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showPivotChartFilter="1" defaultThemeVersion="124226"/>
  <bookViews>
    <workbookView xWindow="120" yWindow="135" windowWidth="19065" windowHeight="9765" firstSheet="8" activeTab="11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25725"/>
  <pivotCaches>
    <pivotCache cacheId="0" r:id="rId15"/>
    <pivotCache cacheId="1" r:id="rId16"/>
    <pivotCache cacheId="2" r:id="rId17"/>
    <pivotCache cacheId="3" r:id="rId18"/>
    <pivotCache cacheId="4" r:id="rId19"/>
    <pivotCache cacheId="7" r:id="rId20"/>
  </pivotCaches>
</workbook>
</file>

<file path=xl/calcChain.xml><?xml version="1.0" encoding="utf-8"?>
<calcChain xmlns="http://schemas.openxmlformats.org/spreadsheetml/2006/main">
  <c r="CF9" i="7"/>
  <c r="CH9" s="1"/>
  <c r="CG9"/>
  <c r="CF10"/>
  <c r="CG10"/>
  <c r="CH10" s="1"/>
  <c r="CF11"/>
  <c r="CG11"/>
  <c r="CH11"/>
  <c r="CF12"/>
  <c r="CH12" s="1"/>
  <c r="CG12"/>
  <c r="CF13"/>
  <c r="CH13" s="1"/>
  <c r="CG13"/>
  <c r="CF14"/>
  <c r="CG14"/>
  <c r="CH14" s="1"/>
  <c r="CF15"/>
  <c r="CG15"/>
  <c r="CH15"/>
  <c r="CF16"/>
  <c r="CH16" s="1"/>
  <c r="CG16"/>
  <c r="CF17"/>
  <c r="CH17" s="1"/>
  <c r="CG17"/>
  <c r="CF18"/>
  <c r="CG18"/>
  <c r="CH18" s="1"/>
  <c r="CF19"/>
  <c r="CG19"/>
  <c r="CH19"/>
  <c r="CF20"/>
  <c r="CH20" s="1"/>
  <c r="CG20"/>
  <c r="CF21"/>
  <c r="CH21" s="1"/>
  <c r="CG21"/>
  <c r="CF22"/>
  <c r="CG22"/>
  <c r="CH22" s="1"/>
  <c r="CF23"/>
  <c r="CG23"/>
  <c r="CH23"/>
  <c r="CF24"/>
  <c r="CH24" s="1"/>
  <c r="CG24"/>
  <c r="CF25"/>
  <c r="CH25" s="1"/>
  <c r="CG25"/>
  <c r="CF26"/>
  <c r="CG26"/>
  <c r="CH26" s="1"/>
  <c r="CF27"/>
  <c r="CG27"/>
  <c r="CH27"/>
  <c r="CF28"/>
  <c r="CH28" s="1"/>
  <c r="CG28"/>
  <c r="CF29"/>
  <c r="CH29" s="1"/>
  <c r="CG29"/>
  <c r="CF30"/>
  <c r="CG30"/>
  <c r="CH30" s="1"/>
  <c r="CF31"/>
  <c r="CG31"/>
  <c r="CH31"/>
  <c r="CF32"/>
  <c r="CH32" s="1"/>
  <c r="CG32"/>
  <c r="CF33"/>
  <c r="CH33" s="1"/>
  <c r="CG33"/>
  <c r="CF34"/>
  <c r="CG34"/>
  <c r="CH34" s="1"/>
  <c r="CF35"/>
  <c r="CG35"/>
  <c r="CH35"/>
  <c r="CF36"/>
  <c r="CH36" s="1"/>
  <c r="CG36"/>
  <c r="CF37"/>
  <c r="CH37" s="1"/>
  <c r="CG37"/>
  <c r="CF38"/>
  <c r="CG38"/>
  <c r="CH38" s="1"/>
  <c r="CF39"/>
  <c r="CG39"/>
  <c r="CH39"/>
  <c r="CF40"/>
  <c r="CH40" s="1"/>
  <c r="CG40"/>
  <c r="CF41"/>
  <c r="CH41" s="1"/>
  <c r="CG41"/>
  <c r="CF42"/>
  <c r="CG42"/>
  <c r="CH42" s="1"/>
  <c r="CF43"/>
  <c r="CG43"/>
  <c r="CH43"/>
  <c r="CF44"/>
  <c r="CH44" s="1"/>
  <c r="CG44"/>
  <c r="CF45"/>
  <c r="CH45" s="1"/>
  <c r="CG45"/>
  <c r="CF46"/>
  <c r="CG46"/>
  <c r="CH46" s="1"/>
  <c r="CF47"/>
  <c r="CG47"/>
  <c r="CH47"/>
  <c r="CF48"/>
  <c r="CH48" s="1"/>
  <c r="CG48"/>
  <c r="CF49"/>
  <c r="CH49" s="1"/>
  <c r="CG49"/>
  <c r="CF50"/>
  <c r="CG50"/>
  <c r="CH50" s="1"/>
  <c r="CF51"/>
  <c r="CG51"/>
  <c r="CH51"/>
  <c r="CF52"/>
  <c r="CH52" s="1"/>
  <c r="CG52"/>
  <c r="CF53"/>
  <c r="CH53" s="1"/>
  <c r="CG53"/>
  <c r="CF54"/>
  <c r="CG54"/>
  <c r="CH54" s="1"/>
  <c r="CF55"/>
  <c r="CG55"/>
  <c r="CH55"/>
  <c r="CF56"/>
  <c r="CH56" s="1"/>
  <c r="CG56"/>
  <c r="CF57"/>
  <c r="CH57" s="1"/>
  <c r="CG57"/>
  <c r="CF58"/>
  <c r="CG58"/>
  <c r="CH58" s="1"/>
  <c r="CF59"/>
  <c r="CG59"/>
  <c r="CH59"/>
  <c r="CF60"/>
  <c r="CH60" s="1"/>
  <c r="CG60"/>
  <c r="CF61"/>
  <c r="CH61" s="1"/>
  <c r="CG61"/>
  <c r="CF62"/>
  <c r="CG62"/>
  <c r="CH62" s="1"/>
  <c r="CF63"/>
  <c r="CG63"/>
  <c r="CH63"/>
  <c r="CF64"/>
  <c r="CH64" s="1"/>
  <c r="CG64"/>
  <c r="CF65"/>
  <c r="CH65" s="1"/>
  <c r="CG65"/>
  <c r="CF66"/>
  <c r="CG66"/>
  <c r="CH66" s="1"/>
  <c r="CF67"/>
  <c r="CG67"/>
  <c r="CH67"/>
  <c r="CF68"/>
  <c r="CH68" s="1"/>
  <c r="CG68"/>
  <c r="CF69"/>
  <c r="CH69" s="1"/>
  <c r="CG69"/>
  <c r="CF70"/>
  <c r="CG70"/>
  <c r="CH70" s="1"/>
  <c r="CF71"/>
  <c r="CG71"/>
  <c r="CH71"/>
  <c r="CF72"/>
  <c r="CH72" s="1"/>
  <c r="CG72"/>
  <c r="CF73"/>
  <c r="CH73" s="1"/>
  <c r="CG73"/>
  <c r="CF74"/>
  <c r="CG74"/>
  <c r="CH74" s="1"/>
  <c r="CF75"/>
  <c r="CG75"/>
  <c r="CH75"/>
  <c r="CF76"/>
  <c r="CH76" s="1"/>
  <c r="CG76"/>
  <c r="CF77"/>
  <c r="CH77" s="1"/>
  <c r="CG77"/>
  <c r="CF78"/>
  <c r="CG78"/>
  <c r="CH78" s="1"/>
  <c r="CF79"/>
  <c r="CG79"/>
  <c r="CH79"/>
  <c r="CF80"/>
  <c r="CH80" s="1"/>
  <c r="CG80"/>
  <c r="CF81"/>
  <c r="CH81" s="1"/>
  <c r="CG81"/>
  <c r="CF82"/>
  <c r="CG82"/>
  <c r="CH82" s="1"/>
  <c r="CF83"/>
  <c r="CG83"/>
  <c r="CH83"/>
  <c r="CF84"/>
  <c r="CH84" s="1"/>
  <c r="CG84"/>
  <c r="CF85"/>
  <c r="CH85" s="1"/>
  <c r="CG85"/>
  <c r="CF86"/>
  <c r="CG86"/>
  <c r="CH86" s="1"/>
  <c r="CF87"/>
  <c r="CG87"/>
  <c r="CH87"/>
  <c r="CF88"/>
  <c r="CH88" s="1"/>
  <c r="CG88"/>
  <c r="CF89"/>
  <c r="CH89" s="1"/>
  <c r="CG89"/>
  <c r="CF90"/>
  <c r="CG90"/>
  <c r="CH90" s="1"/>
  <c r="CF91"/>
  <c r="CG91"/>
  <c r="CH91"/>
  <c r="CF92"/>
  <c r="CH92" s="1"/>
  <c r="CG92"/>
  <c r="CF93"/>
  <c r="CH93" s="1"/>
  <c r="CG93"/>
  <c r="CF94"/>
  <c r="CG94"/>
  <c r="CH94" s="1"/>
  <c r="CF95"/>
  <c r="CG95"/>
  <c r="CH95"/>
  <c r="CF96"/>
  <c r="CH96" s="1"/>
  <c r="CG96"/>
  <c r="CF97"/>
  <c r="CH97" s="1"/>
  <c r="CG97"/>
  <c r="CF98"/>
  <c r="CG98"/>
  <c r="CH98" s="1"/>
  <c r="CF99"/>
  <c r="CG99"/>
  <c r="CH99"/>
  <c r="CF100"/>
  <c r="CH100" s="1"/>
  <c r="CG100"/>
  <c r="CF101"/>
  <c r="CH101" s="1"/>
  <c r="CG101"/>
  <c r="CF102"/>
  <c r="CG102"/>
  <c r="CH102" s="1"/>
  <c r="CF103"/>
  <c r="CG103"/>
  <c r="CH103"/>
  <c r="CF104"/>
  <c r="CH104" s="1"/>
  <c r="CG104"/>
  <c r="CF105"/>
  <c r="CH105" s="1"/>
  <c r="CG105"/>
  <c r="CF106"/>
  <c r="CG106"/>
  <c r="CH106" s="1"/>
  <c r="CF107"/>
  <c r="CG107"/>
  <c r="CH107"/>
  <c r="CF108"/>
  <c r="CH108" s="1"/>
  <c r="CG108"/>
  <c r="CF109"/>
  <c r="CH109" s="1"/>
  <c r="CG109"/>
  <c r="CF110"/>
  <c r="CG110"/>
  <c r="CH110" s="1"/>
  <c r="CF111"/>
  <c r="CG111"/>
  <c r="CH111"/>
  <c r="CF112"/>
  <c r="CH112" s="1"/>
  <c r="CG112"/>
  <c r="CF113"/>
  <c r="CH113" s="1"/>
  <c r="CG113"/>
  <c r="CF114"/>
  <c r="CG114"/>
  <c r="CH114" s="1"/>
  <c r="CF115"/>
  <c r="CG115"/>
  <c r="CH115"/>
  <c r="CF116"/>
  <c r="CH116" s="1"/>
  <c r="CG116"/>
  <c r="CF117"/>
  <c r="CH117" s="1"/>
  <c r="CG117"/>
  <c r="CF118"/>
  <c r="CG118"/>
  <c r="CH118" s="1"/>
  <c r="CF119"/>
  <c r="CG119"/>
  <c r="CH119"/>
  <c r="CF120"/>
  <c r="CH120" s="1"/>
  <c r="CG120"/>
  <c r="CF121"/>
  <c r="CH121" s="1"/>
  <c r="CG121"/>
  <c r="CF122"/>
  <c r="CG122"/>
  <c r="CH122" s="1"/>
  <c r="CF123"/>
  <c r="CG123"/>
  <c r="CH123"/>
  <c r="CF124"/>
  <c r="CH124" s="1"/>
  <c r="CG124"/>
  <c r="CF125"/>
  <c r="CH125" s="1"/>
  <c r="CG125"/>
  <c r="CF126"/>
  <c r="CG126"/>
  <c r="CH126" s="1"/>
  <c r="CF127"/>
  <c r="CG127"/>
  <c r="CH127"/>
  <c r="CF128"/>
  <c r="CH128" s="1"/>
  <c r="CG128"/>
  <c r="CF129"/>
  <c r="CH129" s="1"/>
  <c r="CG129"/>
  <c r="CF130"/>
  <c r="CG130"/>
  <c r="CH130" s="1"/>
  <c r="CF131"/>
  <c r="CG131"/>
  <c r="CH131"/>
  <c r="CF132"/>
  <c r="CH132" s="1"/>
  <c r="CG132"/>
  <c r="CF133"/>
  <c r="CH133" s="1"/>
  <c r="CG133"/>
  <c r="CF134"/>
  <c r="CG134"/>
  <c r="CH134" s="1"/>
  <c r="CF135"/>
  <c r="CG135"/>
  <c r="CH135"/>
  <c r="CF136"/>
  <c r="CH136" s="1"/>
  <c r="CG136"/>
  <c r="CF137"/>
  <c r="CH137" s="1"/>
  <c r="CG137"/>
  <c r="CF138"/>
  <c r="CG138"/>
  <c r="CH138" s="1"/>
  <c r="CF139"/>
  <c r="CG139"/>
  <c r="CH139"/>
  <c r="CF140"/>
  <c r="CH140" s="1"/>
  <c r="CG140"/>
  <c r="CF141"/>
  <c r="CH141" s="1"/>
  <c r="CG141"/>
  <c r="CF142"/>
  <c r="CG142"/>
  <c r="CH142" s="1"/>
  <c r="CF143"/>
  <c r="CG143"/>
  <c r="CH143"/>
  <c r="CF144"/>
  <c r="CH144" s="1"/>
  <c r="CG144"/>
  <c r="CF145"/>
  <c r="CH145" s="1"/>
  <c r="CG145"/>
  <c r="CF146"/>
  <c r="CG146"/>
  <c r="CH146" s="1"/>
  <c r="CF147"/>
  <c r="CG147"/>
  <c r="CH147"/>
  <c r="CF148"/>
  <c r="CH148" s="1"/>
  <c r="CG148"/>
  <c r="CF149"/>
  <c r="CH149" s="1"/>
  <c r="CG149"/>
  <c r="CF150"/>
  <c r="CG150"/>
  <c r="CH150" s="1"/>
  <c r="CF151"/>
  <c r="CG151"/>
  <c r="CH151"/>
  <c r="CF152"/>
  <c r="CH152" s="1"/>
  <c r="CG152"/>
  <c r="CF153"/>
  <c r="CH153" s="1"/>
  <c r="CG153"/>
  <c r="CF154"/>
  <c r="CG154"/>
  <c r="CH154" s="1"/>
  <c r="CF155"/>
  <c r="CG155"/>
  <c r="CH155"/>
  <c r="CF156"/>
  <c r="CH156" s="1"/>
  <c r="CG156"/>
  <c r="CF157"/>
  <c r="CH157" s="1"/>
  <c r="CG157"/>
  <c r="CF158"/>
  <c r="CG158"/>
  <c r="CH158" s="1"/>
  <c r="CF159"/>
  <c r="CG159"/>
  <c r="CH159"/>
  <c r="CF160"/>
  <c r="CH160" s="1"/>
  <c r="CG160"/>
  <c r="CF161"/>
  <c r="CH161" s="1"/>
  <c r="CG161"/>
  <c r="CF162"/>
  <c r="CG162"/>
  <c r="CH162" s="1"/>
  <c r="CF163"/>
  <c r="CG163"/>
  <c r="CH163"/>
  <c r="CF164"/>
  <c r="CH164" s="1"/>
  <c r="CG164"/>
  <c r="CF165"/>
  <c r="CH165" s="1"/>
  <c r="CG165"/>
  <c r="CF166"/>
  <c r="CG166"/>
  <c r="CH166" s="1"/>
  <c r="CF167"/>
  <c r="CG167"/>
  <c r="CH167"/>
  <c r="CF168"/>
  <c r="CH168" s="1"/>
  <c r="CG168"/>
  <c r="CF169"/>
  <c r="CH169" s="1"/>
  <c r="CG169"/>
  <c r="CF170"/>
  <c r="CG170"/>
  <c r="CH170" s="1"/>
  <c r="CF171"/>
  <c r="CG171"/>
  <c r="CH171"/>
  <c r="CF172"/>
  <c r="CH172" s="1"/>
  <c r="CG172"/>
  <c r="CF173"/>
  <c r="CH173" s="1"/>
  <c r="CG173"/>
  <c r="CF174"/>
  <c r="CG174"/>
  <c r="CH174" s="1"/>
  <c r="CF175"/>
  <c r="CG175"/>
  <c r="CH175"/>
  <c r="CF176"/>
  <c r="CH176" s="1"/>
  <c r="CG176"/>
  <c r="CF177"/>
  <c r="CH177" s="1"/>
  <c r="CG177"/>
  <c r="CF178"/>
  <c r="CG178"/>
  <c r="CH178" s="1"/>
  <c r="CF179"/>
  <c r="CG179"/>
  <c r="CH179"/>
  <c r="CF180"/>
  <c r="CH180" s="1"/>
  <c r="CG180"/>
  <c r="CF181"/>
  <c r="CH181" s="1"/>
  <c r="CG181"/>
  <c r="CF182"/>
  <c r="CG182"/>
  <c r="CH182" s="1"/>
  <c r="CF183"/>
  <c r="CG183"/>
  <c r="CH183"/>
  <c r="CF184"/>
  <c r="CH184" s="1"/>
  <c r="CG184"/>
  <c r="CF185"/>
  <c r="CH185" s="1"/>
  <c r="CG185"/>
  <c r="CF186"/>
  <c r="CG186"/>
  <c r="CH186" s="1"/>
  <c r="CF187"/>
  <c r="CG187"/>
  <c r="CH187"/>
  <c r="CF188"/>
  <c r="CH188" s="1"/>
  <c r="CG188"/>
  <c r="CF189"/>
  <c r="CH189" s="1"/>
  <c r="CG189"/>
  <c r="CF190"/>
  <c r="CG190"/>
  <c r="CH190" s="1"/>
  <c r="CF191"/>
  <c r="CG191"/>
  <c r="CH191"/>
  <c r="CF192"/>
  <c r="CH192" s="1"/>
  <c r="CG192"/>
  <c r="CF193"/>
  <c r="CH193" s="1"/>
  <c r="CG193"/>
  <c r="CF194"/>
  <c r="CG194"/>
  <c r="CH194" s="1"/>
  <c r="CF195"/>
  <c r="CG195"/>
  <c r="CH195"/>
  <c r="CF196"/>
  <c r="CH196" s="1"/>
  <c r="CG196"/>
  <c r="CF197"/>
  <c r="CH197" s="1"/>
  <c r="CG197"/>
  <c r="CF198"/>
  <c r="CG198"/>
  <c r="CH198" s="1"/>
  <c r="CF199"/>
  <c r="CG199"/>
  <c r="CH199"/>
  <c r="CF200"/>
  <c r="CH200" s="1"/>
  <c r="CG200"/>
  <c r="CF201"/>
  <c r="CH201" s="1"/>
  <c r="CG201"/>
  <c r="CF202"/>
  <c r="CG202"/>
  <c r="CH202" s="1"/>
  <c r="CF203"/>
  <c r="CG203"/>
  <c r="CH203"/>
  <c r="CF204"/>
  <c r="CH204" s="1"/>
  <c r="CG204"/>
  <c r="CF205"/>
  <c r="CH205" s="1"/>
  <c r="CG205"/>
  <c r="CF206"/>
  <c r="CG206"/>
  <c r="CH206" s="1"/>
  <c r="CF207"/>
  <c r="CG207"/>
  <c r="CH207"/>
  <c r="CF208"/>
  <c r="CH208" s="1"/>
  <c r="CG208"/>
  <c r="CF209"/>
  <c r="CH209" s="1"/>
  <c r="CG209"/>
  <c r="CF210"/>
  <c r="CG210"/>
  <c r="CH210" s="1"/>
  <c r="CF211"/>
  <c r="CG211"/>
  <c r="CH211"/>
  <c r="CF212"/>
  <c r="CH212" s="1"/>
  <c r="CG212"/>
  <c r="CF213"/>
  <c r="CH213" s="1"/>
  <c r="CG213"/>
  <c r="CF214"/>
  <c r="CG214"/>
  <c r="CH214" s="1"/>
  <c r="CF215"/>
  <c r="CG215"/>
  <c r="CH215"/>
  <c r="CF216"/>
  <c r="CH216" s="1"/>
  <c r="CG216"/>
  <c r="CF217"/>
  <c r="CH217" s="1"/>
  <c r="CG217"/>
  <c r="CF218"/>
  <c r="CG218"/>
  <c r="CH218" s="1"/>
  <c r="CF219"/>
  <c r="CG219"/>
  <c r="CH219"/>
  <c r="CF220"/>
  <c r="CH220" s="1"/>
  <c r="CG220"/>
  <c r="CF221"/>
  <c r="CH221" s="1"/>
  <c r="CG221"/>
  <c r="CF222"/>
  <c r="CG222"/>
  <c r="CH222" s="1"/>
  <c r="CF223"/>
  <c r="CG223"/>
  <c r="CH223"/>
  <c r="CF224"/>
  <c r="CH224" s="1"/>
  <c r="CG224"/>
  <c r="CF225"/>
  <c r="CH225" s="1"/>
  <c r="CG225"/>
  <c r="CF226"/>
  <c r="CG226"/>
  <c r="CH226" s="1"/>
  <c r="CF227"/>
  <c r="CG227"/>
  <c r="CH227"/>
  <c r="CF228"/>
  <c r="CH228" s="1"/>
  <c r="CG228"/>
  <c r="CF229"/>
  <c r="CH229" s="1"/>
  <c r="CG229"/>
  <c r="CF230"/>
  <c r="CG230"/>
  <c r="CH230" s="1"/>
  <c r="CF231"/>
  <c r="CG231"/>
  <c r="CH231"/>
  <c r="CF232"/>
  <c r="CH232" s="1"/>
  <c r="CG232"/>
  <c r="CF233"/>
  <c r="CH233" s="1"/>
  <c r="CG233"/>
  <c r="CF234"/>
  <c r="CG234"/>
  <c r="CH234" s="1"/>
  <c r="CF235"/>
  <c r="CG235"/>
  <c r="CH235"/>
  <c r="CF236"/>
  <c r="CH236" s="1"/>
  <c r="CG236"/>
  <c r="CF237"/>
  <c r="CH237" s="1"/>
  <c r="CG237"/>
  <c r="CF238"/>
  <c r="CG238"/>
  <c r="CH238" s="1"/>
  <c r="CF239"/>
  <c r="CG239"/>
  <c r="CH239"/>
  <c r="CF240"/>
  <c r="CH240" s="1"/>
  <c r="CG240"/>
  <c r="CF241"/>
  <c r="CH241" s="1"/>
  <c r="CG241"/>
  <c r="CF242"/>
  <c r="CG242"/>
  <c r="CH242" s="1"/>
  <c r="CF243"/>
  <c r="CG243"/>
  <c r="CH243"/>
  <c r="CF244"/>
  <c r="CH244" s="1"/>
  <c r="CG244"/>
  <c r="CF245"/>
  <c r="CH245" s="1"/>
  <c r="CG245"/>
  <c r="CF246"/>
  <c r="CG246"/>
  <c r="CH246" s="1"/>
  <c r="CF247"/>
  <c r="CG247"/>
  <c r="CH247"/>
  <c r="CF248"/>
  <c r="CH248" s="1"/>
  <c r="CG248"/>
  <c r="CF249"/>
  <c r="CH249" s="1"/>
  <c r="CG249"/>
  <c r="CF250"/>
  <c r="CG250"/>
  <c r="CH250" s="1"/>
  <c r="CF251"/>
  <c r="CG251"/>
  <c r="CH251"/>
  <c r="CF252"/>
  <c r="CH252" s="1"/>
  <c r="CG252"/>
  <c r="CF253"/>
  <c r="CH253" s="1"/>
  <c r="CG253"/>
  <c r="CF254"/>
  <c r="CG254"/>
  <c r="CH254" s="1"/>
  <c r="CF255"/>
  <c r="CG255"/>
  <c r="CH255"/>
  <c r="CF256"/>
  <c r="CH256" s="1"/>
  <c r="CG256"/>
  <c r="CF257"/>
  <c r="CH257" s="1"/>
  <c r="CG257"/>
  <c r="CF258"/>
  <c r="CG258"/>
  <c r="CH258" s="1"/>
  <c r="CF259"/>
  <c r="CG259"/>
  <c r="CH259"/>
  <c r="CF260"/>
  <c r="CH260" s="1"/>
  <c r="CG260"/>
  <c r="CF261"/>
  <c r="CH261" s="1"/>
  <c r="CG261"/>
  <c r="CF262"/>
  <c r="CG262"/>
  <c r="CH262" s="1"/>
  <c r="CF263"/>
  <c r="CG263"/>
  <c r="CH263"/>
  <c r="CF264"/>
  <c r="CH264" s="1"/>
  <c r="CG264"/>
  <c r="CF265"/>
  <c r="CH265" s="1"/>
  <c r="CG265"/>
  <c r="CF266"/>
  <c r="CG266"/>
  <c r="CH266" s="1"/>
  <c r="CF267"/>
  <c r="CG267"/>
  <c r="CH267"/>
  <c r="CF268"/>
  <c r="CH268" s="1"/>
  <c r="CG268"/>
  <c r="CF269"/>
  <c r="CH269" s="1"/>
  <c r="CG269"/>
  <c r="CF270"/>
  <c r="CG270"/>
  <c r="CH270" s="1"/>
  <c r="CF271"/>
  <c r="CG271"/>
  <c r="CH271"/>
  <c r="CF272"/>
  <c r="CH272" s="1"/>
  <c r="CG272"/>
  <c r="CF273"/>
  <c r="CH273" s="1"/>
  <c r="CG273"/>
  <c r="CF274"/>
  <c r="CG274"/>
  <c r="CH274" s="1"/>
  <c r="CF275"/>
  <c r="CG275"/>
  <c r="CH275"/>
  <c r="CF276"/>
  <c r="CH276" s="1"/>
  <c r="CG276"/>
  <c r="CF277"/>
  <c r="CH277" s="1"/>
  <c r="CG277"/>
  <c r="CF278"/>
  <c r="CG278"/>
  <c r="CH278" s="1"/>
  <c r="CF279"/>
  <c r="CG279"/>
  <c r="CH279"/>
  <c r="CF280"/>
  <c r="CH280" s="1"/>
  <c r="CG280"/>
  <c r="CF281"/>
  <c r="CH281" s="1"/>
  <c r="CG281"/>
  <c r="CF282"/>
  <c r="CG282"/>
  <c r="CH282" s="1"/>
  <c r="CF283"/>
  <c r="CG283"/>
  <c r="CH283"/>
  <c r="CF284"/>
  <c r="CH284" s="1"/>
  <c r="CG284"/>
  <c r="CF285"/>
  <c r="CH285" s="1"/>
  <c r="CG285"/>
  <c r="CF286"/>
  <c r="CG286"/>
  <c r="CH286" s="1"/>
  <c r="CF287"/>
  <c r="CG287"/>
  <c r="CH287"/>
  <c r="CF288"/>
  <c r="CH288" s="1"/>
  <c r="CG288"/>
  <c r="CF289"/>
  <c r="CH289" s="1"/>
  <c r="CG289"/>
  <c r="CF290"/>
  <c r="CG290"/>
  <c r="CH290" s="1"/>
  <c r="CF291"/>
  <c r="CG291"/>
  <c r="CH291"/>
  <c r="CF292"/>
  <c r="CH292" s="1"/>
  <c r="CG292"/>
  <c r="CF293"/>
  <c r="CH293" s="1"/>
  <c r="CG293"/>
  <c r="CF294"/>
  <c r="CG294"/>
  <c r="CH294" s="1"/>
  <c r="CF295"/>
  <c r="CG295"/>
  <c r="CH295"/>
  <c r="CF296"/>
  <c r="CH296" s="1"/>
  <c r="CG296"/>
  <c r="CF297"/>
  <c r="CH297" s="1"/>
  <c r="CG297"/>
  <c r="CF298"/>
  <c r="CG298"/>
  <c r="CH298" s="1"/>
  <c r="CF299"/>
  <c r="CG299"/>
  <c r="CH299"/>
  <c r="CF300"/>
  <c r="CH300" s="1"/>
  <c r="CG300"/>
  <c r="CF301"/>
  <c r="CH301" s="1"/>
  <c r="CG301"/>
  <c r="CF302"/>
  <c r="CG302"/>
  <c r="CH302" s="1"/>
  <c r="CF303"/>
  <c r="CG303"/>
  <c r="CH303"/>
  <c r="CF304"/>
  <c r="CH304" s="1"/>
  <c r="CG304"/>
  <c r="CF305"/>
  <c r="CH305" s="1"/>
  <c r="CG305"/>
  <c r="CF306"/>
  <c r="CG306"/>
  <c r="CH306" s="1"/>
  <c r="CF307"/>
  <c r="CG307"/>
  <c r="CH307"/>
  <c r="CF308"/>
  <c r="CH308" s="1"/>
  <c r="CG308"/>
  <c r="CF309"/>
  <c r="CH309" s="1"/>
  <c r="CG309"/>
  <c r="CF310"/>
  <c r="CG310"/>
  <c r="CH310" s="1"/>
  <c r="CF311"/>
  <c r="CG311"/>
  <c r="CH311"/>
  <c r="CF312"/>
  <c r="CH312" s="1"/>
  <c r="CG312"/>
  <c r="CF313"/>
  <c r="CH313" s="1"/>
  <c r="CG313"/>
  <c r="CF314"/>
  <c r="CG314"/>
  <c r="CH314" s="1"/>
  <c r="CF315"/>
  <c r="CG315"/>
  <c r="CH315"/>
  <c r="CF316"/>
  <c r="CH316" s="1"/>
  <c r="CG316"/>
  <c r="CF317"/>
  <c r="CH317" s="1"/>
  <c r="CG317"/>
  <c r="CF318"/>
  <c r="CG318"/>
  <c r="CH318" s="1"/>
  <c r="CF319"/>
  <c r="CG319"/>
  <c r="CH319"/>
  <c r="CF320"/>
  <c r="CH320" s="1"/>
  <c r="CG320"/>
  <c r="CF321"/>
  <c r="CH321" s="1"/>
  <c r="CG321"/>
  <c r="CF322"/>
  <c r="CG322"/>
  <c r="CH322" s="1"/>
  <c r="CF323"/>
  <c r="CG323"/>
  <c r="CH323"/>
  <c r="CF324"/>
  <c r="CH324" s="1"/>
  <c r="CG324"/>
  <c r="CF325"/>
  <c r="CH325" s="1"/>
  <c r="CG325"/>
  <c r="CF326"/>
  <c r="CG326"/>
  <c r="CH326" s="1"/>
  <c r="CF327"/>
  <c r="CG327"/>
  <c r="CH327"/>
  <c r="CF328"/>
  <c r="CH328" s="1"/>
  <c r="CG328"/>
  <c r="CF329"/>
  <c r="CH329" s="1"/>
  <c r="CG329"/>
  <c r="CF330"/>
  <c r="CG330"/>
  <c r="CH330" s="1"/>
  <c r="CF331"/>
  <c r="CG331"/>
  <c r="CH331"/>
  <c r="CF332"/>
  <c r="CH332" s="1"/>
  <c r="CG332"/>
  <c r="CF333"/>
  <c r="CH333" s="1"/>
  <c r="CG333"/>
  <c r="CF334"/>
  <c r="CG334"/>
  <c r="CH334" s="1"/>
  <c r="CF335"/>
  <c r="CG335"/>
  <c r="CH335"/>
  <c r="CF336"/>
  <c r="CH336" s="1"/>
  <c r="CG336"/>
  <c r="CF337"/>
  <c r="CH337" s="1"/>
  <c r="CG337"/>
  <c r="CF338"/>
  <c r="CG338"/>
  <c r="CH338" s="1"/>
  <c r="CF339"/>
  <c r="CG339"/>
  <c r="CH339"/>
  <c r="CF340"/>
  <c r="CH340" s="1"/>
  <c r="CG340"/>
  <c r="CF341"/>
  <c r="CH341" s="1"/>
  <c r="CG341"/>
  <c r="CF342"/>
  <c r="CG342"/>
  <c r="CH342" s="1"/>
  <c r="CF343"/>
  <c r="CG343"/>
  <c r="CH343"/>
  <c r="CF344"/>
  <c r="CH344" s="1"/>
  <c r="CG344"/>
  <c r="CF345"/>
  <c r="CH345" s="1"/>
  <c r="CG345"/>
  <c r="CF346"/>
  <c r="CG346"/>
  <c r="CH346" s="1"/>
  <c r="CF347"/>
  <c r="CG347"/>
  <c r="CH347"/>
  <c r="CF348"/>
  <c r="CH348" s="1"/>
  <c r="CG348"/>
  <c r="CF349"/>
  <c r="CH349" s="1"/>
  <c r="CG349"/>
  <c r="CF350"/>
  <c r="CG350"/>
  <c r="CH350" s="1"/>
  <c r="CF351"/>
  <c r="CG351"/>
  <c r="CH351"/>
  <c r="CF352"/>
  <c r="CH352" s="1"/>
  <c r="CG352"/>
  <c r="CF353"/>
  <c r="CH353" s="1"/>
  <c r="CG353"/>
  <c r="CF354"/>
  <c r="CG354"/>
  <c r="CH354" s="1"/>
  <c r="CF355"/>
  <c r="CG355"/>
  <c r="CH355"/>
  <c r="CF356"/>
  <c r="CH356" s="1"/>
  <c r="CG356"/>
  <c r="CF357"/>
  <c r="CH357" s="1"/>
  <c r="CG357"/>
  <c r="CF358"/>
  <c r="CG358"/>
  <c r="CH358" s="1"/>
  <c r="CF359"/>
  <c r="CG359"/>
  <c r="CH359"/>
  <c r="CF360"/>
  <c r="CH360" s="1"/>
  <c r="CG360"/>
  <c r="CF361"/>
  <c r="CH361" s="1"/>
  <c r="CG361"/>
  <c r="CF362"/>
  <c r="CG362"/>
  <c r="CH362" s="1"/>
  <c r="CF363"/>
  <c r="CG363"/>
  <c r="CH363"/>
  <c r="CF364"/>
  <c r="CH364" s="1"/>
  <c r="CG364"/>
  <c r="CF365"/>
  <c r="CH365" s="1"/>
  <c r="CG365"/>
  <c r="CF366"/>
  <c r="CG366"/>
  <c r="CH366" s="1"/>
  <c r="CF367"/>
  <c r="CG367"/>
  <c r="CH367"/>
  <c r="CF368"/>
  <c r="CH368" s="1"/>
  <c r="CG368"/>
  <c r="CF369"/>
  <c r="CH369" s="1"/>
  <c r="CG369"/>
  <c r="CF370"/>
  <c r="CG370"/>
  <c r="CH370" s="1"/>
  <c r="CF371"/>
  <c r="CG371"/>
  <c r="CH371"/>
  <c r="CF372"/>
  <c r="CH372" s="1"/>
  <c r="CG372"/>
  <c r="CF373"/>
  <c r="CH373" s="1"/>
  <c r="CG373"/>
  <c r="CF374"/>
  <c r="CG374"/>
  <c r="CH374" s="1"/>
  <c r="CF375"/>
  <c r="CG375"/>
  <c r="CH375"/>
  <c r="CF376"/>
  <c r="CH376" s="1"/>
  <c r="CG376"/>
  <c r="CF377"/>
  <c r="CH377" s="1"/>
  <c r="CG377"/>
  <c r="CF378"/>
  <c r="CG378"/>
  <c r="CH378" s="1"/>
  <c r="CF379"/>
  <c r="CG379"/>
  <c r="CH379"/>
  <c r="CF380"/>
  <c r="CH380" s="1"/>
  <c r="CG380"/>
  <c r="CF381"/>
  <c r="CH381" s="1"/>
  <c r="CG381"/>
  <c r="CF382"/>
  <c r="CG382"/>
  <c r="CH382" s="1"/>
  <c r="CF383"/>
  <c r="CG383"/>
  <c r="CH383"/>
  <c r="CF384"/>
  <c r="CH384" s="1"/>
  <c r="CG384"/>
  <c r="CF385"/>
  <c r="CH385" s="1"/>
  <c r="CG385"/>
  <c r="CF386"/>
  <c r="CG386"/>
  <c r="CH386" s="1"/>
  <c r="CF387"/>
  <c r="CG387"/>
  <c r="CH387"/>
  <c r="CF388"/>
  <c r="CH388" s="1"/>
  <c r="CG388"/>
  <c r="CF389"/>
  <c r="CH389" s="1"/>
  <c r="CG389"/>
  <c r="CF390"/>
  <c r="CG390"/>
  <c r="CH390" s="1"/>
  <c r="CF391"/>
  <c r="CG391"/>
  <c r="CH391"/>
  <c r="CF392"/>
  <c r="CH392" s="1"/>
  <c r="CG392"/>
  <c r="CF393"/>
  <c r="CH393" s="1"/>
  <c r="CG393"/>
  <c r="CF394"/>
  <c r="CG394"/>
  <c r="CH394" s="1"/>
  <c r="CF395"/>
  <c r="CG395"/>
  <c r="CH395"/>
  <c r="CF396"/>
  <c r="CH396" s="1"/>
  <c r="CG396"/>
  <c r="CF397"/>
  <c r="CH397" s="1"/>
  <c r="CG397"/>
  <c r="CF398"/>
  <c r="CG398"/>
  <c r="CH398" s="1"/>
  <c r="CF399"/>
  <c r="CG399"/>
  <c r="CH399"/>
  <c r="CF400"/>
  <c r="CH400" s="1"/>
  <c r="CG400"/>
  <c r="CF401"/>
  <c r="CH401" s="1"/>
  <c r="CG401"/>
  <c r="CF402"/>
  <c r="CG402"/>
  <c r="CH402" s="1"/>
  <c r="CF403"/>
  <c r="CG403"/>
  <c r="CH403"/>
  <c r="CF404"/>
  <c r="CH404" s="1"/>
  <c r="CG404"/>
  <c r="CF405"/>
  <c r="CH405" s="1"/>
  <c r="CG405"/>
  <c r="CF406"/>
  <c r="CG406"/>
  <c r="CH406" s="1"/>
  <c r="CF407"/>
  <c r="CG407"/>
  <c r="CH407"/>
  <c r="CF408"/>
  <c r="CH408" s="1"/>
  <c r="CG408"/>
  <c r="CF409"/>
  <c r="CH409" s="1"/>
  <c r="CG409"/>
  <c r="CF410"/>
  <c r="CG410"/>
  <c r="CH410" s="1"/>
  <c r="CF411"/>
  <c r="CG411"/>
  <c r="CH411"/>
  <c r="CF412"/>
  <c r="CH412" s="1"/>
  <c r="CG412"/>
  <c r="CF413"/>
  <c r="CH413" s="1"/>
  <c r="CG413"/>
  <c r="CF414"/>
  <c r="CG414"/>
  <c r="CH414" s="1"/>
  <c r="CF415"/>
  <c r="CG415"/>
  <c r="CH415"/>
  <c r="CF416"/>
  <c r="CH416" s="1"/>
  <c r="CG416"/>
  <c r="CF417"/>
  <c r="CH417" s="1"/>
  <c r="CG417"/>
  <c r="CF418"/>
  <c r="CG418"/>
  <c r="CH418" s="1"/>
  <c r="CF419"/>
  <c r="CG419"/>
  <c r="CH419"/>
  <c r="CF420"/>
  <c r="CH420" s="1"/>
  <c r="CG420"/>
  <c r="CF421"/>
  <c r="CH421" s="1"/>
  <c r="CG421"/>
  <c r="CF422"/>
  <c r="CG422"/>
  <c r="CH422" s="1"/>
  <c r="CF423"/>
  <c r="CG423"/>
  <c r="CH423"/>
  <c r="CF424"/>
  <c r="CH424" s="1"/>
  <c r="CG424"/>
  <c r="CF425"/>
  <c r="CH425" s="1"/>
  <c r="CG425"/>
  <c r="CF426"/>
  <c r="CG426"/>
  <c r="CH426" s="1"/>
  <c r="CF427"/>
  <c r="CG427"/>
  <c r="CH427"/>
  <c r="CF428"/>
  <c r="CH428" s="1"/>
  <c r="CG428"/>
  <c r="CF429"/>
  <c r="CH429" s="1"/>
  <c r="CG429"/>
  <c r="CF430"/>
  <c r="CG430"/>
  <c r="CH430" s="1"/>
  <c r="CF431"/>
  <c r="CG431"/>
  <c r="CH431"/>
  <c r="CF432"/>
  <c r="CH432" s="1"/>
  <c r="CG432"/>
  <c r="CF433"/>
  <c r="CH433" s="1"/>
  <c r="CG433"/>
  <c r="CF434"/>
  <c r="CG434"/>
  <c r="CH434" s="1"/>
  <c r="CF435"/>
  <c r="CG435"/>
  <c r="CH435"/>
  <c r="CF436"/>
  <c r="CH436" s="1"/>
  <c r="CG436"/>
  <c r="CF437"/>
  <c r="CH437" s="1"/>
  <c r="CG437"/>
  <c r="CF438"/>
  <c r="CG438"/>
  <c r="CH438" s="1"/>
  <c r="CF439"/>
  <c r="CG439"/>
  <c r="CH439"/>
  <c r="CF440"/>
  <c r="CH440" s="1"/>
  <c r="CG440"/>
  <c r="CF441"/>
  <c r="CH441" s="1"/>
  <c r="CG441"/>
  <c r="CF442"/>
  <c r="CG442"/>
  <c r="CH442" s="1"/>
  <c r="CF443"/>
  <c r="CG443"/>
  <c r="CH443"/>
  <c r="CF444"/>
  <c r="CH444" s="1"/>
  <c r="CG444"/>
  <c r="CF445"/>
  <c r="CH445" s="1"/>
  <c r="CG445"/>
  <c r="CF446"/>
  <c r="CG446"/>
  <c r="CH446" s="1"/>
  <c r="CF447"/>
  <c r="CG447"/>
  <c r="CH447"/>
  <c r="CF448"/>
  <c r="CH448" s="1"/>
  <c r="CG448"/>
  <c r="CF449"/>
  <c r="CH449" s="1"/>
  <c r="CG449"/>
  <c r="CF450"/>
  <c r="CG450"/>
  <c r="CH450" s="1"/>
  <c r="CF451"/>
  <c r="CG451"/>
  <c r="CH451"/>
  <c r="CF452"/>
  <c r="CH452" s="1"/>
  <c r="CG452"/>
  <c r="CF453"/>
  <c r="CH453" s="1"/>
  <c r="CG453"/>
  <c r="CF454"/>
  <c r="CG454"/>
  <c r="CH454" s="1"/>
  <c r="CF455"/>
  <c r="CG455"/>
  <c r="CH455"/>
  <c r="CF456"/>
  <c r="CH456" s="1"/>
  <c r="CG456"/>
  <c r="CF457"/>
  <c r="CH457" s="1"/>
  <c r="CG457"/>
  <c r="CF458"/>
  <c r="CG458"/>
  <c r="CH458" s="1"/>
  <c r="CF459"/>
  <c r="CG459"/>
  <c r="CH459"/>
  <c r="CF460"/>
  <c r="CH460" s="1"/>
  <c r="CG460"/>
  <c r="CF461"/>
  <c r="CH461" s="1"/>
  <c r="CG461"/>
  <c r="CF462"/>
  <c r="CG462"/>
  <c r="CH462" s="1"/>
  <c r="CF463"/>
  <c r="CG463"/>
  <c r="CH463"/>
  <c r="CF464"/>
  <c r="CH464" s="1"/>
  <c r="CG464"/>
  <c r="CF465"/>
  <c r="CH465" s="1"/>
  <c r="CG465"/>
  <c r="CF466"/>
  <c r="CG466"/>
  <c r="CH466" s="1"/>
  <c r="CF467"/>
  <c r="CG467"/>
  <c r="CH467"/>
  <c r="CF468"/>
  <c r="CH468" s="1"/>
  <c r="CG468"/>
  <c r="CF469"/>
  <c r="CH469" s="1"/>
  <c r="CG469"/>
  <c r="CF470"/>
  <c r="CG470"/>
  <c r="CH470" s="1"/>
  <c r="CF471"/>
  <c r="CG471"/>
  <c r="CH471"/>
  <c r="CF472"/>
  <c r="CH472" s="1"/>
  <c r="CG472"/>
  <c r="CF473"/>
  <c r="CH473" s="1"/>
  <c r="CG473"/>
  <c r="CF474"/>
  <c r="CG474"/>
  <c r="CH474" s="1"/>
  <c r="CF475"/>
  <c r="CG475"/>
  <c r="CH475"/>
  <c r="CF476"/>
  <c r="CH476" s="1"/>
  <c r="CG476"/>
  <c r="CF477"/>
  <c r="CH477" s="1"/>
  <c r="CG477"/>
  <c r="CF478"/>
  <c r="CG478"/>
  <c r="CH478" s="1"/>
  <c r="CF479"/>
  <c r="CG479"/>
  <c r="CH479"/>
  <c r="CF480"/>
  <c r="CH480" s="1"/>
  <c r="CG480"/>
  <c r="CF481"/>
  <c r="CH481" s="1"/>
  <c r="CG481"/>
  <c r="CF482"/>
  <c r="CG482"/>
  <c r="CH482" s="1"/>
  <c r="CF483"/>
  <c r="CG483"/>
  <c r="CH483"/>
  <c r="CF484"/>
  <c r="CH484" s="1"/>
  <c r="CG484"/>
  <c r="CF485"/>
  <c r="CH485" s="1"/>
  <c r="CG485"/>
  <c r="CF486"/>
  <c r="CG486"/>
  <c r="CH486" s="1"/>
  <c r="CF487"/>
  <c r="CG487"/>
  <c r="CH487"/>
  <c r="CF488"/>
  <c r="CH488" s="1"/>
  <c r="CG488"/>
  <c r="CF489"/>
  <c r="CH489" s="1"/>
  <c r="CG489"/>
  <c r="CF490"/>
  <c r="CG490"/>
  <c r="CH490" s="1"/>
  <c r="CF491"/>
  <c r="CG491"/>
  <c r="CH491"/>
  <c r="CF492"/>
  <c r="CH492" s="1"/>
  <c r="CG492"/>
  <c r="CF493"/>
  <c r="CH493" s="1"/>
  <c r="CG493"/>
  <c r="CF494"/>
  <c r="CG494"/>
  <c r="CH494" s="1"/>
  <c r="CF495"/>
  <c r="CG495"/>
  <c r="CH495"/>
  <c r="CF496"/>
  <c r="CH496" s="1"/>
  <c r="CG496"/>
  <c r="CF497"/>
  <c r="CH497" s="1"/>
  <c r="CG497"/>
  <c r="CF498"/>
  <c r="CG498"/>
  <c r="CH498" s="1"/>
  <c r="CF499"/>
  <c r="CG499"/>
  <c r="CH499"/>
  <c r="CF500"/>
  <c r="CH500" s="1"/>
  <c r="CG500"/>
  <c r="CF501"/>
  <c r="CH501" s="1"/>
  <c r="CG501"/>
  <c r="CF502"/>
  <c r="CG502"/>
  <c r="CH502" s="1"/>
  <c r="CF503"/>
  <c r="CG503"/>
  <c r="CH503"/>
  <c r="CF504"/>
  <c r="CH504" s="1"/>
  <c r="CG504"/>
  <c r="CF505"/>
  <c r="CH505" s="1"/>
  <c r="CG505"/>
  <c r="CF506"/>
  <c r="CG506"/>
  <c r="CH506" s="1"/>
  <c r="CF507"/>
  <c r="CG507"/>
  <c r="CH507"/>
  <c r="CF508"/>
  <c r="CH508" s="1"/>
  <c r="CG508"/>
  <c r="CF509"/>
  <c r="CH509" s="1"/>
  <c r="CG509"/>
  <c r="CF510"/>
  <c r="CG510"/>
  <c r="CH510" s="1"/>
  <c r="CF511"/>
  <c r="CG511"/>
  <c r="CH511"/>
  <c r="CF512"/>
  <c r="CH512" s="1"/>
  <c r="CG512"/>
  <c r="CF513"/>
  <c r="CH513" s="1"/>
  <c r="CG513"/>
  <c r="CF514"/>
  <c r="CG514"/>
  <c r="CH514" s="1"/>
  <c r="CF515"/>
  <c r="CG515"/>
  <c r="CH515"/>
  <c r="CF516"/>
  <c r="CH516" s="1"/>
  <c r="CG516"/>
  <c r="CF517"/>
  <c r="CH517" s="1"/>
  <c r="CG517"/>
  <c r="CF518"/>
  <c r="CG518"/>
  <c r="CH518" s="1"/>
  <c r="CF519"/>
  <c r="CG519"/>
  <c r="CH519"/>
  <c r="CF520"/>
  <c r="CH520" s="1"/>
  <c r="CG520"/>
  <c r="CF521"/>
  <c r="CH521" s="1"/>
  <c r="CF522"/>
  <c r="CH522"/>
  <c r="CF523"/>
  <c r="CH523"/>
  <c r="CF524"/>
  <c r="CH524" s="1"/>
  <c r="CF525"/>
  <c r="CH525" s="1"/>
  <c r="CF526"/>
  <c r="CH526"/>
  <c r="CF527"/>
  <c r="CH527"/>
  <c r="CF528"/>
  <c r="CH528" s="1"/>
  <c r="CF529"/>
  <c r="CH529" s="1"/>
  <c r="CF530"/>
  <c r="CH530"/>
  <c r="CF531"/>
  <c r="CH531"/>
  <c r="CF532"/>
  <c r="CH532" s="1"/>
  <c r="CF533"/>
  <c r="CH533" s="1"/>
  <c r="CF534"/>
  <c r="CH534"/>
  <c r="CF535"/>
  <c r="CH535"/>
  <c r="CF536"/>
  <c r="CH536" s="1"/>
  <c r="CF537"/>
  <c r="CH537" s="1"/>
  <c r="CF538"/>
  <c r="CH538"/>
  <c r="CF539"/>
  <c r="CH539"/>
  <c r="CF540"/>
  <c r="CH540" s="1"/>
  <c r="CF541"/>
  <c r="CH541" s="1"/>
  <c r="CF542"/>
  <c r="CH542"/>
  <c r="CF543"/>
  <c r="CH543"/>
  <c r="CF544"/>
  <c r="CH544" s="1"/>
  <c r="CF545"/>
  <c r="CH545" s="1"/>
  <c r="CF546"/>
  <c r="CH546"/>
  <c r="CF547"/>
  <c r="CH547"/>
  <c r="CF548"/>
  <c r="CH548" s="1"/>
  <c r="CF549"/>
  <c r="CH549" s="1"/>
  <c r="CF550"/>
  <c r="CH550"/>
  <c r="CF551"/>
  <c r="CH551"/>
  <c r="CF552"/>
  <c r="CH552" s="1"/>
  <c r="CF553"/>
  <c r="CH553" s="1"/>
  <c r="CF554"/>
  <c r="CH554"/>
  <c r="CF555"/>
  <c r="CH555"/>
  <c r="CF556"/>
  <c r="CH556" s="1"/>
  <c r="CF557"/>
  <c r="CH557" s="1"/>
  <c r="CF558"/>
  <c r="CH558"/>
  <c r="CF559"/>
  <c r="CH559"/>
  <c r="CF560"/>
  <c r="CH560" s="1"/>
  <c r="CF561"/>
  <c r="CH561" s="1"/>
  <c r="CF562"/>
  <c r="CH562"/>
  <c r="CF563"/>
  <c r="CH563"/>
  <c r="CF564"/>
  <c r="CH564" s="1"/>
  <c r="CF565"/>
  <c r="CH565" s="1"/>
  <c r="CF566"/>
  <c r="CH566"/>
  <c r="CF567"/>
  <c r="CH567"/>
  <c r="CF568"/>
  <c r="CH568" s="1"/>
  <c r="CF569"/>
  <c r="CH569" s="1"/>
  <c r="CF570"/>
  <c r="CH570"/>
  <c r="CF571"/>
  <c r="CH571"/>
  <c r="CF572"/>
  <c r="CH572" s="1"/>
  <c r="CF573"/>
  <c r="CH573" s="1"/>
  <c r="CF574"/>
  <c r="CH574"/>
  <c r="CF575"/>
  <c r="CH575"/>
  <c r="CF576"/>
  <c r="CH576" s="1"/>
  <c r="CF577"/>
  <c r="CH577" s="1"/>
  <c r="CF578"/>
  <c r="CH578"/>
  <c r="CF579"/>
  <c r="CH579"/>
  <c r="CF580"/>
  <c r="CH580" s="1"/>
  <c r="CF581"/>
  <c r="CH581" s="1"/>
  <c r="CF582"/>
  <c r="CH582"/>
  <c r="CF583"/>
  <c r="CH583"/>
  <c r="CF584"/>
  <c r="CH584" s="1"/>
  <c r="CF585"/>
  <c r="CH585" s="1"/>
  <c r="CF586"/>
  <c r="CH586"/>
  <c r="CF587"/>
  <c r="CH587"/>
  <c r="CF588"/>
  <c r="CH588" s="1"/>
  <c r="CF589"/>
  <c r="CH589" s="1"/>
  <c r="CF590"/>
  <c r="CH590"/>
  <c r="CF591"/>
  <c r="CH591"/>
  <c r="CF592"/>
  <c r="CH592" s="1"/>
  <c r="CF593"/>
  <c r="CH593" s="1"/>
  <c r="CF594"/>
  <c r="CH594"/>
  <c r="CF595"/>
  <c r="CH595"/>
  <c r="CF596"/>
  <c r="CH596" s="1"/>
  <c r="CF597"/>
  <c r="CH597" s="1"/>
  <c r="CF598"/>
  <c r="CH598"/>
  <c r="CF599"/>
  <c r="CH599"/>
  <c r="CF600"/>
  <c r="CH600" s="1"/>
  <c r="CF601"/>
  <c r="CH601" s="1"/>
  <c r="CF602"/>
  <c r="CH602"/>
  <c r="CF603"/>
  <c r="CH603"/>
  <c r="CF604"/>
  <c r="CH604" s="1"/>
  <c r="CF605"/>
  <c r="CH605" s="1"/>
  <c r="CF606"/>
  <c r="CH606"/>
  <c r="CF607"/>
  <c r="CH607"/>
  <c r="CF608"/>
  <c r="CH608" s="1"/>
  <c r="CF609"/>
  <c r="CH609" s="1"/>
  <c r="CF610"/>
  <c r="CH610"/>
  <c r="CF611"/>
  <c r="CH611"/>
  <c r="CF612"/>
  <c r="CH612" s="1"/>
  <c r="CF613"/>
  <c r="CH613" s="1"/>
  <c r="CF614"/>
  <c r="CH614"/>
  <c r="CF615"/>
  <c r="CH615"/>
  <c r="CF616"/>
  <c r="CH616" s="1"/>
  <c r="CF617"/>
  <c r="CH617" s="1"/>
  <c r="CF618"/>
  <c r="CH618"/>
  <c r="CF619"/>
  <c r="CH619"/>
  <c r="CF620"/>
  <c r="CH620" s="1"/>
  <c r="CF621"/>
  <c r="CH621" s="1"/>
  <c r="CF622"/>
  <c r="CH622"/>
  <c r="CF623"/>
  <c r="CH623"/>
  <c r="CF624"/>
  <c r="CH624"/>
  <c r="CF625"/>
  <c r="CH625" s="1"/>
  <c r="CF626"/>
  <c r="CH626" s="1"/>
  <c r="CF627"/>
  <c r="CH627"/>
  <c r="CF628"/>
  <c r="CH628"/>
  <c r="CF629"/>
  <c r="CH629" s="1"/>
  <c r="CF630"/>
  <c r="CH630" s="1"/>
  <c r="CF631"/>
  <c r="CH631"/>
  <c r="CF632"/>
  <c r="CH632"/>
  <c r="CF633"/>
  <c r="CH633" s="1"/>
  <c r="CF634"/>
  <c r="CH634" s="1"/>
  <c r="CF635"/>
  <c r="CH635"/>
  <c r="CF636"/>
  <c r="CH636"/>
  <c r="CF637"/>
  <c r="CH637" s="1"/>
  <c r="CF638"/>
  <c r="CH638" s="1"/>
  <c r="CF639"/>
  <c r="CH639"/>
  <c r="CF640"/>
  <c r="CH640"/>
  <c r="CF641"/>
  <c r="CH641" s="1"/>
  <c r="CF642"/>
  <c r="CH642" s="1"/>
  <c r="CF643"/>
  <c r="CH643"/>
  <c r="CF644"/>
  <c r="CH644"/>
  <c r="CF645"/>
  <c r="CH645" s="1"/>
  <c r="CF646"/>
  <c r="CH646" s="1"/>
  <c r="CF647"/>
  <c r="CH647"/>
  <c r="CF648"/>
  <c r="CH648"/>
  <c r="CF649"/>
  <c r="CH649" s="1"/>
  <c r="CF650"/>
  <c r="CH650" s="1"/>
  <c r="CF651"/>
  <c r="CH651"/>
  <c r="CF652"/>
  <c r="CH652"/>
  <c r="CF653"/>
  <c r="CH653" s="1"/>
  <c r="CF654"/>
  <c r="CH654" s="1"/>
  <c r="CF655"/>
  <c r="CH655"/>
  <c r="CF656"/>
  <c r="CH656"/>
  <c r="CF657"/>
  <c r="CH657" s="1"/>
  <c r="CF658"/>
  <c r="CH658" s="1"/>
  <c r="CF659"/>
  <c r="CH659"/>
  <c r="CF660"/>
  <c r="CH660"/>
  <c r="CF661"/>
  <c r="CH661" s="1"/>
  <c r="CF662"/>
  <c r="CH662" s="1"/>
  <c r="CF663"/>
  <c r="CH663"/>
  <c r="CF664"/>
  <c r="CH664"/>
  <c r="CF665"/>
  <c r="CH665" s="1"/>
  <c r="CF666"/>
  <c r="CH666" s="1"/>
  <c r="CF667"/>
  <c r="CH667"/>
  <c r="CF668"/>
  <c r="CH668"/>
  <c r="CF669"/>
  <c r="CH669" s="1"/>
  <c r="CF670"/>
  <c r="CH670" s="1"/>
  <c r="CF671"/>
  <c r="CH671"/>
  <c r="CF672"/>
  <c r="CH672"/>
  <c r="CF673"/>
  <c r="CH673" s="1"/>
  <c r="CF674"/>
  <c r="CH674" s="1"/>
  <c r="CF675"/>
  <c r="CH675"/>
  <c r="CF676"/>
  <c r="CH676"/>
  <c r="CF677"/>
  <c r="CH677" s="1"/>
  <c r="CF678"/>
  <c r="CH678" s="1"/>
  <c r="CF679"/>
  <c r="CH679"/>
  <c r="CF680"/>
  <c r="CH680"/>
  <c r="CF681"/>
  <c r="CH681" s="1"/>
  <c r="CF682"/>
  <c r="CH682" s="1"/>
  <c r="CF683"/>
  <c r="CH683"/>
  <c r="CF684"/>
  <c r="CH684"/>
  <c r="CF685"/>
  <c r="CH685" s="1"/>
  <c r="CF686"/>
  <c r="CH686" s="1"/>
  <c r="CF687"/>
  <c r="CH687"/>
  <c r="CF688"/>
  <c r="CH688"/>
  <c r="CF689"/>
  <c r="CH689" s="1"/>
  <c r="CF690"/>
  <c r="CH690" s="1"/>
  <c r="CF691"/>
  <c r="CH691"/>
  <c r="CF692"/>
  <c r="CH692"/>
  <c r="CF693"/>
  <c r="CH693" s="1"/>
  <c r="CF694"/>
  <c r="CH694" s="1"/>
  <c r="CF695"/>
  <c r="CH695"/>
  <c r="CF696"/>
  <c r="CH696"/>
  <c r="CF697"/>
  <c r="CH697" s="1"/>
  <c r="CF698"/>
  <c r="CH698" s="1"/>
  <c r="CF699"/>
  <c r="CH699"/>
  <c r="CF700"/>
  <c r="CH700"/>
  <c r="CF701"/>
  <c r="CH701" s="1"/>
  <c r="CF702"/>
  <c r="CH702" s="1"/>
  <c r="CF703"/>
  <c r="CH703"/>
  <c r="CF704"/>
  <c r="CH704"/>
  <c r="CF705"/>
  <c r="CH705" s="1"/>
  <c r="CF706"/>
  <c r="CH706" s="1"/>
  <c r="CF707"/>
  <c r="CH707"/>
  <c r="CF708"/>
  <c r="CH708"/>
  <c r="CF709"/>
  <c r="CH709" s="1"/>
  <c r="CF710"/>
  <c r="CH710" s="1"/>
  <c r="CF711"/>
  <c r="CH711"/>
  <c r="CF712"/>
  <c r="CH712"/>
  <c r="CF713"/>
  <c r="CH713" s="1"/>
  <c r="CF714"/>
  <c r="CH714" s="1"/>
  <c r="CF715"/>
  <c r="CH715"/>
  <c r="CF716"/>
  <c r="CH716"/>
  <c r="CF717"/>
  <c r="CH717" s="1"/>
  <c r="CF718"/>
  <c r="CH718" s="1"/>
  <c r="CF719"/>
  <c r="CH719"/>
  <c r="CF720"/>
  <c r="CH720"/>
  <c r="CF721"/>
  <c r="CH721" s="1"/>
  <c r="CF722"/>
  <c r="CH722" s="1"/>
  <c r="CF723"/>
  <c r="CH723"/>
  <c r="CF724"/>
  <c r="CH724"/>
  <c r="CF725"/>
  <c r="CH725" s="1"/>
  <c r="CF726"/>
  <c r="CH726" s="1"/>
  <c r="CF727"/>
  <c r="CH727"/>
  <c r="CF728"/>
  <c r="CH728"/>
  <c r="CF729"/>
  <c r="CH729" s="1"/>
  <c r="CF730"/>
  <c r="CH730" s="1"/>
  <c r="CF731"/>
  <c r="CH731"/>
  <c r="CF732"/>
  <c r="CH732"/>
  <c r="CF733"/>
  <c r="CH733" s="1"/>
  <c r="CF734"/>
  <c r="CH734" s="1"/>
  <c r="CF735"/>
  <c r="CH735"/>
  <c r="CF736"/>
  <c r="CH736"/>
  <c r="CF737"/>
  <c r="CH737" s="1"/>
  <c r="CF738"/>
  <c r="CH738" s="1"/>
  <c r="CF739"/>
  <c r="CH739"/>
  <c r="CF740"/>
  <c r="CH740"/>
  <c r="CF741"/>
  <c r="CH741" s="1"/>
  <c r="CF742"/>
  <c r="CH742" s="1"/>
  <c r="CF743"/>
  <c r="CH743"/>
  <c r="CF744"/>
  <c r="CH744"/>
  <c r="CF745"/>
  <c r="CH745" s="1"/>
  <c r="CF746"/>
  <c r="CH746" s="1"/>
  <c r="CF747"/>
  <c r="CH747"/>
  <c r="CF748"/>
  <c r="CH748"/>
  <c r="CF749"/>
  <c r="CH749" s="1"/>
  <c r="CF750"/>
  <c r="CH750" s="1"/>
  <c r="CF751"/>
  <c r="CH751"/>
  <c r="CF752"/>
  <c r="CH752"/>
  <c r="CF753"/>
  <c r="CH753" s="1"/>
  <c r="CF754"/>
  <c r="CH754" s="1"/>
  <c r="CF755"/>
  <c r="CH755"/>
  <c r="CF756"/>
  <c r="CH756"/>
  <c r="CF757"/>
  <c r="CH757" s="1"/>
  <c r="CF758"/>
  <c r="CH758" s="1"/>
  <c r="CF759"/>
  <c r="CH759"/>
  <c r="CF760"/>
  <c r="CH760"/>
  <c r="CF761"/>
  <c r="CH761" s="1"/>
  <c r="CF762"/>
  <c r="CH762" s="1"/>
  <c r="CF763"/>
  <c r="CH763"/>
  <c r="CF764"/>
  <c r="CH764"/>
  <c r="CF765"/>
  <c r="CH765" s="1"/>
  <c r="CF766"/>
  <c r="CH766" s="1"/>
  <c r="CF767"/>
  <c r="CH767"/>
  <c r="CF768"/>
  <c r="CH768"/>
  <c r="CF769"/>
  <c r="CH769" s="1"/>
  <c r="CF770"/>
  <c r="CH770" s="1"/>
  <c r="CF771"/>
  <c r="CH771"/>
  <c r="CF772"/>
  <c r="CH772"/>
  <c r="CF773"/>
  <c r="CH773" s="1"/>
  <c r="CF774"/>
  <c r="CH774" s="1"/>
  <c r="CF775"/>
  <c r="CH775"/>
  <c r="CF776"/>
  <c r="CH776"/>
  <c r="CF777"/>
  <c r="CH777" s="1"/>
  <c r="CF778"/>
  <c r="CH778" s="1"/>
  <c r="CF779"/>
  <c r="CH779"/>
  <c r="CF780"/>
  <c r="CH780"/>
  <c r="CF781"/>
  <c r="CH781" s="1"/>
  <c r="CF782"/>
  <c r="CH782" s="1"/>
  <c r="CF783"/>
  <c r="CH783"/>
  <c r="CF784"/>
  <c r="CH784"/>
  <c r="CF785"/>
  <c r="CH785" s="1"/>
  <c r="CF786"/>
  <c r="CH786" s="1"/>
  <c r="CF787"/>
  <c r="CH787"/>
  <c r="CF788"/>
  <c r="CH788"/>
  <c r="CF789"/>
  <c r="CH789" s="1"/>
  <c r="CF790"/>
  <c r="CH790" s="1"/>
  <c r="CF791"/>
  <c r="CH791"/>
  <c r="CF792"/>
  <c r="CH792"/>
  <c r="CF793"/>
  <c r="CH793" s="1"/>
  <c r="CF794"/>
  <c r="CH794" s="1"/>
  <c r="CF795"/>
  <c r="CH795"/>
  <c r="CF796"/>
  <c r="CH796"/>
  <c r="CF797"/>
  <c r="CH797" s="1"/>
  <c r="CF798"/>
  <c r="CH798" s="1"/>
  <c r="CF799"/>
  <c r="CH799"/>
  <c r="CF800"/>
  <c r="CH800"/>
  <c r="CF801"/>
  <c r="CH801" s="1"/>
  <c r="CF802"/>
  <c r="CH802" s="1"/>
  <c r="CF803"/>
  <c r="CH803"/>
  <c r="CF804"/>
  <c r="CH804"/>
  <c r="CF805"/>
  <c r="CH805" s="1"/>
  <c r="CF806"/>
  <c r="CH806" s="1"/>
  <c r="CF807"/>
  <c r="CH807"/>
  <c r="CF808"/>
  <c r="CH808"/>
  <c r="CF809"/>
  <c r="CH809" s="1"/>
  <c r="CF810"/>
  <c r="CH810" s="1"/>
  <c r="CF811"/>
  <c r="CH811"/>
  <c r="CF812"/>
  <c r="CH812"/>
  <c r="CF813"/>
  <c r="CH813" s="1"/>
  <c r="CF814"/>
  <c r="CH814" s="1"/>
  <c r="CF815"/>
  <c r="CH815"/>
  <c r="CF816"/>
  <c r="CH816"/>
  <c r="CF817"/>
  <c r="CH817" s="1"/>
  <c r="CF818"/>
  <c r="CH818" s="1"/>
  <c r="CF819"/>
  <c r="CH819"/>
  <c r="CF820"/>
  <c r="CH820"/>
  <c r="CF821"/>
  <c r="CH821" s="1"/>
  <c r="CF822"/>
  <c r="CH822" s="1"/>
  <c r="CF823"/>
  <c r="CH823"/>
  <c r="CF824"/>
  <c r="CH824"/>
  <c r="CF825"/>
  <c r="CH825" s="1"/>
  <c r="CF826"/>
  <c r="CH826" s="1"/>
  <c r="CF827"/>
  <c r="CH827"/>
  <c r="CF828"/>
  <c r="CH828"/>
  <c r="CF829"/>
  <c r="CH829" s="1"/>
  <c r="CF830"/>
  <c r="CH830" s="1"/>
  <c r="CF831"/>
  <c r="CH831"/>
  <c r="CF832"/>
  <c r="CH832"/>
  <c r="CF833"/>
  <c r="CH833" s="1"/>
  <c r="CF834"/>
  <c r="CH834" s="1"/>
  <c r="CF835"/>
  <c r="CH835"/>
  <c r="CF836"/>
  <c r="CH836"/>
  <c r="CF837"/>
  <c r="CH837" s="1"/>
  <c r="CF838"/>
  <c r="CH838" s="1"/>
  <c r="CF839"/>
  <c r="CH839"/>
  <c r="CF840"/>
  <c r="CH840"/>
  <c r="CF841"/>
  <c r="CH841" s="1"/>
  <c r="CF842"/>
  <c r="CH842" s="1"/>
  <c r="CF843"/>
  <c r="CH843"/>
  <c r="CF844"/>
  <c r="CH844"/>
  <c r="CH8"/>
  <c r="CG8"/>
  <c r="CF8"/>
  <c r="A1" i="13"/>
  <c r="B1"/>
  <c r="C1"/>
  <c r="D1"/>
  <c r="E1"/>
  <c r="F1"/>
  <c r="G1"/>
  <c r="H1"/>
  <c r="I1"/>
  <c r="J1"/>
  <c r="K1"/>
  <c r="A2"/>
  <c r="B2"/>
  <c r="C2"/>
  <c r="D2"/>
  <c r="E2"/>
  <c r="F2"/>
  <c r="G2"/>
  <c r="H2"/>
  <c r="I2"/>
  <c r="J2"/>
  <c r="K2"/>
  <c r="A3"/>
  <c r="B3"/>
  <c r="C3"/>
  <c r="D3"/>
  <c r="E3"/>
  <c r="F3"/>
  <c r="G3"/>
  <c r="H3"/>
  <c r="I3"/>
  <c r="J3"/>
  <c r="K3"/>
  <c r="A4"/>
  <c r="B4"/>
  <c r="C4"/>
  <c r="D4"/>
  <c r="E4"/>
  <c r="F4"/>
  <c r="G4"/>
  <c r="H4"/>
  <c r="I4"/>
  <c r="J4"/>
  <c r="K4"/>
  <c r="A5"/>
  <c r="B5"/>
  <c r="C5"/>
  <c r="D5"/>
  <c r="E5"/>
  <c r="F5"/>
  <c r="G5"/>
  <c r="H5"/>
  <c r="I5"/>
  <c r="J5"/>
  <c r="K5"/>
  <c r="A6"/>
  <c r="B6"/>
  <c r="C6"/>
  <c r="D6"/>
  <c r="E6"/>
  <c r="F6"/>
  <c r="G6"/>
  <c r="H6"/>
  <c r="I6"/>
  <c r="J6"/>
  <c r="K6"/>
  <c r="A7"/>
  <c r="B7"/>
  <c r="C7"/>
  <c r="D7"/>
  <c r="E7"/>
  <c r="F7"/>
  <c r="G7"/>
  <c r="H7"/>
  <c r="I7"/>
  <c r="J7"/>
  <c r="K7"/>
  <c r="A8"/>
  <c r="B8"/>
  <c r="C8"/>
  <c r="D8"/>
  <c r="E8"/>
  <c r="F8"/>
  <c r="G8"/>
  <c r="H8"/>
  <c r="I8"/>
  <c r="J8"/>
  <c r="K8"/>
  <c r="A9"/>
  <c r="B9"/>
  <c r="C9"/>
  <c r="D9"/>
  <c r="E9"/>
  <c r="F9"/>
  <c r="G9"/>
  <c r="H9"/>
  <c r="I9"/>
  <c r="J9"/>
  <c r="K9"/>
  <c r="A10"/>
  <c r="B10"/>
  <c r="C10"/>
  <c r="D10"/>
  <c r="E10"/>
  <c r="F10"/>
  <c r="G10"/>
  <c r="H10"/>
  <c r="I10"/>
  <c r="J10"/>
  <c r="K10"/>
  <c r="A11"/>
  <c r="B11"/>
  <c r="C11"/>
  <c r="D11"/>
  <c r="E11"/>
  <c r="F11"/>
  <c r="G11"/>
  <c r="H11"/>
  <c r="I11"/>
  <c r="J11"/>
  <c r="K11"/>
  <c r="A12"/>
  <c r="B12"/>
  <c r="C12"/>
  <c r="D12"/>
  <c r="E12"/>
  <c r="F12"/>
  <c r="G12"/>
  <c r="H12"/>
  <c r="I12"/>
  <c r="J12"/>
  <c r="K12"/>
  <c r="A13"/>
  <c r="B13"/>
  <c r="C13"/>
  <c r="D13"/>
  <c r="E13"/>
  <c r="F13"/>
  <c r="G13"/>
  <c r="H13"/>
  <c r="I13"/>
  <c r="J13"/>
  <c r="K13"/>
  <c r="A14"/>
  <c r="B14"/>
  <c r="C14"/>
  <c r="D14"/>
  <c r="E14"/>
  <c r="F14"/>
  <c r="G14"/>
  <c r="H14"/>
  <c r="I14"/>
  <c r="J14"/>
  <c r="K14"/>
  <c r="A15"/>
  <c r="B15"/>
  <c r="C15"/>
  <c r="D15"/>
  <c r="E15"/>
  <c r="F15"/>
  <c r="G15"/>
  <c r="H15"/>
  <c r="I15"/>
  <c r="J15"/>
  <c r="K15"/>
  <c r="A16"/>
  <c r="B16"/>
  <c r="C16"/>
  <c r="D16"/>
  <c r="E16"/>
  <c r="F16"/>
  <c r="G16"/>
  <c r="H16"/>
  <c r="I16"/>
  <c r="J16"/>
  <c r="K16"/>
  <c r="A17"/>
  <c r="B17"/>
  <c r="C17"/>
  <c r="D17"/>
  <c r="E17"/>
  <c r="F17"/>
  <c r="G17"/>
  <c r="H17"/>
  <c r="I17"/>
  <c r="J17"/>
  <c r="K17"/>
  <c r="A18"/>
  <c r="B18"/>
  <c r="C18"/>
  <c r="D18"/>
  <c r="E18"/>
  <c r="F18"/>
  <c r="G18"/>
  <c r="H18"/>
  <c r="I18"/>
  <c r="J18"/>
  <c r="K18"/>
  <c r="A19"/>
  <c r="B19"/>
  <c r="C19"/>
  <c r="D19"/>
  <c r="E19"/>
  <c r="F19"/>
  <c r="G19"/>
  <c r="H19"/>
  <c r="I19"/>
  <c r="J19"/>
  <c r="K19"/>
  <c r="A20"/>
  <c r="B20"/>
  <c r="C20"/>
  <c r="D20"/>
  <c r="E20"/>
  <c r="F20"/>
  <c r="G20"/>
  <c r="H20"/>
  <c r="I20"/>
  <c r="J20"/>
  <c r="K20"/>
  <c r="A21"/>
  <c r="B21"/>
  <c r="C21"/>
  <c r="D21"/>
  <c r="E21"/>
  <c r="F21"/>
  <c r="G21"/>
  <c r="H21"/>
  <c r="I21"/>
  <c r="J21"/>
  <c r="K21"/>
  <c r="A22"/>
  <c r="B22"/>
  <c r="C22"/>
  <c r="D22"/>
  <c r="E22"/>
  <c r="F22"/>
  <c r="G22"/>
  <c r="H22"/>
  <c r="I22"/>
  <c r="J22"/>
  <c r="K22"/>
  <c r="A23"/>
  <c r="B23"/>
  <c r="C23"/>
  <c r="D23"/>
  <c r="E23"/>
  <c r="F23"/>
  <c r="G23"/>
  <c r="H23"/>
  <c r="I23"/>
  <c r="J23"/>
  <c r="K23"/>
  <c r="A24"/>
  <c r="B24"/>
  <c r="C24"/>
  <c r="D24"/>
  <c r="E24"/>
  <c r="F24"/>
  <c r="G24"/>
  <c r="H24"/>
  <c r="I24"/>
  <c r="J24"/>
  <c r="K24"/>
  <c r="A25"/>
  <c r="B25"/>
  <c r="C25"/>
  <c r="D25"/>
  <c r="E25"/>
  <c r="F25"/>
  <c r="G25"/>
  <c r="H25"/>
  <c r="I25"/>
  <c r="J25"/>
  <c r="K25"/>
  <c r="A26"/>
  <c r="B26"/>
  <c r="C26"/>
  <c r="D26"/>
  <c r="E26"/>
  <c r="F26"/>
  <c r="G26"/>
  <c r="H26"/>
  <c r="I26"/>
  <c r="J26"/>
  <c r="K26"/>
  <c r="A27"/>
  <c r="B27"/>
  <c r="C27"/>
  <c r="D27"/>
  <c r="E27"/>
  <c r="F27"/>
  <c r="G27"/>
  <c r="H27"/>
  <c r="I27"/>
  <c r="J27"/>
  <c r="K27"/>
  <c r="A28"/>
  <c r="B28"/>
  <c r="C28"/>
  <c r="D28"/>
  <c r="E28"/>
  <c r="F28"/>
  <c r="G28"/>
  <c r="H28"/>
  <c r="I28"/>
  <c r="J28"/>
  <c r="K28"/>
  <c r="A29"/>
  <c r="B29"/>
  <c r="C29"/>
  <c r="D29"/>
  <c r="E29"/>
  <c r="F29"/>
  <c r="G29"/>
  <c r="H29"/>
  <c r="I29"/>
  <c r="J29"/>
  <c r="K29"/>
  <c r="A30"/>
  <c r="B30"/>
  <c r="C30"/>
  <c r="D30"/>
  <c r="E30"/>
  <c r="F30"/>
  <c r="G30"/>
  <c r="H30"/>
  <c r="I30"/>
  <c r="J30"/>
  <c r="K30"/>
  <c r="A31"/>
  <c r="B31"/>
  <c r="C31"/>
  <c r="D31"/>
  <c r="E31"/>
  <c r="F31"/>
  <c r="G31"/>
  <c r="H31"/>
  <c r="I31"/>
  <c r="J31"/>
  <c r="K31"/>
  <c r="A32"/>
  <c r="B32"/>
  <c r="C32"/>
  <c r="D32"/>
  <c r="E32"/>
  <c r="F32"/>
  <c r="G32"/>
  <c r="H32"/>
  <c r="I32"/>
  <c r="J32"/>
  <c r="K32"/>
  <c r="A33"/>
  <c r="B33"/>
  <c r="C33"/>
  <c r="D33"/>
  <c r="E33"/>
  <c r="F33"/>
  <c r="G33"/>
  <c r="H33"/>
  <c r="I33"/>
  <c r="J33"/>
  <c r="K33"/>
  <c r="A34"/>
  <c r="B34"/>
  <c r="C34"/>
  <c r="D34"/>
  <c r="E34"/>
  <c r="F34"/>
  <c r="G34"/>
  <c r="H34"/>
  <c r="I34"/>
  <c r="J34"/>
  <c r="K34"/>
  <c r="A35"/>
  <c r="B35"/>
  <c r="C35"/>
  <c r="D35"/>
  <c r="E35"/>
  <c r="F35"/>
  <c r="G35"/>
  <c r="H35"/>
  <c r="I35"/>
  <c r="J35"/>
  <c r="K35"/>
  <c r="A36"/>
  <c r="B36"/>
  <c r="C36"/>
  <c r="D36"/>
  <c r="E36"/>
  <c r="F36"/>
  <c r="G36"/>
  <c r="H36"/>
  <c r="I36"/>
  <c r="J36"/>
  <c r="K36"/>
  <c r="A37"/>
  <c r="B37"/>
  <c r="C37"/>
  <c r="D37"/>
  <c r="E37"/>
  <c r="F37"/>
  <c r="G37"/>
  <c r="H37"/>
  <c r="I37"/>
  <c r="J37"/>
  <c r="K37"/>
  <c r="A38"/>
  <c r="B38"/>
  <c r="C38"/>
  <c r="D38"/>
  <c r="E38"/>
  <c r="F38"/>
  <c r="G38"/>
  <c r="H38"/>
  <c r="I38"/>
  <c r="J38"/>
  <c r="K38"/>
  <c r="A39"/>
  <c r="B39"/>
  <c r="C39"/>
  <c r="D39"/>
  <c r="E39"/>
  <c r="F39"/>
  <c r="G39"/>
  <c r="H39"/>
  <c r="I39"/>
  <c r="J39"/>
  <c r="K39"/>
  <c r="A40"/>
  <c r="B40"/>
  <c r="C40"/>
  <c r="D40"/>
  <c r="E40"/>
  <c r="F40"/>
  <c r="G40"/>
  <c r="H40"/>
  <c r="I40"/>
  <c r="J40"/>
  <c r="K40"/>
  <c r="A41"/>
  <c r="B41"/>
  <c r="C41"/>
  <c r="D41"/>
  <c r="E41"/>
  <c r="F41"/>
  <c r="G41"/>
  <c r="H41"/>
  <c r="I41"/>
  <c r="J41"/>
  <c r="K41"/>
  <c r="A42"/>
  <c r="B42"/>
  <c r="C42"/>
  <c r="D42"/>
  <c r="E42"/>
  <c r="F42"/>
  <c r="G42"/>
  <c r="H42"/>
  <c r="I42"/>
  <c r="J42"/>
  <c r="K42"/>
  <c r="A43"/>
  <c r="B43"/>
  <c r="C43"/>
  <c r="D43"/>
  <c r="E43"/>
  <c r="F43"/>
  <c r="G43"/>
  <c r="H43"/>
  <c r="I43"/>
  <c r="J43"/>
  <c r="K43"/>
  <c r="A44"/>
  <c r="B44"/>
  <c r="C44"/>
  <c r="D44"/>
  <c r="E44"/>
  <c r="F44"/>
  <c r="G44"/>
  <c r="H44"/>
  <c r="I44"/>
  <c r="J44"/>
  <c r="K44"/>
  <c r="A45"/>
  <c r="B45"/>
  <c r="C45"/>
  <c r="D45"/>
  <c r="E45"/>
  <c r="F45"/>
  <c r="G45"/>
  <c r="H45"/>
  <c r="I45"/>
  <c r="J45"/>
  <c r="K45"/>
  <c r="A46"/>
  <c r="B46"/>
  <c r="C46"/>
  <c r="D46"/>
  <c r="E46"/>
  <c r="F46"/>
  <c r="G46"/>
  <c r="H46"/>
  <c r="I46"/>
  <c r="J46"/>
  <c r="K46"/>
  <c r="A47"/>
  <c r="B47"/>
  <c r="C47"/>
  <c r="D47"/>
  <c r="E47"/>
  <c r="F47"/>
  <c r="G47"/>
  <c r="H47"/>
  <c r="I47"/>
  <c r="J47"/>
  <c r="K47"/>
  <c r="A48"/>
  <c r="B48"/>
  <c r="C48"/>
  <c r="D48"/>
  <c r="E48"/>
  <c r="F48"/>
  <c r="G48"/>
  <c r="H48"/>
  <c r="I48"/>
  <c r="J48"/>
  <c r="K48"/>
  <c r="A49"/>
  <c r="B49"/>
  <c r="C49"/>
  <c r="D49"/>
  <c r="E49"/>
  <c r="F49"/>
  <c r="G49"/>
  <c r="H49"/>
  <c r="I49"/>
  <c r="J49"/>
  <c r="K49"/>
  <c r="A50"/>
  <c r="B50"/>
  <c r="C50"/>
  <c r="D50"/>
  <c r="E50"/>
  <c r="F50"/>
  <c r="G50"/>
  <c r="H50"/>
  <c r="I50"/>
  <c r="J50"/>
  <c r="K50"/>
  <c r="A51"/>
  <c r="B51"/>
  <c r="C51"/>
  <c r="D51"/>
  <c r="E51"/>
  <c r="F51"/>
  <c r="G51"/>
  <c r="H51"/>
  <c r="I51"/>
  <c r="J51"/>
  <c r="K51"/>
  <c r="A52"/>
  <c r="B52"/>
  <c r="C52"/>
  <c r="D52"/>
  <c r="E52"/>
  <c r="F52"/>
  <c r="G52"/>
  <c r="H52"/>
  <c r="I52"/>
  <c r="J52"/>
  <c r="K52"/>
  <c r="A53"/>
  <c r="B53"/>
  <c r="C53"/>
  <c r="D53"/>
  <c r="E53"/>
  <c r="F53"/>
  <c r="G53"/>
  <c r="H53"/>
  <c r="I53"/>
  <c r="J53"/>
  <c r="K53"/>
  <c r="A54"/>
  <c r="B54"/>
  <c r="C54"/>
  <c r="D54"/>
  <c r="E54"/>
  <c r="F54"/>
  <c r="G54"/>
  <c r="H54"/>
  <c r="I54"/>
  <c r="J54"/>
  <c r="K54"/>
  <c r="A55"/>
  <c r="B55"/>
  <c r="C55"/>
  <c r="D55"/>
  <c r="E55"/>
  <c r="F55"/>
  <c r="G55"/>
  <c r="H55"/>
  <c r="I55"/>
  <c r="J55"/>
  <c r="K55"/>
  <c r="A56"/>
  <c r="B56"/>
  <c r="C56"/>
  <c r="D56"/>
  <c r="E56"/>
  <c r="F56"/>
  <c r="G56"/>
  <c r="H56"/>
  <c r="I56"/>
  <c r="J56"/>
  <c r="K56"/>
  <c r="A57"/>
  <c r="B57"/>
  <c r="C57"/>
  <c r="D57"/>
  <c r="E57"/>
  <c r="F57"/>
  <c r="G57"/>
  <c r="H57"/>
  <c r="I57"/>
  <c r="J57"/>
  <c r="K57"/>
  <c r="A58"/>
  <c r="B58"/>
  <c r="C58"/>
  <c r="D58"/>
  <c r="E58"/>
  <c r="F58"/>
  <c r="G58"/>
  <c r="H58"/>
  <c r="I58"/>
  <c r="J58"/>
  <c r="K58"/>
  <c r="A59"/>
  <c r="B59"/>
  <c r="C59"/>
  <c r="D59"/>
  <c r="E59"/>
  <c r="F59"/>
  <c r="G59"/>
  <c r="H59"/>
  <c r="I59"/>
  <c r="J59"/>
  <c r="K59"/>
  <c r="A60"/>
  <c r="B60"/>
  <c r="C60"/>
  <c r="D60"/>
  <c r="E60"/>
  <c r="F60"/>
  <c r="G60"/>
  <c r="H60"/>
  <c r="I60"/>
  <c r="J60"/>
  <c r="K60"/>
  <c r="A61"/>
  <c r="B61"/>
  <c r="C61"/>
  <c r="D61"/>
  <c r="E61"/>
  <c r="F61"/>
  <c r="G61"/>
  <c r="H61"/>
  <c r="I61"/>
  <c r="J61"/>
  <c r="K61"/>
  <c r="A62"/>
  <c r="B62"/>
  <c r="C62"/>
  <c r="D62"/>
  <c r="E62"/>
  <c r="F62"/>
  <c r="G62"/>
  <c r="H62"/>
  <c r="I62"/>
  <c r="J62"/>
  <c r="K62"/>
  <c r="A63"/>
  <c r="B63"/>
  <c r="C63"/>
  <c r="D63"/>
  <c r="E63"/>
  <c r="F63"/>
  <c r="G63"/>
  <c r="H63"/>
  <c r="I63"/>
  <c r="J63"/>
  <c r="K63"/>
  <c r="A64"/>
  <c r="B64"/>
  <c r="C64"/>
  <c r="D64"/>
  <c r="E64"/>
  <c r="F64"/>
  <c r="G64"/>
  <c r="H64"/>
  <c r="I64"/>
  <c r="J64"/>
  <c r="K64"/>
  <c r="A65"/>
  <c r="B65"/>
  <c r="C65"/>
  <c r="D65"/>
  <c r="E65"/>
  <c r="F65"/>
  <c r="G65"/>
  <c r="H65"/>
  <c r="I65"/>
  <c r="J65"/>
  <c r="K65"/>
  <c r="A66"/>
  <c r="B66"/>
  <c r="C66"/>
  <c r="D66"/>
  <c r="E66"/>
  <c r="F66"/>
  <c r="G66"/>
  <c r="H66"/>
  <c r="I66"/>
  <c r="J66"/>
  <c r="K66"/>
  <c r="A67"/>
  <c r="B67"/>
  <c r="C67"/>
  <c r="D67"/>
  <c r="E67"/>
  <c r="F67"/>
  <c r="G67"/>
  <c r="H67"/>
  <c r="I67"/>
  <c r="J67"/>
  <c r="K67"/>
  <c r="A68"/>
  <c r="B68"/>
  <c r="C68"/>
  <c r="D68"/>
  <c r="E68"/>
  <c r="F68"/>
  <c r="G68"/>
  <c r="H68"/>
  <c r="I68"/>
  <c r="J68"/>
  <c r="K68"/>
  <c r="A69"/>
  <c r="B69"/>
  <c r="C69"/>
  <c r="D69"/>
  <c r="E69"/>
  <c r="F69"/>
  <c r="G69"/>
  <c r="H69"/>
  <c r="I69"/>
  <c r="J69"/>
  <c r="K69"/>
  <c r="A70"/>
  <c r="B70"/>
  <c r="C70"/>
  <c r="D70"/>
  <c r="E70"/>
  <c r="F70"/>
  <c r="G70"/>
  <c r="H70"/>
  <c r="I70"/>
  <c r="J70"/>
  <c r="K70"/>
  <c r="A71"/>
  <c r="B71"/>
  <c r="C71"/>
  <c r="D71"/>
  <c r="E71"/>
  <c r="F71"/>
  <c r="G71"/>
  <c r="H71"/>
  <c r="I71"/>
  <c r="J71"/>
  <c r="K71"/>
  <c r="A72"/>
  <c r="B72"/>
  <c r="C72"/>
  <c r="D72"/>
  <c r="E72"/>
  <c r="F72"/>
  <c r="G72"/>
  <c r="H72"/>
  <c r="I72"/>
  <c r="J72"/>
  <c r="K72"/>
  <c r="A73"/>
  <c r="B73"/>
  <c r="C73"/>
  <c r="D73"/>
  <c r="E73"/>
  <c r="F73"/>
  <c r="G73"/>
  <c r="H73"/>
  <c r="I73"/>
  <c r="J73"/>
  <c r="K73"/>
  <c r="A74"/>
  <c r="B74"/>
  <c r="C74"/>
  <c r="D74"/>
  <c r="E74"/>
  <c r="F74"/>
  <c r="G74"/>
  <c r="H74"/>
  <c r="I74"/>
  <c r="J74"/>
  <c r="K74"/>
  <c r="A75"/>
  <c r="B75"/>
  <c r="C75"/>
  <c r="D75"/>
  <c r="E75"/>
  <c r="F75"/>
  <c r="G75"/>
  <c r="H75"/>
  <c r="I75"/>
  <c r="J75"/>
  <c r="K75"/>
  <c r="A76"/>
  <c r="B76"/>
  <c r="C76"/>
  <c r="D76"/>
  <c r="E76"/>
  <c r="F76"/>
  <c r="G76"/>
  <c r="H76"/>
  <c r="I76"/>
  <c r="J76"/>
  <c r="K76"/>
  <c r="A77"/>
  <c r="B77"/>
  <c r="C77"/>
  <c r="D77"/>
  <c r="E77"/>
  <c r="F77"/>
  <c r="G77"/>
  <c r="H77"/>
  <c r="I77"/>
  <c r="J77"/>
  <c r="K77"/>
  <c r="A78"/>
  <c r="B78"/>
  <c r="C78"/>
  <c r="D78"/>
  <c r="E78"/>
  <c r="F78"/>
  <c r="G78"/>
  <c r="H78"/>
  <c r="I78"/>
  <c r="J78"/>
  <c r="K78"/>
  <c r="A79"/>
  <c r="B79"/>
  <c r="C79"/>
  <c r="D79"/>
  <c r="E79"/>
  <c r="F79"/>
  <c r="G79"/>
  <c r="H79"/>
  <c r="I79"/>
  <c r="J79"/>
  <c r="K79"/>
  <c r="A80"/>
  <c r="B80"/>
  <c r="C80"/>
  <c r="D80"/>
  <c r="E80"/>
  <c r="F80"/>
  <c r="G80"/>
  <c r="H80"/>
  <c r="I80"/>
  <c r="J80"/>
  <c r="K80"/>
  <c r="A81"/>
  <c r="B81"/>
  <c r="C81"/>
  <c r="D81"/>
  <c r="E81"/>
  <c r="F81"/>
  <c r="G81"/>
  <c r="H81"/>
  <c r="I81"/>
  <c r="J81"/>
  <c r="K81"/>
  <c r="A82"/>
  <c r="B82"/>
  <c r="C82"/>
  <c r="D82"/>
  <c r="E82"/>
  <c r="F82"/>
  <c r="G82"/>
  <c r="H82"/>
  <c r="I82"/>
  <c r="J82"/>
  <c r="K82"/>
  <c r="A83"/>
  <c r="B83"/>
  <c r="C83"/>
  <c r="D83"/>
  <c r="E83"/>
  <c r="F83"/>
  <c r="G83"/>
  <c r="H83"/>
  <c r="I83"/>
  <c r="J83"/>
  <c r="K83"/>
  <c r="A84"/>
  <c r="B84"/>
  <c r="C84"/>
  <c r="D84"/>
  <c r="E84"/>
  <c r="F84"/>
  <c r="G84"/>
  <c r="H84"/>
  <c r="I84"/>
  <c r="J84"/>
  <c r="K84"/>
  <c r="A85"/>
  <c r="B85"/>
  <c r="C85"/>
  <c r="D85"/>
  <c r="E85"/>
  <c r="F85"/>
  <c r="G85"/>
  <c r="H85"/>
  <c r="I85"/>
  <c r="J85"/>
  <c r="K85"/>
  <c r="A86"/>
  <c r="B86"/>
  <c r="C86"/>
  <c r="D86"/>
  <c r="E86"/>
  <c r="F86"/>
  <c r="G86"/>
  <c r="H86"/>
  <c r="I86"/>
  <c r="J86"/>
  <c r="K86"/>
  <c r="A87"/>
  <c r="B87"/>
  <c r="C87"/>
  <c r="D87"/>
  <c r="E87"/>
  <c r="F87"/>
  <c r="G87"/>
  <c r="H87"/>
  <c r="I87"/>
  <c r="J87"/>
  <c r="K87"/>
  <c r="A88"/>
  <c r="B88"/>
  <c r="C88"/>
  <c r="D88"/>
  <c r="E88"/>
  <c r="F88"/>
  <c r="G88"/>
  <c r="H88"/>
  <c r="I88"/>
  <c r="J88"/>
  <c r="K88"/>
  <c r="A89"/>
  <c r="B89"/>
  <c r="C89"/>
  <c r="D89"/>
  <c r="E89"/>
  <c r="F89"/>
  <c r="G89"/>
  <c r="H89"/>
  <c r="I89"/>
  <c r="J89"/>
  <c r="K89"/>
  <c r="A90"/>
  <c r="B90"/>
  <c r="C90"/>
  <c r="D90"/>
  <c r="E90"/>
  <c r="F90"/>
  <c r="G90"/>
  <c r="H90"/>
  <c r="I90"/>
  <c r="J90"/>
  <c r="K90"/>
  <c r="A91"/>
  <c r="B91"/>
  <c r="C91"/>
  <c r="D91"/>
  <c r="E91"/>
  <c r="F91"/>
  <c r="G91"/>
  <c r="H91"/>
  <c r="I91"/>
  <c r="J91"/>
  <c r="K91"/>
  <c r="A92"/>
  <c r="B92"/>
  <c r="C92"/>
  <c r="D92"/>
  <c r="E92"/>
  <c r="F92"/>
  <c r="G92"/>
  <c r="H92"/>
  <c r="I92"/>
  <c r="J92"/>
  <c r="K92"/>
  <c r="A93"/>
  <c r="B93"/>
  <c r="C93"/>
  <c r="D93"/>
  <c r="E93"/>
  <c r="F93"/>
  <c r="G93"/>
  <c r="H93"/>
  <c r="I93"/>
  <c r="J93"/>
  <c r="K93"/>
  <c r="A94"/>
  <c r="B94"/>
  <c r="C94"/>
  <c r="D94"/>
  <c r="E94"/>
  <c r="F94"/>
  <c r="G94"/>
  <c r="H94"/>
  <c r="I94"/>
  <c r="J94"/>
  <c r="K94"/>
  <c r="A95"/>
  <c r="B95"/>
  <c r="C95"/>
  <c r="D95"/>
  <c r="E95"/>
  <c r="F95"/>
  <c r="G95"/>
  <c r="H95"/>
  <c r="I95"/>
  <c r="J95"/>
  <c r="K95"/>
  <c r="A96"/>
  <c r="B96"/>
  <c r="C96"/>
  <c r="D96"/>
  <c r="E96"/>
  <c r="F96"/>
  <c r="G96"/>
  <c r="H96"/>
  <c r="I96"/>
  <c r="J96"/>
  <c r="K96"/>
  <c r="A97"/>
  <c r="B97"/>
  <c r="C97"/>
  <c r="D97"/>
  <c r="E97"/>
  <c r="F97"/>
  <c r="G97"/>
  <c r="H97"/>
  <c r="I97"/>
  <c r="J97"/>
  <c r="K97"/>
  <c r="A98"/>
  <c r="B98"/>
  <c r="C98"/>
  <c r="D98"/>
  <c r="E98"/>
  <c r="F98"/>
  <c r="G98"/>
  <c r="H98"/>
  <c r="I98"/>
  <c r="J98"/>
  <c r="K98"/>
  <c r="A99"/>
  <c r="B99"/>
  <c r="C99"/>
  <c r="D99"/>
  <c r="E99"/>
  <c r="F99"/>
  <c r="G99"/>
  <c r="H99"/>
  <c r="I99"/>
  <c r="J99"/>
  <c r="K99"/>
  <c r="A100"/>
  <c r="B100"/>
  <c r="C100"/>
  <c r="D100"/>
  <c r="E100"/>
  <c r="F100"/>
  <c r="G100"/>
  <c r="H100"/>
  <c r="I100"/>
  <c r="J100"/>
  <c r="K100"/>
  <c r="A101"/>
  <c r="B101"/>
  <c r="C101"/>
  <c r="D101"/>
  <c r="E101"/>
  <c r="F101"/>
  <c r="G101"/>
  <c r="H101"/>
  <c r="I101"/>
  <c r="J101"/>
  <c r="K101"/>
  <c r="A102"/>
  <c r="B102"/>
  <c r="C102"/>
  <c r="D102"/>
  <c r="E102"/>
  <c r="F102"/>
  <c r="G102"/>
  <c r="H102"/>
  <c r="I102"/>
  <c r="J102"/>
  <c r="K102"/>
  <c r="A103"/>
  <c r="B103"/>
  <c r="C103"/>
  <c r="D103"/>
  <c r="E103"/>
  <c r="F103"/>
  <c r="G103"/>
  <c r="H103"/>
  <c r="I103"/>
  <c r="J103"/>
  <c r="K103"/>
  <c r="A104"/>
  <c r="B104"/>
  <c r="C104"/>
  <c r="D104"/>
  <c r="E104"/>
  <c r="F104"/>
  <c r="G104"/>
  <c r="H104"/>
  <c r="I104"/>
  <c r="J104"/>
  <c r="K104"/>
  <c r="A105"/>
  <c r="B105"/>
  <c r="C105"/>
  <c r="D105"/>
  <c r="E105"/>
  <c r="F105"/>
  <c r="G105"/>
  <c r="H105"/>
  <c r="I105"/>
  <c r="J105"/>
  <c r="K105"/>
  <c r="A106"/>
  <c r="B106"/>
  <c r="C106"/>
  <c r="D106"/>
  <c r="E106"/>
  <c r="F106"/>
  <c r="G106"/>
  <c r="H106"/>
  <c r="I106"/>
  <c r="J106"/>
  <c r="K106"/>
  <c r="A107"/>
  <c r="B107"/>
  <c r="C107"/>
  <c r="D107"/>
  <c r="E107"/>
  <c r="F107"/>
  <c r="G107"/>
  <c r="H107"/>
  <c r="I107"/>
  <c r="J107"/>
  <c r="K107"/>
  <c r="A108"/>
  <c r="B108"/>
  <c r="C108"/>
  <c r="D108"/>
  <c r="E108"/>
  <c r="F108"/>
  <c r="G108"/>
  <c r="H108"/>
  <c r="I108"/>
  <c r="J108"/>
  <c r="K108"/>
  <c r="A109"/>
  <c r="B109"/>
  <c r="C109"/>
  <c r="D109"/>
  <c r="E109"/>
  <c r="F109"/>
  <c r="G109"/>
  <c r="H109"/>
  <c r="I109"/>
  <c r="J109"/>
  <c r="K109"/>
  <c r="A110"/>
  <c r="B110"/>
  <c r="C110"/>
  <c r="D110"/>
  <c r="E110"/>
  <c r="F110"/>
  <c r="G110"/>
  <c r="H110"/>
  <c r="I110"/>
  <c r="J110"/>
  <c r="K110"/>
  <c r="A111"/>
  <c r="B111"/>
  <c r="C111"/>
  <c r="D111"/>
  <c r="E111"/>
  <c r="F111"/>
  <c r="G111"/>
  <c r="H111"/>
  <c r="I111"/>
  <c r="J111"/>
  <c r="K111"/>
  <c r="A112"/>
  <c r="B112"/>
  <c r="C112"/>
  <c r="D112"/>
  <c r="E112"/>
  <c r="F112"/>
  <c r="G112"/>
  <c r="H112"/>
  <c r="I112"/>
  <c r="J112"/>
  <c r="K112"/>
  <c r="A113"/>
  <c r="B113"/>
  <c r="C113"/>
  <c r="D113"/>
  <c r="E113"/>
  <c r="F113"/>
  <c r="G113"/>
  <c r="H113"/>
  <c r="I113"/>
  <c r="J113"/>
  <c r="K113"/>
  <c r="A114"/>
  <c r="B114"/>
  <c r="C114"/>
  <c r="D114"/>
  <c r="E114"/>
  <c r="F114"/>
  <c r="G114"/>
  <c r="H114"/>
  <c r="I114"/>
  <c r="J114"/>
  <c r="K114"/>
  <c r="A115"/>
  <c r="B115"/>
  <c r="C115"/>
  <c r="D115"/>
  <c r="E115"/>
  <c r="F115"/>
  <c r="G115"/>
  <c r="H115"/>
  <c r="I115"/>
  <c r="J115"/>
  <c r="K115"/>
  <c r="A116"/>
  <c r="B116"/>
  <c r="C116"/>
  <c r="D116"/>
  <c r="E116"/>
  <c r="F116"/>
  <c r="G116"/>
  <c r="H116"/>
  <c r="I116"/>
  <c r="J116"/>
  <c r="K116"/>
  <c r="A117"/>
  <c r="B117"/>
  <c r="C117"/>
  <c r="D117"/>
  <c r="E117"/>
  <c r="F117"/>
  <c r="G117"/>
  <c r="H117"/>
  <c r="I117"/>
  <c r="J117"/>
  <c r="K117"/>
  <c r="A118"/>
  <c r="B118"/>
  <c r="C118"/>
  <c r="D118"/>
  <c r="E118"/>
  <c r="F118"/>
  <c r="G118"/>
  <c r="H118"/>
  <c r="I118"/>
  <c r="J118"/>
  <c r="K118"/>
  <c r="A119"/>
  <c r="B119"/>
  <c r="C119"/>
  <c r="D119"/>
  <c r="E119"/>
  <c r="F119"/>
  <c r="G119"/>
  <c r="H119"/>
  <c r="I119"/>
  <c r="J119"/>
  <c r="K119"/>
  <c r="A120"/>
  <c r="B120"/>
  <c r="C120"/>
  <c r="D120"/>
  <c r="E120"/>
  <c r="F120"/>
  <c r="G120"/>
  <c r="H120"/>
  <c r="I120"/>
  <c r="J120"/>
  <c r="K120"/>
  <c r="A121"/>
  <c r="B121"/>
  <c r="C121"/>
  <c r="D121"/>
  <c r="E121"/>
  <c r="F121"/>
  <c r="G121"/>
  <c r="H121"/>
  <c r="I121"/>
  <c r="J121"/>
  <c r="K121"/>
  <c r="A122"/>
  <c r="B122"/>
  <c r="C122"/>
  <c r="D122"/>
  <c r="E122"/>
  <c r="F122"/>
  <c r="G122"/>
  <c r="H122"/>
  <c r="I122"/>
  <c r="J122"/>
  <c r="K122"/>
  <c r="A123"/>
  <c r="B123"/>
  <c r="C123"/>
  <c r="D123"/>
  <c r="E123"/>
  <c r="F123"/>
  <c r="G123"/>
  <c r="H123"/>
  <c r="I123"/>
  <c r="J123"/>
  <c r="K123"/>
  <c r="A124"/>
  <c r="B124"/>
  <c r="C124"/>
  <c r="D124"/>
  <c r="E124"/>
  <c r="F124"/>
  <c r="G124"/>
  <c r="H124"/>
  <c r="I124"/>
  <c r="J124"/>
  <c r="K124"/>
  <c r="A125"/>
  <c r="B125"/>
  <c r="C125"/>
  <c r="D125"/>
  <c r="E125"/>
  <c r="F125"/>
  <c r="G125"/>
  <c r="H125"/>
  <c r="I125"/>
  <c r="J125"/>
  <c r="K125"/>
  <c r="A126"/>
  <c r="B126"/>
  <c r="C126"/>
  <c r="D126"/>
  <c r="E126"/>
  <c r="F126"/>
  <c r="G126"/>
  <c r="H126"/>
  <c r="I126"/>
  <c r="J126"/>
  <c r="K126"/>
  <c r="A127"/>
  <c r="B127"/>
  <c r="C127"/>
  <c r="D127"/>
  <c r="E127"/>
  <c r="F127"/>
  <c r="G127"/>
  <c r="H127"/>
  <c r="I127"/>
  <c r="J127"/>
  <c r="K127"/>
  <c r="A128"/>
  <c r="B128"/>
  <c r="C128"/>
  <c r="D128"/>
  <c r="E128"/>
  <c r="F128"/>
  <c r="G128"/>
  <c r="H128"/>
  <c r="I128"/>
  <c r="J128"/>
  <c r="K128"/>
  <c r="A129"/>
  <c r="B129"/>
  <c r="C129"/>
  <c r="D129"/>
  <c r="E129"/>
  <c r="F129"/>
  <c r="G129"/>
  <c r="H129"/>
  <c r="I129"/>
  <c r="J129"/>
  <c r="K129"/>
  <c r="A130"/>
  <c r="B130"/>
  <c r="C130"/>
  <c r="D130"/>
  <c r="E130"/>
  <c r="F130"/>
  <c r="G130"/>
  <c r="H130"/>
  <c r="I130"/>
  <c r="J130"/>
  <c r="K130"/>
  <c r="A131"/>
  <c r="B131"/>
  <c r="C131"/>
  <c r="D131"/>
  <c r="E131"/>
  <c r="F131"/>
  <c r="G131"/>
  <c r="H131"/>
  <c r="I131"/>
  <c r="J131"/>
  <c r="K131"/>
  <c r="A132"/>
  <c r="B132"/>
  <c r="C132"/>
  <c r="D132"/>
  <c r="E132"/>
  <c r="F132"/>
  <c r="G132"/>
  <c r="H132"/>
  <c r="I132"/>
  <c r="J132"/>
  <c r="K132"/>
  <c r="A133"/>
  <c r="B133"/>
  <c r="C133"/>
  <c r="D133"/>
  <c r="E133"/>
  <c r="F133"/>
  <c r="G133"/>
  <c r="H133"/>
  <c r="I133"/>
  <c r="J133"/>
  <c r="K133"/>
  <c r="A134"/>
  <c r="B134"/>
  <c r="C134"/>
  <c r="D134"/>
  <c r="E134"/>
  <c r="F134"/>
  <c r="G134"/>
  <c r="H134"/>
  <c r="I134"/>
  <c r="J134"/>
  <c r="K134"/>
  <c r="A135"/>
  <c r="B135"/>
  <c r="C135"/>
  <c r="D135"/>
  <c r="E135"/>
  <c r="F135"/>
  <c r="G135"/>
  <c r="H135"/>
  <c r="I135"/>
  <c r="J135"/>
  <c r="K135"/>
  <c r="A136"/>
  <c r="B136"/>
  <c r="C136"/>
  <c r="D136"/>
  <c r="E136"/>
  <c r="F136"/>
  <c r="G136"/>
  <c r="H136"/>
  <c r="I136"/>
  <c r="J136"/>
  <c r="K136"/>
  <c r="A137"/>
  <c r="B137"/>
  <c r="C137"/>
  <c r="D137"/>
  <c r="E137"/>
  <c r="F137"/>
  <c r="G137"/>
  <c r="H137"/>
  <c r="I137"/>
  <c r="J137"/>
  <c r="K137"/>
  <c r="A138"/>
  <c r="B138"/>
  <c r="C138"/>
  <c r="D138"/>
  <c r="E138"/>
  <c r="F138"/>
  <c r="G138"/>
  <c r="H138"/>
  <c r="I138"/>
  <c r="J138"/>
  <c r="K138"/>
  <c r="A139"/>
  <c r="B139"/>
  <c r="C139"/>
  <c r="D139"/>
  <c r="E139"/>
  <c r="F139"/>
  <c r="G139"/>
  <c r="H139"/>
  <c r="I139"/>
  <c r="J139"/>
  <c r="K139"/>
  <c r="A140"/>
  <c r="B140"/>
  <c r="C140"/>
  <c r="D140"/>
  <c r="E140"/>
  <c r="F140"/>
  <c r="G140"/>
  <c r="H140"/>
  <c r="I140"/>
  <c r="J140"/>
  <c r="K140"/>
  <c r="A141"/>
  <c r="B141"/>
  <c r="C141"/>
  <c r="D141"/>
  <c r="E141"/>
  <c r="F141"/>
  <c r="G141"/>
  <c r="H141"/>
  <c r="I141"/>
  <c r="J141"/>
  <c r="K141"/>
  <c r="A142"/>
  <c r="B142"/>
  <c r="C142"/>
  <c r="D142"/>
  <c r="E142"/>
  <c r="F142"/>
  <c r="G142"/>
  <c r="H142"/>
  <c r="I142"/>
  <c r="J142"/>
  <c r="K142"/>
  <c r="A143"/>
  <c r="B143"/>
  <c r="C143"/>
  <c r="D143"/>
  <c r="E143"/>
  <c r="F143"/>
  <c r="G143"/>
  <c r="H143"/>
  <c r="I143"/>
  <c r="J143"/>
  <c r="K143"/>
  <c r="A144"/>
  <c r="B144"/>
  <c r="C144"/>
  <c r="D144"/>
  <c r="E144"/>
  <c r="F144"/>
  <c r="G144"/>
  <c r="H144"/>
  <c r="I144"/>
  <c r="J144"/>
  <c r="K144"/>
  <c r="A145"/>
  <c r="B145"/>
  <c r="C145"/>
  <c r="D145"/>
  <c r="E145"/>
  <c r="F145"/>
  <c r="G145"/>
  <c r="H145"/>
  <c r="I145"/>
  <c r="J145"/>
  <c r="K145"/>
  <c r="A146"/>
  <c r="B146"/>
  <c r="C146"/>
  <c r="D146"/>
  <c r="E146"/>
  <c r="F146"/>
  <c r="G146"/>
  <c r="H146"/>
  <c r="I146"/>
  <c r="J146"/>
  <c r="K146"/>
  <c r="A147"/>
  <c r="B147"/>
  <c r="C147"/>
  <c r="D147"/>
  <c r="E147"/>
  <c r="F147"/>
  <c r="G147"/>
  <c r="H147"/>
  <c r="I147"/>
  <c r="J147"/>
  <c r="K147"/>
  <c r="A148"/>
  <c r="B148"/>
  <c r="C148"/>
  <c r="D148"/>
  <c r="E148"/>
  <c r="F148"/>
  <c r="G148"/>
  <c r="H148"/>
  <c r="I148"/>
  <c r="J148"/>
  <c r="K148"/>
  <c r="AM6" i="4"/>
  <c r="AN6"/>
  <c r="AO6"/>
  <c r="AP6"/>
  <c r="AQ6"/>
  <c r="AR6"/>
  <c r="AS6"/>
  <c r="AT6"/>
  <c r="AU6"/>
  <c r="AV6"/>
  <c r="AM7"/>
  <c r="AN7"/>
  <c r="AO7"/>
  <c r="AP7"/>
  <c r="AQ7"/>
  <c r="AR7"/>
  <c r="AS7"/>
  <c r="AT7"/>
  <c r="AU7"/>
  <c r="AV7"/>
  <c r="AM8"/>
  <c r="AN8"/>
  <c r="AO8"/>
  <c r="AP8"/>
  <c r="AQ8"/>
  <c r="AR8"/>
  <c r="AS8"/>
  <c r="AT8"/>
  <c r="AU8"/>
  <c r="AV8"/>
  <c r="AM9"/>
  <c r="AN9"/>
  <c r="AO9"/>
  <c r="AP9"/>
  <c r="AQ9"/>
  <c r="AR9"/>
  <c r="AS9"/>
  <c r="AT9"/>
  <c r="AU9"/>
  <c r="AV9"/>
  <c r="AM10"/>
  <c r="AN10"/>
  <c r="AO10"/>
  <c r="AP10"/>
  <c r="AQ10"/>
  <c r="AR10"/>
  <c r="AS10"/>
  <c r="AT10"/>
  <c r="AU10"/>
  <c r="AV10"/>
  <c r="AM11"/>
  <c r="AN11"/>
  <c r="AO11"/>
  <c r="AP11"/>
  <c r="AQ11"/>
  <c r="AR11"/>
  <c r="AS11"/>
  <c r="AT11"/>
  <c r="AU11"/>
  <c r="AV11"/>
  <c r="AM12"/>
  <c r="AN12"/>
  <c r="AO12"/>
  <c r="AP12"/>
  <c r="AQ12"/>
  <c r="AR12"/>
  <c r="AS12"/>
  <c r="AT12"/>
  <c r="AU12"/>
  <c r="AV12"/>
  <c r="AM13"/>
  <c r="AN13"/>
  <c r="AO13"/>
  <c r="AP13"/>
  <c r="AQ13"/>
  <c r="AR13"/>
  <c r="AS13"/>
  <c r="AT13"/>
  <c r="AU13"/>
  <c r="AV13"/>
  <c r="AM14"/>
  <c r="AN14"/>
  <c r="AO14"/>
  <c r="AP14"/>
  <c r="AQ14"/>
  <c r="AR14"/>
  <c r="AS14"/>
  <c r="AT14"/>
  <c r="AU14"/>
  <c r="AV14"/>
  <c r="AM15"/>
  <c r="AN15"/>
  <c r="AO15"/>
  <c r="AP15"/>
  <c r="AQ15"/>
  <c r="AR15"/>
  <c r="AS15"/>
  <c r="AT15"/>
  <c r="AU15"/>
  <c r="AV15"/>
  <c r="AM16"/>
  <c r="AN16"/>
  <c r="AO16"/>
  <c r="AP16"/>
  <c r="AQ16"/>
  <c r="AR16"/>
  <c r="AS16"/>
  <c r="AT16"/>
  <c r="AU16"/>
  <c r="AV16"/>
  <c r="AM17"/>
  <c r="AN17"/>
  <c r="AO17"/>
  <c r="AP17"/>
  <c r="AQ17"/>
  <c r="AR17"/>
  <c r="AS17"/>
  <c r="AT17"/>
  <c r="AU17"/>
  <c r="AV17"/>
  <c r="AM18"/>
  <c r="AN18"/>
  <c r="AO18"/>
  <c r="AP18"/>
  <c r="AQ18"/>
  <c r="AR18"/>
  <c r="AS18"/>
  <c r="AT18"/>
  <c r="AU18"/>
  <c r="AV18"/>
  <c r="AM19"/>
  <c r="AN19"/>
  <c r="AO19"/>
  <c r="AP19"/>
  <c r="AQ19"/>
  <c r="AR19"/>
  <c r="AS19"/>
  <c r="AT19"/>
  <c r="AU19"/>
  <c r="AV19"/>
  <c r="AM20"/>
  <c r="AN20"/>
  <c r="AO20"/>
  <c r="AP20"/>
  <c r="AQ20"/>
  <c r="AR20"/>
  <c r="AS20"/>
  <c r="AT20"/>
  <c r="AU20"/>
  <c r="AV20"/>
  <c r="AM21"/>
  <c r="AN21"/>
  <c r="AO21"/>
  <c r="AP21"/>
  <c r="AQ21"/>
  <c r="AR21"/>
  <c r="AS21"/>
  <c r="AT21"/>
  <c r="AU21"/>
  <c r="AV21"/>
  <c r="AM22"/>
  <c r="AN22"/>
  <c r="AO22"/>
  <c r="AP22"/>
  <c r="AQ22"/>
  <c r="AR22"/>
  <c r="AS22"/>
  <c r="AT22"/>
  <c r="AU22"/>
  <c r="AV22"/>
  <c r="AM23"/>
  <c r="AN23"/>
  <c r="AO23"/>
  <c r="AP23"/>
  <c r="AQ23"/>
  <c r="AR23"/>
  <c r="AS23"/>
  <c r="AT23"/>
  <c r="AU23"/>
  <c r="AV23"/>
  <c r="AM24"/>
  <c r="AN24"/>
  <c r="AO24"/>
  <c r="AP24"/>
  <c r="AQ24"/>
  <c r="AR24"/>
  <c r="AS24"/>
  <c r="AT24"/>
  <c r="AU24"/>
  <c r="AV24"/>
  <c r="AM25"/>
  <c r="AN25"/>
  <c r="AO25"/>
  <c r="AP25"/>
  <c r="AQ25"/>
  <c r="AR25"/>
  <c r="AS25"/>
  <c r="AT25"/>
  <c r="AU25"/>
  <c r="AV25"/>
  <c r="AM26"/>
  <c r="AN26"/>
  <c r="AO26"/>
  <c r="AP26"/>
  <c r="AQ26"/>
  <c r="AR26"/>
  <c r="AS26"/>
  <c r="AT26"/>
  <c r="AU26"/>
  <c r="AV26"/>
  <c r="AM27"/>
  <c r="AN27"/>
  <c r="AO27"/>
  <c r="AP27"/>
  <c r="AQ27"/>
  <c r="AR27"/>
  <c r="AS27"/>
  <c r="AT27"/>
  <c r="AU27"/>
  <c r="AV27"/>
  <c r="AM28"/>
  <c r="AN28"/>
  <c r="AO28"/>
  <c r="AP28"/>
  <c r="AQ28"/>
  <c r="AR28"/>
  <c r="AS28"/>
  <c r="AT28"/>
  <c r="AU28"/>
  <c r="AV28"/>
  <c r="AM29"/>
  <c r="AN29"/>
  <c r="AO29"/>
  <c r="AP29"/>
  <c r="AQ29"/>
  <c r="AR29"/>
  <c r="AS29"/>
  <c r="AT29"/>
  <c r="AU29"/>
  <c r="AV29"/>
  <c r="AM30"/>
  <c r="AN30"/>
  <c r="AO30"/>
  <c r="AP30"/>
  <c r="AQ30"/>
  <c r="AR30"/>
  <c r="AS30"/>
  <c r="AT30"/>
  <c r="AU30"/>
  <c r="AV30"/>
  <c r="AM31"/>
  <c r="AN31"/>
  <c r="AO31"/>
  <c r="AP31"/>
  <c r="AQ31"/>
  <c r="AR31"/>
  <c r="AS31"/>
  <c r="AT31"/>
  <c r="AU31"/>
  <c r="AV31"/>
  <c r="AM32"/>
  <c r="AN32"/>
  <c r="AO32"/>
  <c r="AP32"/>
  <c r="AQ32"/>
  <c r="AR32"/>
  <c r="AS32"/>
  <c r="AT32"/>
  <c r="AU32"/>
  <c r="AV32"/>
  <c r="AM33"/>
  <c r="AN33"/>
  <c r="AO33"/>
  <c r="AP33"/>
  <c r="AQ33"/>
  <c r="AR33"/>
  <c r="AS33"/>
  <c r="AT33"/>
  <c r="AU33"/>
  <c r="AV33"/>
  <c r="AM34"/>
  <c r="AN34"/>
  <c r="AO34"/>
  <c r="AP34"/>
  <c r="AQ34"/>
  <c r="AR34"/>
  <c r="AS34"/>
  <c r="AT34"/>
  <c r="AU34"/>
  <c r="AV34"/>
  <c r="AM35"/>
  <c r="AN35"/>
  <c r="AO35"/>
  <c r="AP35"/>
  <c r="AQ35"/>
  <c r="AR35"/>
  <c r="AS35"/>
  <c r="AT35"/>
  <c r="AU35"/>
  <c r="AV35"/>
  <c r="AM36"/>
  <c r="AN36"/>
  <c r="AO36"/>
  <c r="AP36"/>
  <c r="AQ36"/>
  <c r="AR36"/>
  <c r="AS36"/>
  <c r="AT36"/>
  <c r="AU36"/>
  <c r="AV36"/>
  <c r="AM37"/>
  <c r="AN37"/>
  <c r="AO37"/>
  <c r="AP37"/>
  <c r="AQ37"/>
  <c r="AR37"/>
  <c r="AS37"/>
  <c r="AT37"/>
  <c r="AU37"/>
  <c r="AV37"/>
  <c r="AM38"/>
  <c r="AN38"/>
  <c r="AO38"/>
  <c r="AP38"/>
  <c r="AQ38"/>
  <c r="AR38"/>
  <c r="AS38"/>
  <c r="AT38"/>
  <c r="AU38"/>
  <c r="AV38"/>
  <c r="AM39"/>
  <c r="AN39"/>
  <c r="AO39"/>
  <c r="AP39"/>
  <c r="AQ39"/>
  <c r="AR39"/>
  <c r="AS39"/>
  <c r="AT39"/>
  <c r="AU39"/>
  <c r="AV39"/>
  <c r="AM40"/>
  <c r="AN40"/>
  <c r="AO40"/>
  <c r="AP40"/>
  <c r="AQ40"/>
  <c r="AR40"/>
  <c r="AS40"/>
  <c r="AT40"/>
  <c r="AU40"/>
  <c r="AV40"/>
  <c r="AM41"/>
  <c r="AN41"/>
  <c r="AO41"/>
  <c r="AP41"/>
  <c r="AQ41"/>
  <c r="AR41"/>
  <c r="AS41"/>
  <c r="AT41"/>
  <c r="AU41"/>
  <c r="AV41"/>
  <c r="AM42"/>
  <c r="AN42"/>
  <c r="AO42"/>
  <c r="AP42"/>
  <c r="AQ42"/>
  <c r="AR42"/>
  <c r="AS42"/>
  <c r="AT42"/>
  <c r="AU42"/>
  <c r="AV42"/>
  <c r="AM43"/>
  <c r="AN43"/>
  <c r="AO43"/>
  <c r="AP43"/>
  <c r="AQ43"/>
  <c r="AR43"/>
  <c r="AS43"/>
  <c r="AT43"/>
  <c r="AU43"/>
  <c r="AV43"/>
  <c r="AM44"/>
  <c r="AN44"/>
  <c r="AO44"/>
  <c r="AP44"/>
  <c r="AQ44"/>
  <c r="AR44"/>
  <c r="AS44"/>
  <c r="AT44"/>
  <c r="AU44"/>
  <c r="AV44"/>
  <c r="AM45"/>
  <c r="AN45"/>
  <c r="AO45"/>
  <c r="AP45"/>
  <c r="AQ45"/>
  <c r="AR45"/>
  <c r="AS45"/>
  <c r="AT45"/>
  <c r="AU45"/>
  <c r="AV45"/>
  <c r="AM46"/>
  <c r="AN46"/>
  <c r="AO46"/>
  <c r="AP46"/>
  <c r="AQ46"/>
  <c r="AR46"/>
  <c r="AS46"/>
  <c r="AT46"/>
  <c r="AU46"/>
  <c r="AV46"/>
  <c r="AM47"/>
  <c r="AN47"/>
  <c r="AO47"/>
  <c r="AP47"/>
  <c r="AQ47"/>
  <c r="AR47"/>
  <c r="AS47"/>
  <c r="AT47"/>
  <c r="AU47"/>
  <c r="AV47"/>
  <c r="AM48"/>
  <c r="AN48"/>
  <c r="AO48"/>
  <c r="AP48"/>
  <c r="AQ48"/>
  <c r="AR48"/>
  <c r="AS48"/>
  <c r="AT48"/>
  <c r="AU48"/>
  <c r="AV48"/>
  <c r="AM49"/>
  <c r="AN49"/>
  <c r="AO49"/>
  <c r="AP49"/>
  <c r="AQ49"/>
  <c r="AR49"/>
  <c r="AS49"/>
  <c r="AT49"/>
  <c r="AU49"/>
  <c r="AV49"/>
  <c r="AM50"/>
  <c r="AN50"/>
  <c r="AO50"/>
  <c r="AP50"/>
  <c r="AQ50"/>
  <c r="AR50"/>
  <c r="AS50"/>
  <c r="AT50"/>
  <c r="AU50"/>
  <c r="AV50"/>
  <c r="AM51"/>
  <c r="AN51"/>
  <c r="AO51"/>
  <c r="AP51"/>
  <c r="AQ51"/>
  <c r="AR51"/>
  <c r="AS51"/>
  <c r="AT51"/>
  <c r="AU51"/>
  <c r="AV51"/>
  <c r="AM52"/>
  <c r="AN52"/>
  <c r="AO52"/>
  <c r="AP52"/>
  <c r="AQ52"/>
  <c r="AR52"/>
  <c r="AS52"/>
  <c r="AT52"/>
  <c r="AU52"/>
  <c r="AV52"/>
  <c r="AM53"/>
  <c r="AN53"/>
  <c r="AO53"/>
  <c r="AP53"/>
  <c r="AQ53"/>
  <c r="AR53"/>
  <c r="AS53"/>
  <c r="AT53"/>
  <c r="AU53"/>
  <c r="AV53"/>
  <c r="AM54"/>
  <c r="AN54"/>
  <c r="AO54"/>
  <c r="AP54"/>
  <c r="AQ54"/>
  <c r="AR54"/>
  <c r="AS54"/>
  <c r="AT54"/>
  <c r="AU54"/>
  <c r="AV54"/>
  <c r="AM55"/>
  <c r="AN55"/>
  <c r="AO55"/>
  <c r="AP55"/>
  <c r="AQ55"/>
  <c r="AR55"/>
  <c r="AS55"/>
  <c r="AT55"/>
  <c r="AU55"/>
  <c r="AV55"/>
  <c r="AM56"/>
  <c r="AN56"/>
  <c r="AO56"/>
  <c r="AP56"/>
  <c r="AQ56"/>
  <c r="AR56"/>
  <c r="AS56"/>
  <c r="AT56"/>
  <c r="AU56"/>
  <c r="AV56"/>
  <c r="AM57"/>
  <c r="AN57"/>
  <c r="AO57"/>
  <c r="AP57"/>
  <c r="AQ57"/>
  <c r="AR57"/>
  <c r="AS57"/>
  <c r="AT57"/>
  <c r="AU57"/>
  <c r="AV57"/>
  <c r="AM58"/>
  <c r="AN58"/>
  <c r="AO58"/>
  <c r="AP58"/>
  <c r="AQ58"/>
  <c r="AR58"/>
  <c r="AS58"/>
  <c r="AT58"/>
  <c r="AU58"/>
  <c r="AV58"/>
  <c r="AM59"/>
  <c r="AN59"/>
  <c r="AO59"/>
  <c r="AP59"/>
  <c r="AQ59"/>
  <c r="AR59"/>
  <c r="AS59"/>
  <c r="AT59"/>
  <c r="AU59"/>
  <c r="AV59"/>
  <c r="AM60"/>
  <c r="AN60"/>
  <c r="AO60"/>
  <c r="AP60"/>
  <c r="AQ60"/>
  <c r="AR60"/>
  <c r="AS60"/>
  <c r="AT60"/>
  <c r="AU60"/>
  <c r="AV60"/>
  <c r="AM61"/>
  <c r="AN61"/>
  <c r="AO61"/>
  <c r="AP61"/>
  <c r="AQ61"/>
  <c r="AR61"/>
  <c r="AS61"/>
  <c r="AT61"/>
  <c r="AU61"/>
  <c r="AV61"/>
  <c r="AM62"/>
  <c r="AN62"/>
  <c r="AO62"/>
  <c r="AP62"/>
  <c r="AQ62"/>
  <c r="AR62"/>
  <c r="AS62"/>
  <c r="AT62"/>
  <c r="AU62"/>
  <c r="AV62"/>
  <c r="AM63"/>
  <c r="AN63"/>
  <c r="AO63"/>
  <c r="AP63"/>
  <c r="AQ63"/>
  <c r="AR63"/>
  <c r="AS63"/>
  <c r="AT63"/>
  <c r="AU63"/>
  <c r="AV63"/>
  <c r="AM64"/>
  <c r="AN64"/>
  <c r="AO64"/>
  <c r="AP64"/>
  <c r="AQ64"/>
  <c r="AR64"/>
  <c r="AS64"/>
  <c r="AT64"/>
  <c r="AU64"/>
  <c r="AV64"/>
  <c r="AM65"/>
  <c r="AN65"/>
  <c r="AO65"/>
  <c r="AP65"/>
  <c r="AQ65"/>
  <c r="AR65"/>
  <c r="AS65"/>
  <c r="AT65"/>
  <c r="AU65"/>
  <c r="AV65"/>
  <c r="AM66"/>
  <c r="AN66"/>
  <c r="AO66"/>
  <c r="AP66"/>
  <c r="AQ66"/>
  <c r="AR66"/>
  <c r="AS66"/>
  <c r="AT66"/>
  <c r="AU66"/>
  <c r="AV66"/>
  <c r="AM67"/>
  <c r="AN67"/>
  <c r="AO67"/>
  <c r="AP67"/>
  <c r="AQ67"/>
  <c r="AR67"/>
  <c r="AS67"/>
  <c r="AT67"/>
  <c r="AU67"/>
  <c r="AV67"/>
  <c r="AM68"/>
  <c r="AN68"/>
  <c r="AO68"/>
  <c r="AP68"/>
  <c r="AQ68"/>
  <c r="AR68"/>
  <c r="AS68"/>
  <c r="AT68"/>
  <c r="AU68"/>
  <c r="AV68"/>
  <c r="AM69"/>
  <c r="AN69"/>
  <c r="AO69"/>
  <c r="AP69"/>
  <c r="AQ69"/>
  <c r="AR69"/>
  <c r="AS69"/>
  <c r="AT69"/>
  <c r="AU69"/>
  <c r="AV69"/>
  <c r="AM70"/>
  <c r="AN70"/>
  <c r="AO70"/>
  <c r="AP70"/>
  <c r="AQ70"/>
  <c r="AR70"/>
  <c r="AS70"/>
  <c r="AT70"/>
  <c r="AU70"/>
  <c r="AV70"/>
  <c r="AM71"/>
  <c r="AN71"/>
  <c r="AO71"/>
  <c r="AP71"/>
  <c r="AQ71"/>
  <c r="AR71"/>
  <c r="AS71"/>
  <c r="AT71"/>
  <c r="AU71"/>
  <c r="AV71"/>
  <c r="AM72"/>
  <c r="AN72"/>
  <c r="AO72"/>
  <c r="AP72"/>
  <c r="AQ72"/>
  <c r="AR72"/>
  <c r="AS72"/>
  <c r="AT72"/>
  <c r="AU72"/>
  <c r="AV72"/>
  <c r="AM73"/>
  <c r="AN73"/>
  <c r="AO73"/>
  <c r="AP73"/>
  <c r="AQ73"/>
  <c r="AR73"/>
  <c r="AS73"/>
  <c r="AT73"/>
  <c r="AU73"/>
  <c r="AV73"/>
  <c r="AM74"/>
  <c r="AN74"/>
  <c r="AO74"/>
  <c r="AP74"/>
  <c r="AQ74"/>
  <c r="AR74"/>
  <c r="AS74"/>
  <c r="AT74"/>
  <c r="AU74"/>
  <c r="AV74"/>
  <c r="AM75"/>
  <c r="AN75"/>
  <c r="AO75"/>
  <c r="AP75"/>
  <c r="AQ75"/>
  <c r="AR75"/>
  <c r="AS75"/>
  <c r="AT75"/>
  <c r="AU75"/>
  <c r="AV75"/>
  <c r="AM76"/>
  <c r="AN76"/>
  <c r="AO76"/>
  <c r="AP76"/>
  <c r="AQ76"/>
  <c r="AR76"/>
  <c r="AS76"/>
  <c r="AT76"/>
  <c r="AU76"/>
  <c r="AV76"/>
  <c r="AM77"/>
  <c r="AN77"/>
  <c r="AO77"/>
  <c r="AP77"/>
  <c r="AQ77"/>
  <c r="AR77"/>
  <c r="AS77"/>
  <c r="AT77"/>
  <c r="AU77"/>
  <c r="AV77"/>
  <c r="AM78"/>
  <c r="AN78"/>
  <c r="AO78"/>
  <c r="AP78"/>
  <c r="AQ78"/>
  <c r="AR78"/>
  <c r="AS78"/>
  <c r="AT78"/>
  <c r="AU78"/>
  <c r="AV78"/>
  <c r="AM79"/>
  <c r="AN79"/>
  <c r="AO79"/>
  <c r="AP79"/>
  <c r="AQ79"/>
  <c r="AR79"/>
  <c r="AS79"/>
  <c r="AT79"/>
  <c r="AU79"/>
  <c r="AV79"/>
  <c r="AM80"/>
  <c r="AN80"/>
  <c r="AO80"/>
  <c r="AP80"/>
  <c r="AQ80"/>
  <c r="AR80"/>
  <c r="AS80"/>
  <c r="AT80"/>
  <c r="AU80"/>
  <c r="AV80"/>
  <c r="AM81"/>
  <c r="AN81"/>
  <c r="AO81"/>
  <c r="AP81"/>
  <c r="AQ81"/>
  <c r="AR81"/>
  <c r="AS81"/>
  <c r="AT81"/>
  <c r="AU81"/>
  <c r="AV81"/>
  <c r="AM82"/>
  <c r="AN82"/>
  <c r="AO82"/>
  <c r="AP82"/>
  <c r="AQ82"/>
  <c r="AR82"/>
  <c r="AS82"/>
  <c r="AT82"/>
  <c r="AU82"/>
  <c r="AV82"/>
  <c r="AM83"/>
  <c r="AN83"/>
  <c r="AO83"/>
  <c r="AP83"/>
  <c r="AQ83"/>
  <c r="AR83"/>
  <c r="AS83"/>
  <c r="AT83"/>
  <c r="AU83"/>
  <c r="AV83"/>
  <c r="AM84"/>
  <c r="AN84"/>
  <c r="AO84"/>
  <c r="AP84"/>
  <c r="AQ84"/>
  <c r="AR84"/>
  <c r="AS84"/>
  <c r="AT84"/>
  <c r="AU84"/>
  <c r="AV84"/>
  <c r="AM85"/>
  <c r="AN85"/>
  <c r="AO85"/>
  <c r="AP85"/>
  <c r="AQ85"/>
  <c r="AR85"/>
  <c r="AS85"/>
  <c r="AT85"/>
  <c r="AU85"/>
  <c r="AV85"/>
  <c r="AM86"/>
  <c r="AN86"/>
  <c r="AO86"/>
  <c r="AP86"/>
  <c r="AQ86"/>
  <c r="AR86"/>
  <c r="AS86"/>
  <c r="AT86"/>
  <c r="AU86"/>
  <c r="AV86"/>
  <c r="AM87"/>
  <c r="AN87"/>
  <c r="AO87"/>
  <c r="AP87"/>
  <c r="AQ87"/>
  <c r="AR87"/>
  <c r="AS87"/>
  <c r="AT87"/>
  <c r="AU87"/>
  <c r="AV87"/>
  <c r="AM88"/>
  <c r="AN88"/>
  <c r="AO88"/>
  <c r="AP88"/>
  <c r="AQ88"/>
  <c r="AR88"/>
  <c r="AS88"/>
  <c r="AT88"/>
  <c r="AU88"/>
  <c r="AV88"/>
  <c r="AM89"/>
  <c r="AN89"/>
  <c r="AO89"/>
  <c r="AP89"/>
  <c r="AQ89"/>
  <c r="AR89"/>
  <c r="AS89"/>
  <c r="AT89"/>
  <c r="AU89"/>
  <c r="AV89"/>
  <c r="AM90"/>
  <c r="AN90"/>
  <c r="AO90"/>
  <c r="AP90"/>
  <c r="AQ90"/>
  <c r="AR90"/>
  <c r="AS90"/>
  <c r="AT90"/>
  <c r="AU90"/>
  <c r="AV90"/>
  <c r="AM91"/>
  <c r="AN91"/>
  <c r="AO91"/>
  <c r="AP91"/>
  <c r="AQ91"/>
  <c r="AR91"/>
  <c r="AS91"/>
  <c r="AT91"/>
  <c r="AU91"/>
  <c r="AV91"/>
  <c r="AM92"/>
  <c r="AN92"/>
  <c r="AO92"/>
  <c r="AP92"/>
  <c r="AQ92"/>
  <c r="AR92"/>
  <c r="AS92"/>
  <c r="AT92"/>
  <c r="AU92"/>
  <c r="AV92"/>
  <c r="AM93"/>
  <c r="AN93"/>
  <c r="AO93"/>
  <c r="AP93"/>
  <c r="AQ93"/>
  <c r="AR93"/>
  <c r="AS93"/>
  <c r="AT93"/>
  <c r="AU93"/>
  <c r="AV93"/>
  <c r="AM94"/>
  <c r="AN94"/>
  <c r="AO94"/>
  <c r="AP94"/>
  <c r="AQ94"/>
  <c r="AR94"/>
  <c r="AS94"/>
  <c r="AT94"/>
  <c r="AU94"/>
  <c r="AV94"/>
  <c r="AM95"/>
  <c r="AN95"/>
  <c r="AO95"/>
  <c r="AP95"/>
  <c r="AQ95"/>
  <c r="AR95"/>
  <c r="AS95"/>
  <c r="AT95"/>
  <c r="AU95"/>
  <c r="AV95"/>
  <c r="AM96"/>
  <c r="AN96"/>
  <c r="AO96"/>
  <c r="AP96"/>
  <c r="AQ96"/>
  <c r="AR96"/>
  <c r="AS96"/>
  <c r="AT96"/>
  <c r="AU96"/>
  <c r="AV96"/>
  <c r="AM97"/>
  <c r="AN97"/>
  <c r="AO97"/>
  <c r="AP97"/>
  <c r="AQ97"/>
  <c r="AR97"/>
  <c r="AS97"/>
  <c r="AT97"/>
  <c r="AU97"/>
  <c r="AV97"/>
  <c r="AM98"/>
  <c r="AN98"/>
  <c r="AO98"/>
  <c r="AP98"/>
  <c r="AQ98"/>
  <c r="AR98"/>
  <c r="AS98"/>
  <c r="AT98"/>
  <c r="AU98"/>
  <c r="AV98"/>
  <c r="AM99"/>
  <c r="AN99"/>
  <c r="AO99"/>
  <c r="AP99"/>
  <c r="AQ99"/>
  <c r="AR99"/>
  <c r="AS99"/>
  <c r="AT99"/>
  <c r="AU99"/>
  <c r="AV99"/>
  <c r="AM100"/>
  <c r="AN100"/>
  <c r="AO100"/>
  <c r="AP100"/>
  <c r="AQ100"/>
  <c r="AR100"/>
  <c r="AS100"/>
  <c r="AT100"/>
  <c r="AU100"/>
  <c r="AV100"/>
  <c r="AM101"/>
  <c r="AN101"/>
  <c r="AO101"/>
  <c r="AP101"/>
  <c r="AQ101"/>
  <c r="AR101"/>
  <c r="AS101"/>
  <c r="AT101"/>
  <c r="AU101"/>
  <c r="AV101"/>
  <c r="AM102"/>
  <c r="AN102"/>
  <c r="AO102"/>
  <c r="AP102"/>
  <c r="AQ102"/>
  <c r="AR102"/>
  <c r="AS102"/>
  <c r="AT102"/>
  <c r="AU102"/>
  <c r="AV102"/>
  <c r="AM103"/>
  <c r="AN103"/>
  <c r="AO103"/>
  <c r="AP103"/>
  <c r="AQ103"/>
  <c r="AR103"/>
  <c r="AS103"/>
  <c r="AT103"/>
  <c r="AU103"/>
  <c r="AV103"/>
  <c r="AM104"/>
  <c r="AN104"/>
  <c r="AO104"/>
  <c r="AP104"/>
  <c r="AQ104"/>
  <c r="AR104"/>
  <c r="AS104"/>
  <c r="AT104"/>
  <c r="AU104"/>
  <c r="AV104"/>
  <c r="AM105"/>
  <c r="AN105"/>
  <c r="AO105"/>
  <c r="AP105"/>
  <c r="AQ105"/>
  <c r="AR105"/>
  <c r="AS105"/>
  <c r="AT105"/>
  <c r="AU105"/>
  <c r="AV105"/>
  <c r="AM106"/>
  <c r="AN106"/>
  <c r="AO106"/>
  <c r="AP106"/>
  <c r="AQ106"/>
  <c r="AR106"/>
  <c r="AS106"/>
  <c r="AT106"/>
  <c r="AU106"/>
  <c r="AV106"/>
  <c r="AM107"/>
  <c r="AN107"/>
  <c r="AO107"/>
  <c r="AP107"/>
  <c r="AQ107"/>
  <c r="AR107"/>
  <c r="AS107"/>
  <c r="AT107"/>
  <c r="AU107"/>
  <c r="AV107"/>
  <c r="AM108"/>
  <c r="AN108"/>
  <c r="AO108"/>
  <c r="AP108"/>
  <c r="AQ108"/>
  <c r="AR108"/>
  <c r="AS108"/>
  <c r="AT108"/>
  <c r="AU108"/>
  <c r="AV108"/>
  <c r="AM109"/>
  <c r="AN109"/>
  <c r="AO109"/>
  <c r="AP109"/>
  <c r="AQ109"/>
  <c r="AR109"/>
  <c r="AS109"/>
  <c r="AT109"/>
  <c r="AU109"/>
  <c r="AV109"/>
  <c r="AM110"/>
  <c r="AN110"/>
  <c r="AO110"/>
  <c r="AP110"/>
  <c r="AQ110"/>
  <c r="AR110"/>
  <c r="AS110"/>
  <c r="AT110"/>
  <c r="AU110"/>
  <c r="AV110"/>
  <c r="AM111"/>
  <c r="AN111"/>
  <c r="AO111"/>
  <c r="AP111"/>
  <c r="AQ111"/>
  <c r="AR111"/>
  <c r="AS111"/>
  <c r="AT111"/>
  <c r="AU111"/>
  <c r="AV111"/>
  <c r="AM112"/>
  <c r="AN112"/>
  <c r="AO112"/>
  <c r="AP112"/>
  <c r="AQ112"/>
  <c r="AR112"/>
  <c r="AS112"/>
  <c r="AT112"/>
  <c r="AU112"/>
  <c r="AV112"/>
  <c r="AM113"/>
  <c r="AN113"/>
  <c r="AO113"/>
  <c r="AP113"/>
  <c r="AQ113"/>
  <c r="AR113"/>
  <c r="AS113"/>
  <c r="AT113"/>
  <c r="AU113"/>
  <c r="AV113"/>
  <c r="AM114"/>
  <c r="AN114"/>
  <c r="AO114"/>
  <c r="AP114"/>
  <c r="AQ114"/>
  <c r="AR114"/>
  <c r="AS114"/>
  <c r="AT114"/>
  <c r="AU114"/>
  <c r="AV114"/>
  <c r="AM115"/>
  <c r="AN115"/>
  <c r="AO115"/>
  <c r="AP115"/>
  <c r="AQ115"/>
  <c r="AR115"/>
  <c r="AS115"/>
  <c r="AT115"/>
  <c r="AU115"/>
  <c r="AV115"/>
  <c r="AM116"/>
  <c r="AN116"/>
  <c r="AO116"/>
  <c r="AP116"/>
  <c r="AQ116"/>
  <c r="AR116"/>
  <c r="AS116"/>
  <c r="AT116"/>
  <c r="AU116"/>
  <c r="AV116"/>
  <c r="AM117"/>
  <c r="AN117"/>
  <c r="AO117"/>
  <c r="AP117"/>
  <c r="AQ117"/>
  <c r="AR117"/>
  <c r="AS117"/>
  <c r="AT117"/>
  <c r="AU117"/>
  <c r="AV117"/>
  <c r="AM118"/>
  <c r="AN118"/>
  <c r="AO118"/>
  <c r="AP118"/>
  <c r="AQ118"/>
  <c r="AR118"/>
  <c r="AS118"/>
  <c r="AT118"/>
  <c r="AU118"/>
  <c r="AV118"/>
  <c r="AM119"/>
  <c r="AN119"/>
  <c r="AO119"/>
  <c r="AP119"/>
  <c r="AQ119"/>
  <c r="AR119"/>
  <c r="AS119"/>
  <c r="AT119"/>
  <c r="AU119"/>
  <c r="AV119"/>
  <c r="AM120"/>
  <c r="AN120"/>
  <c r="AO120"/>
  <c r="AP120"/>
  <c r="AQ120"/>
  <c r="AR120"/>
  <c r="AS120"/>
  <c r="AT120"/>
  <c r="AU120"/>
  <c r="AV120"/>
  <c r="AM121"/>
  <c r="AN121"/>
  <c r="AO121"/>
  <c r="AP121"/>
  <c r="AQ121"/>
  <c r="AR121"/>
  <c r="AS121"/>
  <c r="AT121"/>
  <c r="AU121"/>
  <c r="AV121"/>
  <c r="AM122"/>
  <c r="AN122"/>
  <c r="AO122"/>
  <c r="AP122"/>
  <c r="AQ122"/>
  <c r="AR122"/>
  <c r="AS122"/>
  <c r="AT122"/>
  <c r="AU122"/>
  <c r="AV122"/>
  <c r="AM123"/>
  <c r="AN123"/>
  <c r="AO123"/>
  <c r="AP123"/>
  <c r="AQ123"/>
  <c r="AR123"/>
  <c r="AS123"/>
  <c r="AT123"/>
  <c r="AU123"/>
  <c r="AV123"/>
  <c r="AM124"/>
  <c r="AN124"/>
  <c r="AO124"/>
  <c r="AP124"/>
  <c r="AQ124"/>
  <c r="AR124"/>
  <c r="AS124"/>
  <c r="AT124"/>
  <c r="AU124"/>
  <c r="AV124"/>
  <c r="AM125"/>
  <c r="AN125"/>
  <c r="AO125"/>
  <c r="AP125"/>
  <c r="AQ125"/>
  <c r="AR125"/>
  <c r="AS125"/>
  <c r="AT125"/>
  <c r="AU125"/>
  <c r="AV125"/>
  <c r="AM126"/>
  <c r="AN126"/>
  <c r="AO126"/>
  <c r="AP126"/>
  <c r="AQ126"/>
  <c r="AR126"/>
  <c r="AS126"/>
  <c r="AT126"/>
  <c r="AU126"/>
  <c r="AV126"/>
  <c r="AM127"/>
  <c r="AN127"/>
  <c r="AO127"/>
  <c r="AP127"/>
  <c r="AQ127"/>
  <c r="AR127"/>
  <c r="AS127"/>
  <c r="AT127"/>
  <c r="AU127"/>
  <c r="AV127"/>
  <c r="AM128"/>
  <c r="AN128"/>
  <c r="AO128"/>
  <c r="AP128"/>
  <c r="AQ128"/>
  <c r="AR128"/>
  <c r="AS128"/>
  <c r="AT128"/>
  <c r="AU128"/>
  <c r="AV128"/>
  <c r="AM129"/>
  <c r="AN129"/>
  <c r="AO129"/>
  <c r="AP129"/>
  <c r="AQ129"/>
  <c r="AR129"/>
  <c r="AS129"/>
  <c r="AT129"/>
  <c r="AU129"/>
  <c r="AV129"/>
  <c r="AM130"/>
  <c r="AN130"/>
  <c r="AO130"/>
  <c r="AP130"/>
  <c r="AQ130"/>
  <c r="AR130"/>
  <c r="AS130"/>
  <c r="AT130"/>
  <c r="AU130"/>
  <c r="AV130"/>
  <c r="AM131"/>
  <c r="AN131"/>
  <c r="AO131"/>
  <c r="AP131"/>
  <c r="AQ131"/>
  <c r="AR131"/>
  <c r="AS131"/>
  <c r="AT131"/>
  <c r="AU131"/>
  <c r="AV131"/>
  <c r="AM132"/>
  <c r="AN132"/>
  <c r="AO132"/>
  <c r="AP132"/>
  <c r="AQ132"/>
  <c r="AR132"/>
  <c r="AS132"/>
  <c r="AT132"/>
  <c r="AU132"/>
  <c r="AV132"/>
  <c r="AM133"/>
  <c r="AN133"/>
  <c r="AO133"/>
  <c r="AP133"/>
  <c r="AQ133"/>
  <c r="AR133"/>
  <c r="AS133"/>
  <c r="AT133"/>
  <c r="AU133"/>
  <c r="AV133"/>
  <c r="AM134"/>
  <c r="AN134"/>
  <c r="AO134"/>
  <c r="AP134"/>
  <c r="AQ134"/>
  <c r="AR134"/>
  <c r="AS134"/>
  <c r="AT134"/>
  <c r="AU134"/>
  <c r="AV134"/>
  <c r="AM135"/>
  <c r="AN135"/>
  <c r="AO135"/>
  <c r="AP135"/>
  <c r="AQ135"/>
  <c r="AR135"/>
  <c r="AS135"/>
  <c r="AT135"/>
  <c r="AU135"/>
  <c r="AV135"/>
  <c r="AM136"/>
  <c r="AN136"/>
  <c r="AO136"/>
  <c r="AP136"/>
  <c r="AQ136"/>
  <c r="AR136"/>
  <c r="AS136"/>
  <c r="AT136"/>
  <c r="AU136"/>
  <c r="AV136"/>
  <c r="AM137"/>
  <c r="AN137"/>
  <c r="AO137"/>
  <c r="AP137"/>
  <c r="AQ137"/>
  <c r="AR137"/>
  <c r="AS137"/>
  <c r="AT137"/>
  <c r="AU137"/>
  <c r="AV137"/>
  <c r="AM138"/>
  <c r="AN138"/>
  <c r="AO138"/>
  <c r="AP138"/>
  <c r="AQ138"/>
  <c r="AR138"/>
  <c r="AS138"/>
  <c r="AT138"/>
  <c r="AU138"/>
  <c r="AV138"/>
  <c r="AM139"/>
  <c r="AN139"/>
  <c r="AO139"/>
  <c r="AP139"/>
  <c r="AQ139"/>
  <c r="AR139"/>
  <c r="AS139"/>
  <c r="AT139"/>
  <c r="AU139"/>
  <c r="AV139"/>
  <c r="AM140"/>
  <c r="AN140"/>
  <c r="AO140"/>
  <c r="AP140"/>
  <c r="AQ140"/>
  <c r="AR140"/>
  <c r="AS140"/>
  <c r="AT140"/>
  <c r="AU140"/>
  <c r="AV140"/>
  <c r="AM141"/>
  <c r="AN141"/>
  <c r="AO141"/>
  <c r="AP141"/>
  <c r="AQ141"/>
  <c r="AR141"/>
  <c r="AS141"/>
  <c r="AT141"/>
  <c r="AU141"/>
  <c r="AV141"/>
  <c r="AM142"/>
  <c r="AN142"/>
  <c r="AO142"/>
  <c r="AP142"/>
  <c r="AQ142"/>
  <c r="AR142"/>
  <c r="AS142"/>
  <c r="AT142"/>
  <c r="AU142"/>
  <c r="AV142"/>
  <c r="AM143"/>
  <c r="AN143"/>
  <c r="AO143"/>
  <c r="AP143"/>
  <c r="AQ143"/>
  <c r="AR143"/>
  <c r="AS143"/>
  <c r="AT143"/>
  <c r="AU143"/>
  <c r="AV143"/>
  <c r="AM144"/>
  <c r="AN144"/>
  <c r="AO144"/>
  <c r="AP144"/>
  <c r="AQ144"/>
  <c r="AR144"/>
  <c r="AS144"/>
  <c r="AT144"/>
  <c r="AU144"/>
  <c r="AV144"/>
  <c r="AM145"/>
  <c r="AN145"/>
  <c r="AO145"/>
  <c r="AP145"/>
  <c r="AQ145"/>
  <c r="AR145"/>
  <c r="AS145"/>
  <c r="AT145"/>
  <c r="AU145"/>
  <c r="AV145"/>
  <c r="AM146"/>
  <c r="AN146"/>
  <c r="AO146"/>
  <c r="AP146"/>
  <c r="AQ146"/>
  <c r="AR146"/>
  <c r="AS146"/>
  <c r="AT146"/>
  <c r="AU146"/>
  <c r="AV146"/>
  <c r="AM147"/>
  <c r="AN147"/>
  <c r="AO147"/>
  <c r="AP147"/>
  <c r="AQ147"/>
  <c r="AR147"/>
  <c r="AS147"/>
  <c r="AT147"/>
  <c r="AU147"/>
  <c r="AV147"/>
  <c r="AM148"/>
  <c r="AN148"/>
  <c r="AO148"/>
  <c r="AP148"/>
  <c r="AQ148"/>
  <c r="AR148"/>
  <c r="AS148"/>
  <c r="AT148"/>
  <c r="AU148"/>
  <c r="AV148"/>
  <c r="AM149"/>
  <c r="AN149"/>
  <c r="AO149"/>
  <c r="AP149"/>
  <c r="AQ149"/>
  <c r="AR149"/>
  <c r="AS149"/>
  <c r="AT149"/>
  <c r="AU149"/>
  <c r="AV149"/>
  <c r="AM150"/>
  <c r="AN150"/>
  <c r="AO150"/>
  <c r="AP150"/>
  <c r="AQ150"/>
  <c r="AR150"/>
  <c r="AS150"/>
  <c r="AT150"/>
  <c r="AU150"/>
  <c r="AV150"/>
  <c r="AM151"/>
  <c r="AN151"/>
  <c r="AO151"/>
  <c r="AP151"/>
  <c r="AQ151"/>
  <c r="AR151"/>
  <c r="AS151"/>
  <c r="AT151"/>
  <c r="AU151"/>
  <c r="AV151"/>
  <c r="AP5"/>
  <c r="AQ5"/>
  <c r="AR5"/>
  <c r="AS5"/>
  <c r="AT5"/>
  <c r="AU5"/>
  <c r="AV5"/>
  <c r="AO5"/>
  <c r="AN5"/>
  <c r="AM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AJ160"/>
  <c r="AK160"/>
  <c r="AJ161"/>
  <c r="AK161"/>
  <c r="AJ162"/>
  <c r="AK162"/>
  <c r="AJ163"/>
  <c r="AK163"/>
  <c r="AJ164"/>
  <c r="AK164"/>
  <c r="AJ165"/>
  <c r="AK165"/>
  <c r="AJ166"/>
  <c r="AK166"/>
  <c r="AJ167"/>
  <c r="AK167"/>
  <c r="AJ168"/>
  <c r="AK168"/>
  <c r="AJ169"/>
  <c r="AK169"/>
  <c r="AJ170"/>
  <c r="AK170"/>
  <c r="AJ171"/>
  <c r="AK171"/>
  <c r="AJ172"/>
  <c r="AK172"/>
  <c r="AJ173"/>
  <c r="AK173"/>
  <c r="AJ174"/>
  <c r="AK174"/>
  <c r="AJ175"/>
  <c r="AK175"/>
  <c r="AJ176"/>
  <c r="AK176"/>
  <c r="AJ177"/>
  <c r="AK177"/>
  <c r="AJ178"/>
  <c r="AK178"/>
  <c r="AJ179"/>
  <c r="AK179"/>
  <c r="AJ180"/>
  <c r="AK180"/>
  <c r="AJ181"/>
  <c r="AK181"/>
  <c r="AJ182"/>
  <c r="AK182"/>
  <c r="AJ183"/>
  <c r="AK183"/>
  <c r="AJ184"/>
  <c r="AK184"/>
  <c r="AJ185"/>
  <c r="AK185"/>
  <c r="AJ186"/>
  <c r="AK186"/>
  <c r="AJ187"/>
  <c r="AK187"/>
  <c r="AJ188"/>
  <c r="AK188"/>
  <c r="AJ189"/>
  <c r="AK189"/>
  <c r="AJ190"/>
  <c r="AK190"/>
  <c r="AJ191"/>
  <c r="AK191"/>
  <c r="AJ192"/>
  <c r="AK192"/>
  <c r="AJ193"/>
  <c r="AK193"/>
  <c r="AJ194"/>
  <c r="AK194"/>
  <c r="AJ195"/>
  <c r="AK195"/>
  <c r="AJ196"/>
  <c r="AK196"/>
  <c r="AJ197"/>
  <c r="AK197"/>
  <c r="AJ198"/>
  <c r="AK198"/>
  <c r="AJ199"/>
  <c r="AK199"/>
  <c r="AK5"/>
  <c r="AJ5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I6"/>
  <c r="AI7" s="1"/>
  <c r="AI8" s="1"/>
  <c r="AI9" s="1"/>
  <c r="AI10" s="1"/>
  <c r="AI11" s="1"/>
  <c r="AI12" s="1"/>
  <c r="AI13" s="1"/>
  <c r="AI14" s="1"/>
  <c r="AI15" s="1"/>
  <c r="AI16" s="1"/>
  <c r="AI17" s="1"/>
  <c r="AI18" s="1"/>
  <c r="AI19"/>
  <c r="AI20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/>
  <c r="AI36"/>
  <c r="AI37" s="1"/>
  <c r="AI38" s="1"/>
  <c r="AI39" s="1"/>
  <c r="AI40" s="1"/>
  <c r="AI41" s="1"/>
  <c r="AI42" s="1"/>
  <c r="AI43"/>
  <c r="AI44"/>
  <c r="AI45" s="1"/>
  <c r="AI46" s="1"/>
  <c r="AI47" s="1"/>
  <c r="AI48" s="1"/>
  <c r="AI49" s="1"/>
  <c r="AI50" s="1"/>
  <c r="AI51" s="1"/>
  <c r="AI52" s="1"/>
  <c r="AI53" s="1"/>
  <c r="AH54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I54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/>
  <c r="AI85" s="1"/>
  <c r="AI86" s="1"/>
  <c r="AI87" s="1"/>
  <c r="AI88" s="1"/>
  <c r="AI89" s="1"/>
  <c r="AI90" s="1"/>
  <c r="AI91" s="1"/>
  <c r="AI92"/>
  <c r="AI93" s="1"/>
  <c r="AI94" s="1"/>
  <c r="AI95" s="1"/>
  <c r="AI96" s="1"/>
  <c r="AI97" s="1"/>
  <c r="AI98" s="1"/>
  <c r="AI99" s="1"/>
  <c r="AI100" s="1"/>
  <c r="AI101" s="1"/>
  <c r="AI102" s="1"/>
  <c r="AH103"/>
  <c r="AI103"/>
  <c r="AH104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I104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/>
  <c r="AI118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/>
  <c r="AI134"/>
  <c r="AI135" s="1"/>
  <c r="AI136" s="1"/>
  <c r="AI137" s="1"/>
  <c r="AI138" s="1"/>
  <c r="AI139" s="1"/>
  <c r="AI140" s="1"/>
  <c r="AI141"/>
  <c r="AI142"/>
  <c r="AI143" s="1"/>
  <c r="AI144" s="1"/>
  <c r="AI145" s="1"/>
  <c r="AI146" s="1"/>
  <c r="AI147" s="1"/>
  <c r="AI148" s="1"/>
  <c r="AI149" s="1"/>
  <c r="AI150" s="1"/>
  <c r="AI151" s="1"/>
  <c r="AH152"/>
  <c r="AI152"/>
  <c r="AH153"/>
  <c r="AI153"/>
  <c r="AH154"/>
  <c r="AH155" s="1"/>
  <c r="AH156" s="1"/>
  <c r="AH157" s="1"/>
  <c r="AH158" s="1"/>
  <c r="AH159" s="1"/>
  <c r="AH160" s="1"/>
  <c r="AI154"/>
  <c r="AI155" s="1"/>
  <c r="AI156" s="1"/>
  <c r="AI157" s="1"/>
  <c r="AI158" s="1"/>
  <c r="AI159" s="1"/>
  <c r="AI160" s="1"/>
  <c r="AH161"/>
  <c r="AI161"/>
  <c r="AH162"/>
  <c r="AH163" s="1"/>
  <c r="AH164" s="1"/>
  <c r="AH165" s="1"/>
  <c r="AH166" s="1"/>
  <c r="AH167" s="1"/>
  <c r="AH168" s="1"/>
  <c r="AI162"/>
  <c r="AI163" s="1"/>
  <c r="AI164" s="1"/>
  <c r="AI165" s="1"/>
  <c r="AI166" s="1"/>
  <c r="AI167" s="1"/>
  <c r="AI168" s="1"/>
  <c r="AH169"/>
  <c r="AI169"/>
  <c r="AH170"/>
  <c r="AH171" s="1"/>
  <c r="AH172" s="1"/>
  <c r="AH173" s="1"/>
  <c r="AH174" s="1"/>
  <c r="AH175" s="1"/>
  <c r="AH176" s="1"/>
  <c r="AI170"/>
  <c r="AI171" s="1"/>
  <c r="AI172" s="1"/>
  <c r="AI173" s="1"/>
  <c r="AI174" s="1"/>
  <c r="AI175" s="1"/>
  <c r="AI176" s="1"/>
  <c r="AH177"/>
  <c r="AI177"/>
  <c r="AH178"/>
  <c r="AH179" s="1"/>
  <c r="AH180" s="1"/>
  <c r="AH181" s="1"/>
  <c r="AH182" s="1"/>
  <c r="AH183" s="1"/>
  <c r="AI178"/>
  <c r="AI179" s="1"/>
  <c r="AI180" s="1"/>
  <c r="AI181" s="1"/>
  <c r="AI182" s="1"/>
  <c r="AI183" s="1"/>
  <c r="AH184"/>
  <c r="AH185" s="1"/>
  <c r="AH186" s="1"/>
  <c r="AH187" s="1"/>
  <c r="AH188" s="1"/>
  <c r="AH189" s="1"/>
  <c r="AH190" s="1"/>
  <c r="AH191" s="1"/>
  <c r="AI184"/>
  <c r="AI185" s="1"/>
  <c r="AI186" s="1"/>
  <c r="AI187" s="1"/>
  <c r="AI188" s="1"/>
  <c r="AI189" s="1"/>
  <c r="AI190" s="1"/>
  <c r="AI191" s="1"/>
  <c r="AH192"/>
  <c r="AH193" s="1"/>
  <c r="AH194" s="1"/>
  <c r="AH195" s="1"/>
  <c r="AH196" s="1"/>
  <c r="AH197" s="1"/>
  <c r="AH198" s="1"/>
  <c r="AH199" s="1"/>
  <c r="AI192"/>
  <c r="AI193" s="1"/>
  <c r="AI194" s="1"/>
  <c r="AI195" s="1"/>
  <c r="AI196" s="1"/>
  <c r="AI197" s="1"/>
  <c r="AI198" s="1"/>
  <c r="AI199" s="1"/>
  <c r="AI5"/>
  <c r="AH5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I22" i="11"/>
  <c r="H22"/>
  <c r="I17"/>
  <c r="H17"/>
  <c r="I13"/>
  <c r="H13"/>
  <c r="I9"/>
  <c r="H9"/>
  <c r="I5"/>
  <c r="H5"/>
  <c r="F22"/>
  <c r="F17"/>
  <c r="F13"/>
  <c r="F9"/>
  <c r="F5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S547" i="3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43"/>
  <c r="AS544"/>
  <c r="AS545"/>
  <c r="AS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L544"/>
  <c r="AO544"/>
  <c r="AR544"/>
  <c r="AK545"/>
  <c r="AL545"/>
  <c r="AO545"/>
  <c r="AR545"/>
  <c r="AK546"/>
  <c r="AL546"/>
  <c r="AO546"/>
  <c r="AR546"/>
  <c r="AK547"/>
  <c r="AL547"/>
  <c r="AO547"/>
  <c r="AR547"/>
  <c r="AK548"/>
  <c r="AL548"/>
  <c r="AO548"/>
  <c r="AR548"/>
  <c r="AK549"/>
  <c r="AL549"/>
  <c r="AO549"/>
  <c r="AR549"/>
  <c r="AK550"/>
  <c r="AL550"/>
  <c r="AO550"/>
  <c r="AR550"/>
  <c r="AK551"/>
  <c r="AL551"/>
  <c r="AO551"/>
  <c r="AR551"/>
  <c r="AK552"/>
  <c r="AL552"/>
  <c r="AO552"/>
  <c r="AR552"/>
  <c r="AK553"/>
  <c r="AL553"/>
  <c r="AO553"/>
  <c r="AR553"/>
  <c r="AK554"/>
  <c r="AL554"/>
  <c r="AO554"/>
  <c r="AR554"/>
  <c r="AK555"/>
  <c r="AL555"/>
  <c r="AO555"/>
  <c r="AR555"/>
  <c r="AK556"/>
  <c r="AL556"/>
  <c r="AO556"/>
  <c r="AR556"/>
  <c r="AK557"/>
  <c r="AL557"/>
  <c r="AO557"/>
  <c r="AR557"/>
  <c r="AK558"/>
  <c r="AL558"/>
  <c r="AO558"/>
  <c r="AR558"/>
  <c r="AK559"/>
  <c r="AL559"/>
  <c r="AO559"/>
  <c r="AR559"/>
  <c r="AK560"/>
  <c r="AL560"/>
  <c r="AO560"/>
  <c r="AR560"/>
  <c r="AK561"/>
  <c r="AL561"/>
  <c r="AO561"/>
  <c r="AR561"/>
  <c r="AM544"/>
  <c r="AM545"/>
  <c r="AM546"/>
  <c r="AE546"/>
  <c r="AC547"/>
  <c r="AM547" s="1"/>
  <c r="AC548"/>
  <c r="AM548" s="1"/>
  <c r="AE548"/>
  <c r="AC549"/>
  <c r="AM549" s="1"/>
  <c r="AC550"/>
  <c r="AM550" s="1"/>
  <c r="AC551"/>
  <c r="AM551" s="1"/>
  <c r="AC552"/>
  <c r="AM552" s="1"/>
  <c r="AC553"/>
  <c r="AM553" s="1"/>
  <c r="AC554"/>
  <c r="AC555"/>
  <c r="AM555" s="1"/>
  <c r="AC556"/>
  <c r="AC557"/>
  <c r="AM557" s="1"/>
  <c r="AC558"/>
  <c r="AC559"/>
  <c r="AM559" s="1"/>
  <c r="AC560"/>
  <c r="AC561"/>
  <c r="AM561" s="1"/>
  <c r="AK417"/>
  <c r="AN417" s="1"/>
  <c r="AO417"/>
  <c r="AK418"/>
  <c r="AN418" s="1"/>
  <c r="AO418"/>
  <c r="AK419"/>
  <c r="AN419" s="1"/>
  <c r="AO419"/>
  <c r="AK420"/>
  <c r="AN420" s="1"/>
  <c r="AO420"/>
  <c r="AK421"/>
  <c r="AN421" s="1"/>
  <c r="AO421"/>
  <c r="AK422"/>
  <c r="AN422" s="1"/>
  <c r="AO422"/>
  <c r="AK423"/>
  <c r="AN423" s="1"/>
  <c r="AO423"/>
  <c r="AK424"/>
  <c r="AN424" s="1"/>
  <c r="AO424"/>
  <c r="AK425"/>
  <c r="AN425" s="1"/>
  <c r="AO425"/>
  <c r="AK426"/>
  <c r="AN426" s="1"/>
  <c r="AO426"/>
  <c r="AK427"/>
  <c r="AN427" s="1"/>
  <c r="AO427"/>
  <c r="AK428"/>
  <c r="AN428" s="1"/>
  <c r="AO428"/>
  <c r="AK429"/>
  <c r="AN429" s="1"/>
  <c r="AO429"/>
  <c r="AK430"/>
  <c r="AN430" s="1"/>
  <c r="AO430"/>
  <c r="AK431"/>
  <c r="AN431" s="1"/>
  <c r="AO431"/>
  <c r="AK432"/>
  <c r="AN432" s="1"/>
  <c r="AO432"/>
  <c r="AK433"/>
  <c r="AN433" s="1"/>
  <c r="AO433"/>
  <c r="AK434"/>
  <c r="AN434" s="1"/>
  <c r="AO434"/>
  <c r="AK435"/>
  <c r="AN435" s="1"/>
  <c r="AO435"/>
  <c r="AK436"/>
  <c r="AN436" s="1"/>
  <c r="AO436"/>
  <c r="AK437"/>
  <c r="AN437" s="1"/>
  <c r="AO437"/>
  <c r="AK438"/>
  <c r="AN438" s="1"/>
  <c r="AO438"/>
  <c r="AK439"/>
  <c r="AN439" s="1"/>
  <c r="AO439"/>
  <c r="AK440"/>
  <c r="AN440" s="1"/>
  <c r="AO440"/>
  <c r="AK441"/>
  <c r="AN441" s="1"/>
  <c r="AO441"/>
  <c r="AK442"/>
  <c r="AN442" s="1"/>
  <c r="AO442"/>
  <c r="AK443"/>
  <c r="AN443" s="1"/>
  <c r="AO443"/>
  <c r="AK444"/>
  <c r="AN444" s="1"/>
  <c r="AO444"/>
  <c r="AK445"/>
  <c r="AN445" s="1"/>
  <c r="AO445"/>
  <c r="AK446"/>
  <c r="AN446" s="1"/>
  <c r="AO446"/>
  <c r="AK447"/>
  <c r="AN447" s="1"/>
  <c r="AO447"/>
  <c r="AK448"/>
  <c r="AN448" s="1"/>
  <c r="AO448"/>
  <c r="AK449"/>
  <c r="AN449" s="1"/>
  <c r="AO449"/>
  <c r="AK450"/>
  <c r="AN450" s="1"/>
  <c r="AO450"/>
  <c r="AK451"/>
  <c r="AN451" s="1"/>
  <c r="AO451"/>
  <c r="AK452"/>
  <c r="AN452" s="1"/>
  <c r="AO452"/>
  <c r="AK453"/>
  <c r="AN453" s="1"/>
  <c r="AO453"/>
  <c r="AK454"/>
  <c r="AN454" s="1"/>
  <c r="AO454"/>
  <c r="AK455"/>
  <c r="AN455" s="1"/>
  <c r="AO455"/>
  <c r="AK456"/>
  <c r="AN456" s="1"/>
  <c r="AO456"/>
  <c r="AK457"/>
  <c r="AN457" s="1"/>
  <c r="AO457"/>
  <c r="AK458"/>
  <c r="AN458" s="1"/>
  <c r="AO458"/>
  <c r="AK459"/>
  <c r="AN459" s="1"/>
  <c r="AO459"/>
  <c r="AK460"/>
  <c r="AN460" s="1"/>
  <c r="AO460"/>
  <c r="AK461"/>
  <c r="AN461" s="1"/>
  <c r="AO461"/>
  <c r="AK462"/>
  <c r="AN462" s="1"/>
  <c r="AO462"/>
  <c r="AK463"/>
  <c r="AN463" s="1"/>
  <c r="AO463"/>
  <c r="AK464"/>
  <c r="AN464" s="1"/>
  <c r="AO464"/>
  <c r="AK465"/>
  <c r="AN465" s="1"/>
  <c r="AO465"/>
  <c r="AK466"/>
  <c r="AN466" s="1"/>
  <c r="AO466"/>
  <c r="AK467"/>
  <c r="AN467" s="1"/>
  <c r="AO467"/>
  <c r="AK468"/>
  <c r="AN468" s="1"/>
  <c r="AO468"/>
  <c r="AK469"/>
  <c r="AN469" s="1"/>
  <c r="AO469"/>
  <c r="AK470"/>
  <c r="AN470" s="1"/>
  <c r="AO470"/>
  <c r="AK471"/>
  <c r="AN471" s="1"/>
  <c r="AO471"/>
  <c r="AK472"/>
  <c r="AN472" s="1"/>
  <c r="AO472"/>
  <c r="AK473"/>
  <c r="AN473" s="1"/>
  <c r="AO473"/>
  <c r="AK474"/>
  <c r="AN474" s="1"/>
  <c r="AO474"/>
  <c r="AK475"/>
  <c r="AN475" s="1"/>
  <c r="AO475"/>
  <c r="AK476"/>
  <c r="AN476" s="1"/>
  <c r="AO476"/>
  <c r="AK477"/>
  <c r="AN477" s="1"/>
  <c r="AO477"/>
  <c r="AK478"/>
  <c r="AN478" s="1"/>
  <c r="AO478"/>
  <c r="AK479"/>
  <c r="AN479" s="1"/>
  <c r="AO479"/>
  <c r="AK480"/>
  <c r="AN480" s="1"/>
  <c r="AO480"/>
  <c r="AK481"/>
  <c r="AN481" s="1"/>
  <c r="AO481"/>
  <c r="AK482"/>
  <c r="AN482" s="1"/>
  <c r="AO482"/>
  <c r="AK483"/>
  <c r="AN483" s="1"/>
  <c r="AO483"/>
  <c r="AK484"/>
  <c r="AN484" s="1"/>
  <c r="AO484"/>
  <c r="AK485"/>
  <c r="AN485" s="1"/>
  <c r="AO485"/>
  <c r="AK486"/>
  <c r="AN486" s="1"/>
  <c r="AO486"/>
  <c r="AK487"/>
  <c r="AN487" s="1"/>
  <c r="AO487"/>
  <c r="AK488"/>
  <c r="AN488" s="1"/>
  <c r="AO488"/>
  <c r="AK489"/>
  <c r="AO489"/>
  <c r="AK490"/>
  <c r="AO490"/>
  <c r="AK491"/>
  <c r="AO491"/>
  <c r="AK492"/>
  <c r="AO492"/>
  <c r="AK493"/>
  <c r="AO493"/>
  <c r="AK494"/>
  <c r="AO494"/>
  <c r="AK495"/>
  <c r="AO495"/>
  <c r="AK496"/>
  <c r="AO496"/>
  <c r="AK497"/>
  <c r="AO497"/>
  <c r="AK498"/>
  <c r="AO498"/>
  <c r="AK499"/>
  <c r="AO499"/>
  <c r="AK500"/>
  <c r="AO500"/>
  <c r="AK501"/>
  <c r="AO501"/>
  <c r="AK502"/>
  <c r="AO502"/>
  <c r="AK503"/>
  <c r="AO503"/>
  <c r="AK504"/>
  <c r="AO504"/>
  <c r="AK505"/>
  <c r="AO505"/>
  <c r="AK506"/>
  <c r="AO506"/>
  <c r="AK507"/>
  <c r="AO507"/>
  <c r="AK508"/>
  <c r="AO508"/>
  <c r="AK509"/>
  <c r="AO509"/>
  <c r="AK510"/>
  <c r="AO510"/>
  <c r="AK511"/>
  <c r="AO511"/>
  <c r="AK512"/>
  <c r="AO512"/>
  <c r="AK513"/>
  <c r="AO513"/>
  <c r="AK514"/>
  <c r="AO514"/>
  <c r="AK515"/>
  <c r="AO515"/>
  <c r="AK516"/>
  <c r="AO516"/>
  <c r="AK517"/>
  <c r="AO517"/>
  <c r="AK518"/>
  <c r="AO518"/>
  <c r="AK519"/>
  <c r="AO519"/>
  <c r="AK520"/>
  <c r="AO520"/>
  <c r="AK521"/>
  <c r="AO521"/>
  <c r="AK522"/>
  <c r="AO522"/>
  <c r="AK523"/>
  <c r="AO523"/>
  <c r="AK524"/>
  <c r="AO524"/>
  <c r="AK525"/>
  <c r="AO525"/>
  <c r="AK526"/>
  <c r="AO526"/>
  <c r="AK527"/>
  <c r="AO527"/>
  <c r="AK528"/>
  <c r="AO528"/>
  <c r="AK529"/>
  <c r="AO529"/>
  <c r="AK530"/>
  <c r="AO530"/>
  <c r="AK531"/>
  <c r="AO531"/>
  <c r="AK532"/>
  <c r="AO532"/>
  <c r="AK533"/>
  <c r="AO533"/>
  <c r="AK534"/>
  <c r="AO534"/>
  <c r="AK535"/>
  <c r="AO535"/>
  <c r="AK536"/>
  <c r="AO536"/>
  <c r="AK537"/>
  <c r="AO537"/>
  <c r="AK538"/>
  <c r="AO538"/>
  <c r="AK539"/>
  <c r="AO539"/>
  <c r="AK540"/>
  <c r="AO540"/>
  <c r="AK541"/>
  <c r="AO541"/>
  <c r="AK542"/>
  <c r="AO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L417" s="1"/>
  <c r="L418"/>
  <c r="AL418" s="1"/>
  <c r="L419"/>
  <c r="AL419" s="1"/>
  <c r="L420"/>
  <c r="AL420" s="1"/>
  <c r="L421"/>
  <c r="AL421" s="1"/>
  <c r="L422"/>
  <c r="AL422" s="1"/>
  <c r="L423"/>
  <c r="AL423" s="1"/>
  <c r="L424"/>
  <c r="AL424" s="1"/>
  <c r="L425"/>
  <c r="AL425" s="1"/>
  <c r="L426"/>
  <c r="AL426" s="1"/>
  <c r="L427"/>
  <c r="AL427" s="1"/>
  <c r="L428"/>
  <c r="AL428" s="1"/>
  <c r="L429"/>
  <c r="AL429" s="1"/>
  <c r="L430"/>
  <c r="AL430" s="1"/>
  <c r="L431"/>
  <c r="AL431" s="1"/>
  <c r="L432"/>
  <c r="AL432" s="1"/>
  <c r="L433"/>
  <c r="AL433" s="1"/>
  <c r="L434"/>
  <c r="AL434" s="1"/>
  <c r="L435"/>
  <c r="AL435" s="1"/>
  <c r="L436"/>
  <c r="AL436" s="1"/>
  <c r="L437"/>
  <c r="AL437" s="1"/>
  <c r="L438"/>
  <c r="AL438" s="1"/>
  <c r="L439"/>
  <c r="AL439" s="1"/>
  <c r="L440"/>
  <c r="AL440" s="1"/>
  <c r="L441"/>
  <c r="AL441" s="1"/>
  <c r="L442"/>
  <c r="AL442" s="1"/>
  <c r="L443"/>
  <c r="AL443" s="1"/>
  <c r="L444"/>
  <c r="AL444" s="1"/>
  <c r="L445"/>
  <c r="AL445" s="1"/>
  <c r="L446"/>
  <c r="AL446" s="1"/>
  <c r="L447"/>
  <c r="AL447" s="1"/>
  <c r="L448"/>
  <c r="AL448" s="1"/>
  <c r="L449"/>
  <c r="AL449" s="1"/>
  <c r="L450"/>
  <c r="AL450" s="1"/>
  <c r="L451"/>
  <c r="AL451" s="1"/>
  <c r="L452"/>
  <c r="AL452" s="1"/>
  <c r="L453"/>
  <c r="AL453" s="1"/>
  <c r="L454"/>
  <c r="AL454" s="1"/>
  <c r="L455"/>
  <c r="AL455" s="1"/>
  <c r="L456"/>
  <c r="AL456" s="1"/>
  <c r="L457"/>
  <c r="AL457" s="1"/>
  <c r="L458"/>
  <c r="AL458" s="1"/>
  <c r="L459"/>
  <c r="AL459" s="1"/>
  <c r="L460"/>
  <c r="AL460" s="1"/>
  <c r="L461"/>
  <c r="AL461" s="1"/>
  <c r="L462"/>
  <c r="AL462" s="1"/>
  <c r="L463"/>
  <c r="AL463" s="1"/>
  <c r="L464"/>
  <c r="AL464" s="1"/>
  <c r="L465"/>
  <c r="AL465" s="1"/>
  <c r="L466"/>
  <c r="AL466" s="1"/>
  <c r="L467"/>
  <c r="AL467" s="1"/>
  <c r="L468"/>
  <c r="AL468" s="1"/>
  <c r="L469"/>
  <c r="AL469" s="1"/>
  <c r="L470"/>
  <c r="AL470" s="1"/>
  <c r="L471"/>
  <c r="AL471" s="1"/>
  <c r="L472"/>
  <c r="AL472" s="1"/>
  <c r="L473"/>
  <c r="AL473" s="1"/>
  <c r="L474"/>
  <c r="AL474" s="1"/>
  <c r="L475"/>
  <c r="AL475" s="1"/>
  <c r="L476"/>
  <c r="AL476" s="1"/>
  <c r="L477"/>
  <c r="AL477" s="1"/>
  <c r="L478"/>
  <c r="AL478" s="1"/>
  <c r="L479"/>
  <c r="AL479" s="1"/>
  <c r="L480"/>
  <c r="AL480" s="1"/>
  <c r="L481"/>
  <c r="AL481" s="1"/>
  <c r="L482"/>
  <c r="AL482" s="1"/>
  <c r="L483"/>
  <c r="AL483" s="1"/>
  <c r="L484"/>
  <c r="AL484" s="1"/>
  <c r="L485"/>
  <c r="AL485" s="1"/>
  <c r="L486"/>
  <c r="AL486" s="1"/>
  <c r="L487"/>
  <c r="AL487" s="1"/>
  <c r="L488"/>
  <c r="AL488" s="1"/>
  <c r="L489"/>
  <c r="AL489" s="1"/>
  <c r="L490"/>
  <c r="AL490" s="1"/>
  <c r="L491"/>
  <c r="AL491" s="1"/>
  <c r="L492"/>
  <c r="AL492" s="1"/>
  <c r="L493"/>
  <c r="AL493" s="1"/>
  <c r="L494"/>
  <c r="AL494" s="1"/>
  <c r="L495"/>
  <c r="AL495" s="1"/>
  <c r="L496"/>
  <c r="AL496" s="1"/>
  <c r="L497"/>
  <c r="AL497" s="1"/>
  <c r="L498"/>
  <c r="AL498" s="1"/>
  <c r="L499"/>
  <c r="L500"/>
  <c r="AL500" s="1"/>
  <c r="L501"/>
  <c r="AL501" s="1"/>
  <c r="L502"/>
  <c r="AL502" s="1"/>
  <c r="L503"/>
  <c r="L504"/>
  <c r="AL504" s="1"/>
  <c r="L505"/>
  <c r="AL505" s="1"/>
  <c r="L506"/>
  <c r="AL506" s="1"/>
  <c r="L507"/>
  <c r="L508"/>
  <c r="AL508" s="1"/>
  <c r="L509"/>
  <c r="AL509" s="1"/>
  <c r="L510"/>
  <c r="AL510" s="1"/>
  <c r="L511"/>
  <c r="L512"/>
  <c r="AL512" s="1"/>
  <c r="L513"/>
  <c r="AL513" s="1"/>
  <c r="L514"/>
  <c r="AL514" s="1"/>
  <c r="L515"/>
  <c r="L516"/>
  <c r="AL516" s="1"/>
  <c r="L517"/>
  <c r="AL517" s="1"/>
  <c r="L518"/>
  <c r="AL518" s="1"/>
  <c r="L519"/>
  <c r="L520"/>
  <c r="AL520" s="1"/>
  <c r="L521"/>
  <c r="AL521" s="1"/>
  <c r="L522"/>
  <c r="AL522" s="1"/>
  <c r="L523"/>
  <c r="L524"/>
  <c r="AL524" s="1"/>
  <c r="L525"/>
  <c r="L526"/>
  <c r="AL526" s="1"/>
  <c r="L527"/>
  <c r="L528"/>
  <c r="AL528" s="1"/>
  <c r="L529"/>
  <c r="L530"/>
  <c r="AL530" s="1"/>
  <c r="L531"/>
  <c r="L532"/>
  <c r="AL532" s="1"/>
  <c r="L533"/>
  <c r="L534"/>
  <c r="AL534" s="1"/>
  <c r="L535"/>
  <c r="L536"/>
  <c r="AL536" s="1"/>
  <c r="L537"/>
  <c r="L538"/>
  <c r="AL538" s="1"/>
  <c r="L539"/>
  <c r="L540"/>
  <c r="AL540" s="1"/>
  <c r="L541"/>
  <c r="L542"/>
  <c r="AL542" s="1"/>
  <c r="AK61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62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62"/>
  <c r="AO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AX564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62"/>
  <c r="AM562" s="1"/>
  <c r="AK563"/>
  <c r="AK564"/>
  <c r="AP564" s="1"/>
  <c r="AK565"/>
  <c r="AP565" s="1"/>
  <c r="AK566"/>
  <c r="AP566" s="1"/>
  <c r="AK567"/>
  <c r="AP567" s="1"/>
  <c r="AK568"/>
  <c r="AP568" s="1"/>
  <c r="AK569"/>
  <c r="AP569" s="1"/>
  <c r="AK570"/>
  <c r="AP570" s="1"/>
  <c r="AK571"/>
  <c r="AP571" s="1"/>
  <c r="AK572"/>
  <c r="AP572" s="1"/>
  <c r="AK573"/>
  <c r="AP573" s="1"/>
  <c r="AK574"/>
  <c r="AP574" s="1"/>
  <c r="AK575"/>
  <c r="AP575" s="1"/>
  <c r="AK576"/>
  <c r="AP576" s="1"/>
  <c r="AK577"/>
  <c r="AP577" s="1"/>
  <c r="AK578"/>
  <c r="AP578" s="1"/>
  <c r="AK579"/>
  <c r="AP579" s="1"/>
  <c r="AK580"/>
  <c r="AP580" s="1"/>
  <c r="AK581"/>
  <c r="AP581" s="1"/>
  <c r="AK582"/>
  <c r="AP582" s="1"/>
  <c r="AK583"/>
  <c r="AP583" s="1"/>
  <c r="AK584"/>
  <c r="AP584" s="1"/>
  <c r="AK585"/>
  <c r="AP585" s="1"/>
  <c r="AK586"/>
  <c r="AP586" s="1"/>
  <c r="AK587"/>
  <c r="AP587" s="1"/>
  <c r="AK588"/>
  <c r="AP588" s="1"/>
  <c r="AK562"/>
  <c r="AP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L336"/>
  <c r="AL382"/>
  <c r="AL383"/>
  <c r="AL384"/>
  <c r="AL385"/>
  <c r="AL386"/>
  <c r="AL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L416" s="1"/>
  <c r="Q415"/>
  <c r="U415" s="1"/>
  <c r="L415"/>
  <c r="AL415" s="1"/>
  <c r="Q414"/>
  <c r="U414" s="1"/>
  <c r="L414"/>
  <c r="AL414" s="1"/>
  <c r="Q413"/>
  <c r="U413" s="1"/>
  <c r="L413"/>
  <c r="AL413" s="1"/>
  <c r="Q412"/>
  <c r="R412" s="1"/>
  <c r="L412"/>
  <c r="AL412" s="1"/>
  <c r="Q411"/>
  <c r="U411" s="1"/>
  <c r="L411"/>
  <c r="AL411" s="1"/>
  <c r="Q410"/>
  <c r="U410" s="1"/>
  <c r="L410"/>
  <c r="AL410" s="1"/>
  <c r="Q409"/>
  <c r="U409" s="1"/>
  <c r="L409"/>
  <c r="AL409" s="1"/>
  <c r="Q408"/>
  <c r="U408" s="1"/>
  <c r="L408"/>
  <c r="AL408" s="1"/>
  <c r="Q407"/>
  <c r="U407" s="1"/>
  <c r="L407"/>
  <c r="AL407" s="1"/>
  <c r="Q406"/>
  <c r="U406" s="1"/>
  <c r="L406"/>
  <c r="AL406" s="1"/>
  <c r="Q405"/>
  <c r="U405" s="1"/>
  <c r="L405"/>
  <c r="AL405" s="1"/>
  <c r="Q404"/>
  <c r="U404" s="1"/>
  <c r="L404"/>
  <c r="AL404" s="1"/>
  <c r="Q403"/>
  <c r="U403" s="1"/>
  <c r="L403"/>
  <c r="AL403" s="1"/>
  <c r="Q402"/>
  <c r="U402" s="1"/>
  <c r="L402"/>
  <c r="AL402" s="1"/>
  <c r="Q401"/>
  <c r="U401" s="1"/>
  <c r="L401"/>
  <c r="AL401" s="1"/>
  <c r="Q400"/>
  <c r="U400" s="1"/>
  <c r="L400"/>
  <c r="AL400" s="1"/>
  <c r="Q399"/>
  <c r="U399" s="1"/>
  <c r="L399"/>
  <c r="AL399" s="1"/>
  <c r="Q398"/>
  <c r="U398" s="1"/>
  <c r="L398"/>
  <c r="AL398" s="1"/>
  <c r="Q397"/>
  <c r="U397" s="1"/>
  <c r="L397"/>
  <c r="AL397" s="1"/>
  <c r="Q396"/>
  <c r="U396" s="1"/>
  <c r="L396"/>
  <c r="AL396" s="1"/>
  <c r="Q395"/>
  <c r="U395" s="1"/>
  <c r="L395"/>
  <c r="AL395" s="1"/>
  <c r="Q394"/>
  <c r="U394" s="1"/>
  <c r="L394"/>
  <c r="AL394" s="1"/>
  <c r="Q393"/>
  <c r="U393" s="1"/>
  <c r="L393"/>
  <c r="AL393" s="1"/>
  <c r="Q392"/>
  <c r="U392" s="1"/>
  <c r="L392"/>
  <c r="AL392" s="1"/>
  <c r="Q391"/>
  <c r="U391" s="1"/>
  <c r="L391"/>
  <c r="AL391" s="1"/>
  <c r="Q390"/>
  <c r="U390" s="1"/>
  <c r="L390"/>
  <c r="AL390" s="1"/>
  <c r="Q389"/>
  <c r="U389" s="1"/>
  <c r="Q388"/>
  <c r="U388" s="1"/>
  <c r="L388"/>
  <c r="AL388" s="1"/>
  <c r="Q387"/>
  <c r="R387" s="1"/>
  <c r="L387"/>
  <c r="AL387" s="1"/>
  <c r="Q386"/>
  <c r="U386" s="1"/>
  <c r="Q385"/>
  <c r="U385" s="1"/>
  <c r="Q384"/>
  <c r="R384" s="1"/>
  <c r="Q383"/>
  <c r="U383" s="1"/>
  <c r="Q382"/>
  <c r="U382" s="1"/>
  <c r="Q381"/>
  <c r="U381" s="1"/>
  <c r="L381"/>
  <c r="AL381" s="1"/>
  <c r="Q380"/>
  <c r="R380" s="1"/>
  <c r="L380"/>
  <c r="AL380" s="1"/>
  <c r="Q379"/>
  <c r="R379" s="1"/>
  <c r="L379"/>
  <c r="AL379" s="1"/>
  <c r="Q378"/>
  <c r="U378" s="1"/>
  <c r="L378"/>
  <c r="AL378" s="1"/>
  <c r="Q377"/>
  <c r="U377" s="1"/>
  <c r="L377"/>
  <c r="AL377" s="1"/>
  <c r="Q376"/>
  <c r="U376" s="1"/>
  <c r="L376"/>
  <c r="AL376" s="1"/>
  <c r="Q375"/>
  <c r="U375" s="1"/>
  <c r="L375"/>
  <c r="AL375" s="1"/>
  <c r="Q374"/>
  <c r="R374" s="1"/>
  <c r="L374"/>
  <c r="AL374" s="1"/>
  <c r="Q373"/>
  <c r="R373" s="1"/>
  <c r="L373"/>
  <c r="AL373" s="1"/>
  <c r="Q372"/>
  <c r="U372" s="1"/>
  <c r="L372"/>
  <c r="AL372" s="1"/>
  <c r="Q371"/>
  <c r="R371" s="1"/>
  <c r="L371"/>
  <c r="AL371" s="1"/>
  <c r="Q370"/>
  <c r="R370" s="1"/>
  <c r="L370"/>
  <c r="AL370" s="1"/>
  <c r="Q369"/>
  <c r="U369" s="1"/>
  <c r="L369"/>
  <c r="AL369" s="1"/>
  <c r="Q368"/>
  <c r="U368" s="1"/>
  <c r="L368"/>
  <c r="AL368" s="1"/>
  <c r="Q367"/>
  <c r="U367" s="1"/>
  <c r="L367"/>
  <c r="AL367" s="1"/>
  <c r="Q366"/>
  <c r="U366" s="1"/>
  <c r="L366"/>
  <c r="AL366" s="1"/>
  <c r="Q365"/>
  <c r="R365" s="1"/>
  <c r="L365"/>
  <c r="AL365" s="1"/>
  <c r="Q364"/>
  <c r="R364" s="1"/>
  <c r="L364"/>
  <c r="AL364" s="1"/>
  <c r="Q363"/>
  <c r="U363" s="1"/>
  <c r="L363"/>
  <c r="AL363" s="1"/>
  <c r="Q362"/>
  <c r="R362" s="1"/>
  <c r="L362"/>
  <c r="AL362" s="1"/>
  <c r="R361"/>
  <c r="L361"/>
  <c r="AL361" s="1"/>
  <c r="Q360"/>
  <c r="U360" s="1"/>
  <c r="L360"/>
  <c r="AL360" s="1"/>
  <c r="Q359"/>
  <c r="R359" s="1"/>
  <c r="L359"/>
  <c r="AL359" s="1"/>
  <c r="Q358"/>
  <c r="R358" s="1"/>
  <c r="L358"/>
  <c r="AL358" s="1"/>
  <c r="Q357"/>
  <c r="R357" s="1"/>
  <c r="L357"/>
  <c r="AL357" s="1"/>
  <c r="Q356"/>
  <c r="U356" s="1"/>
  <c r="L356"/>
  <c r="AL356" s="1"/>
  <c r="Q355"/>
  <c r="U355" s="1"/>
  <c r="L355"/>
  <c r="AL355" s="1"/>
  <c r="Q354"/>
  <c r="U354" s="1"/>
  <c r="L354"/>
  <c r="AL354" s="1"/>
  <c r="Q353"/>
  <c r="R353" s="1"/>
  <c r="L353"/>
  <c r="AL353" s="1"/>
  <c r="Q352"/>
  <c r="R352" s="1"/>
  <c r="L352"/>
  <c r="AL352" s="1"/>
  <c r="Q351"/>
  <c r="U351" s="1"/>
  <c r="L351"/>
  <c r="AL351" s="1"/>
  <c r="Q350"/>
  <c r="R350" s="1"/>
  <c r="L350"/>
  <c r="AL350" s="1"/>
  <c r="Q349"/>
  <c r="R349" s="1"/>
  <c r="L349"/>
  <c r="AL349" s="1"/>
  <c r="Q348"/>
  <c r="U348" s="1"/>
  <c r="L348"/>
  <c r="AL348" s="1"/>
  <c r="Q347"/>
  <c r="R347" s="1"/>
  <c r="L347"/>
  <c r="AL347" s="1"/>
  <c r="Q346"/>
  <c r="R346" s="1"/>
  <c r="L346"/>
  <c r="AL346" s="1"/>
  <c r="Q345"/>
  <c r="U345" s="1"/>
  <c r="L345"/>
  <c r="AL345" s="1"/>
  <c r="Q344"/>
  <c r="R344" s="1"/>
  <c r="L344"/>
  <c r="AL344" s="1"/>
  <c r="Q343"/>
  <c r="R343" s="1"/>
  <c r="L343"/>
  <c r="AL343" s="1"/>
  <c r="Q342"/>
  <c r="U342" s="1"/>
  <c r="L342"/>
  <c r="AL342" s="1"/>
  <c r="Q341"/>
  <c r="U341" s="1"/>
  <c r="L341"/>
  <c r="AL341" s="1"/>
  <c r="Q340"/>
  <c r="U340" s="1"/>
  <c r="L340"/>
  <c r="AL340" s="1"/>
  <c r="Q339"/>
  <c r="U339" s="1"/>
  <c r="L339"/>
  <c r="AL339" s="1"/>
  <c r="Q338"/>
  <c r="R338" s="1"/>
  <c r="L338"/>
  <c r="AL338" s="1"/>
  <c r="Q337"/>
  <c r="R337" s="1"/>
  <c r="L337"/>
  <c r="AL337" s="1"/>
  <c r="Q336"/>
  <c r="U336" s="1"/>
  <c r="Q335"/>
  <c r="R335" s="1"/>
  <c r="L335"/>
  <c r="AL335" s="1"/>
  <c r="Q334"/>
  <c r="R334" s="1"/>
  <c r="L334"/>
  <c r="AL334" s="1"/>
  <c r="Q333"/>
  <c r="U333" s="1"/>
  <c r="L333"/>
  <c r="AL333" s="1"/>
  <c r="Q332"/>
  <c r="R332" s="1"/>
  <c r="L332"/>
  <c r="AL332" s="1"/>
  <c r="Q331"/>
  <c r="R331" s="1"/>
  <c r="L331"/>
  <c r="AL331" s="1"/>
  <c r="Q330"/>
  <c r="U330" s="1"/>
  <c r="L330"/>
  <c r="AL330" s="1"/>
  <c r="Q329"/>
  <c r="R329" s="1"/>
  <c r="L329"/>
  <c r="AL329" s="1"/>
  <c r="Q328"/>
  <c r="R328" s="1"/>
  <c r="L328"/>
  <c r="AL328" s="1"/>
  <c r="Q327"/>
  <c r="U327" s="1"/>
  <c r="L327"/>
  <c r="AL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L273" s="1"/>
  <c r="L272"/>
  <c r="AL272" s="1"/>
  <c r="L271"/>
  <c r="AL271" s="1"/>
  <c r="L270"/>
  <c r="AL270" s="1"/>
  <c r="L269"/>
  <c r="AL269" s="1"/>
  <c r="L268"/>
  <c r="AL268" s="1"/>
  <c r="L267"/>
  <c r="AL267" s="1"/>
  <c r="L266"/>
  <c r="AL266" s="1"/>
  <c r="L265"/>
  <c r="AL265" s="1"/>
  <c r="L326"/>
  <c r="AL326" s="1"/>
  <c r="L325"/>
  <c r="AL325" s="1"/>
  <c r="L324"/>
  <c r="AL324" s="1"/>
  <c r="L323"/>
  <c r="AL323" s="1"/>
  <c r="L322"/>
  <c r="AL322" s="1"/>
  <c r="L321"/>
  <c r="AL321" s="1"/>
  <c r="L320"/>
  <c r="AL320" s="1"/>
  <c r="L319"/>
  <c r="AL319" s="1"/>
  <c r="L318"/>
  <c r="AL318" s="1"/>
  <c r="L317"/>
  <c r="AL317" s="1"/>
  <c r="L316"/>
  <c r="AL316" s="1"/>
  <c r="L315"/>
  <c r="AL315" s="1"/>
  <c r="L314"/>
  <c r="AL314" s="1"/>
  <c r="L313"/>
  <c r="AL313" s="1"/>
  <c r="L312"/>
  <c r="AL312" s="1"/>
  <c r="L311"/>
  <c r="AL311" s="1"/>
  <c r="L310"/>
  <c r="AL310" s="1"/>
  <c r="L309"/>
  <c r="AL309" s="1"/>
  <c r="L308"/>
  <c r="AL308" s="1"/>
  <c r="L307"/>
  <c r="AL307" s="1"/>
  <c r="L306"/>
  <c r="AL306" s="1"/>
  <c r="L305"/>
  <c r="AL305" s="1"/>
  <c r="L304"/>
  <c r="AL304" s="1"/>
  <c r="L303"/>
  <c r="AL303" s="1"/>
  <c r="L302"/>
  <c r="AL302" s="1"/>
  <c r="L301"/>
  <c r="AL301" s="1"/>
  <c r="L300"/>
  <c r="AL300" s="1"/>
  <c r="L299"/>
  <c r="AL299" s="1"/>
  <c r="L298"/>
  <c r="AL298" s="1"/>
  <c r="L297"/>
  <c r="AL297" s="1"/>
  <c r="L296"/>
  <c r="AL296" s="1"/>
  <c r="L295"/>
  <c r="AL295" s="1"/>
  <c r="L294"/>
  <c r="AL294" s="1"/>
  <c r="L293"/>
  <c r="AL293" s="1"/>
  <c r="L292"/>
  <c r="AL292" s="1"/>
  <c r="L291"/>
  <c r="AL291" s="1"/>
  <c r="L290"/>
  <c r="AL290" s="1"/>
  <c r="L289"/>
  <c r="AL289" s="1"/>
  <c r="L288"/>
  <c r="AL288" s="1"/>
  <c r="L287"/>
  <c r="AL287" s="1"/>
  <c r="L286"/>
  <c r="AL286" s="1"/>
  <c r="L285"/>
  <c r="AL285" s="1"/>
  <c r="L284"/>
  <c r="AL284" s="1"/>
  <c r="L283"/>
  <c r="AL283" s="1"/>
  <c r="L282"/>
  <c r="AL282" s="1"/>
  <c r="L274"/>
  <c r="AL274" s="1"/>
  <c r="L275"/>
  <c r="AL275" s="1"/>
  <c r="L276"/>
  <c r="AL276" s="1"/>
  <c r="L277"/>
  <c r="AL277" s="1"/>
  <c r="L278"/>
  <c r="AL278" s="1"/>
  <c r="L279"/>
  <c r="AL279" s="1"/>
  <c r="L280"/>
  <c r="AL280" s="1"/>
  <c r="L281"/>
  <c r="AL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L137" s="1"/>
  <c r="L138"/>
  <c r="AL138" s="1"/>
  <c r="L139"/>
  <c r="AL139" s="1"/>
  <c r="L140"/>
  <c r="AL140" s="1"/>
  <c r="L141"/>
  <c r="AL141" s="1"/>
  <c r="L142"/>
  <c r="AL142" s="1"/>
  <c r="L143"/>
  <c r="AL143" s="1"/>
  <c r="L144"/>
  <c r="AL144" s="1"/>
  <c r="L145"/>
  <c r="AL145" s="1"/>
  <c r="L146"/>
  <c r="AL146" s="1"/>
  <c r="L147"/>
  <c r="AL147" s="1"/>
  <c r="L148"/>
  <c r="AL148" s="1"/>
  <c r="L149"/>
  <c r="AL149" s="1"/>
  <c r="L150"/>
  <c r="AL150" s="1"/>
  <c r="L151"/>
  <c r="AL151" s="1"/>
  <c r="L152"/>
  <c r="AL152" s="1"/>
  <c r="L153"/>
  <c r="AL153" s="1"/>
  <c r="L154"/>
  <c r="AL154" s="1"/>
  <c r="L155"/>
  <c r="AL155" s="1"/>
  <c r="L156"/>
  <c r="AL156" s="1"/>
  <c r="L157"/>
  <c r="AL157" s="1"/>
  <c r="L158"/>
  <c r="AL158" s="1"/>
  <c r="L159"/>
  <c r="AL159" s="1"/>
  <c r="L160"/>
  <c r="AL160" s="1"/>
  <c r="L161"/>
  <c r="AL161" s="1"/>
  <c r="L162"/>
  <c r="AL162" s="1"/>
  <c r="L163"/>
  <c r="AL163" s="1"/>
  <c r="L164"/>
  <c r="AL164" s="1"/>
  <c r="L165"/>
  <c r="AL165" s="1"/>
  <c r="L166"/>
  <c r="AL166" s="1"/>
  <c r="L167"/>
  <c r="AL167" s="1"/>
  <c r="L168"/>
  <c r="AL168" s="1"/>
  <c r="L169"/>
  <c r="AL169" s="1"/>
  <c r="L170"/>
  <c r="AL170" s="1"/>
  <c r="L171"/>
  <c r="AL171" s="1"/>
  <c r="L172"/>
  <c r="AL172" s="1"/>
  <c r="L173"/>
  <c r="AL173" s="1"/>
  <c r="L174"/>
  <c r="AL174" s="1"/>
  <c r="L175"/>
  <c r="AL175" s="1"/>
  <c r="L176"/>
  <c r="AL176" s="1"/>
  <c r="L177"/>
  <c r="AL177" s="1"/>
  <c r="L178"/>
  <c r="AL178" s="1"/>
  <c r="L179"/>
  <c r="AL179" s="1"/>
  <c r="L180"/>
  <c r="AL180" s="1"/>
  <c r="L181"/>
  <c r="AL181" s="1"/>
  <c r="L182"/>
  <c r="AL182" s="1"/>
  <c r="L183"/>
  <c r="AL183" s="1"/>
  <c r="L184"/>
  <c r="AL184" s="1"/>
  <c r="L185"/>
  <c r="AL185" s="1"/>
  <c r="L186"/>
  <c r="AL186" s="1"/>
  <c r="L187"/>
  <c r="AL187" s="1"/>
  <c r="L188"/>
  <c r="AL188" s="1"/>
  <c r="L189"/>
  <c r="AL189" s="1"/>
  <c r="L190"/>
  <c r="AL190" s="1"/>
  <c r="L191"/>
  <c r="AL191" s="1"/>
  <c r="L192"/>
  <c r="AL192" s="1"/>
  <c r="L193"/>
  <c r="AL193" s="1"/>
  <c r="L194"/>
  <c r="AL194" s="1"/>
  <c r="L195"/>
  <c r="AL195" s="1"/>
  <c r="L196"/>
  <c r="AL196" s="1"/>
  <c r="L197"/>
  <c r="AL197" s="1"/>
  <c r="L198"/>
  <c r="AL198" s="1"/>
  <c r="L199"/>
  <c r="AL199" s="1"/>
  <c r="L200"/>
  <c r="AL200" s="1"/>
  <c r="L201"/>
  <c r="AL201" s="1"/>
  <c r="L202"/>
  <c r="AL202" s="1"/>
  <c r="L203"/>
  <c r="AL203" s="1"/>
  <c r="L204"/>
  <c r="AL204" s="1"/>
  <c r="L205"/>
  <c r="AL205" s="1"/>
  <c r="L206"/>
  <c r="AL206" s="1"/>
  <c r="L207"/>
  <c r="AL207" s="1"/>
  <c r="L208"/>
  <c r="AL208" s="1"/>
  <c r="L209"/>
  <c r="AL209" s="1"/>
  <c r="L210"/>
  <c r="AL210" s="1"/>
  <c r="L211"/>
  <c r="AL211" s="1"/>
  <c r="L212"/>
  <c r="AL212" s="1"/>
  <c r="L213"/>
  <c r="AL213" s="1"/>
  <c r="L214"/>
  <c r="AL214" s="1"/>
  <c r="L215"/>
  <c r="AL215" s="1"/>
  <c r="L216"/>
  <c r="AL216" s="1"/>
  <c r="L217"/>
  <c r="AL217" s="1"/>
  <c r="L218"/>
  <c r="AL218" s="1"/>
  <c r="L219"/>
  <c r="AL219" s="1"/>
  <c r="L220"/>
  <c r="AL220" s="1"/>
  <c r="L221"/>
  <c r="AL221" s="1"/>
  <c r="L222"/>
  <c r="AL222" s="1"/>
  <c r="L223"/>
  <c r="AL223" s="1"/>
  <c r="L224"/>
  <c r="AL224" s="1"/>
  <c r="L225"/>
  <c r="AL225" s="1"/>
  <c r="L226"/>
  <c r="AL226" s="1"/>
  <c r="L227"/>
  <c r="AL227" s="1"/>
  <c r="L228"/>
  <c r="AL228" s="1"/>
  <c r="L229"/>
  <c r="AL229" s="1"/>
  <c r="L230"/>
  <c r="AL230" s="1"/>
  <c r="L231"/>
  <c r="AL231" s="1"/>
  <c r="L232"/>
  <c r="AL232" s="1"/>
  <c r="L233"/>
  <c r="AL233" s="1"/>
  <c r="L234"/>
  <c r="AL234" s="1"/>
  <c r="L235"/>
  <c r="AL235" s="1"/>
  <c r="L236"/>
  <c r="AL236" s="1"/>
  <c r="L237"/>
  <c r="AL237" s="1"/>
  <c r="L238"/>
  <c r="AL238" s="1"/>
  <c r="L239"/>
  <c r="AL239" s="1"/>
  <c r="L240"/>
  <c r="AL240" s="1"/>
  <c r="L241"/>
  <c r="AL241" s="1"/>
  <c r="L242"/>
  <c r="AL242" s="1"/>
  <c r="L243"/>
  <c r="AL243" s="1"/>
  <c r="L244"/>
  <c r="AL244" s="1"/>
  <c r="L245"/>
  <c r="AL245" s="1"/>
  <c r="L246"/>
  <c r="AL246" s="1"/>
  <c r="L247"/>
  <c r="AL247" s="1"/>
  <c r="L248"/>
  <c r="AL248" s="1"/>
  <c r="L249"/>
  <c r="AL249" s="1"/>
  <c r="L250"/>
  <c r="AL250" s="1"/>
  <c r="L251"/>
  <c r="AL251" s="1"/>
  <c r="L252"/>
  <c r="AL252" s="1"/>
  <c r="L253"/>
  <c r="AL253" s="1"/>
  <c r="L254"/>
  <c r="AL254" s="1"/>
  <c r="L255"/>
  <c r="AL255" s="1"/>
  <c r="L256"/>
  <c r="AL256" s="1"/>
  <c r="L257"/>
  <c r="AL257" s="1"/>
  <c r="L258"/>
  <c r="AL258" s="1"/>
  <c r="L259"/>
  <c r="AL259" s="1"/>
  <c r="L260"/>
  <c r="AL260" s="1"/>
  <c r="L261"/>
  <c r="AL261" s="1"/>
  <c r="L262"/>
  <c r="AL262" s="1"/>
  <c r="L263"/>
  <c r="AL263" s="1"/>
  <c r="L264"/>
  <c r="AL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L5" s="1"/>
  <c r="L6"/>
  <c r="AL6" s="1"/>
  <c r="L7"/>
  <c r="AL7" s="1"/>
  <c r="L8"/>
  <c r="AL8" s="1"/>
  <c r="L9"/>
  <c r="AL9" s="1"/>
  <c r="L10"/>
  <c r="AL10" s="1"/>
  <c r="L11"/>
  <c r="AL11" s="1"/>
  <c r="L12"/>
  <c r="AL12" s="1"/>
  <c r="L13"/>
  <c r="AL13" s="1"/>
  <c r="L14"/>
  <c r="AL14" s="1"/>
  <c r="L15"/>
  <c r="AL15" s="1"/>
  <c r="L16"/>
  <c r="AL16" s="1"/>
  <c r="L17"/>
  <c r="AL17" s="1"/>
  <c r="L18"/>
  <c r="AL18" s="1"/>
  <c r="L19"/>
  <c r="AL19" s="1"/>
  <c r="L20"/>
  <c r="L21"/>
  <c r="AL21" s="1"/>
  <c r="L22"/>
  <c r="AL22" s="1"/>
  <c r="L23"/>
  <c r="AL23" s="1"/>
  <c r="L24"/>
  <c r="AL24" s="1"/>
  <c r="L25"/>
  <c r="AL25" s="1"/>
  <c r="L26"/>
  <c r="AL26" s="1"/>
  <c r="L27"/>
  <c r="AL27" s="1"/>
  <c r="L28"/>
  <c r="AL28" s="1"/>
  <c r="L29"/>
  <c r="AL29" s="1"/>
  <c r="L30"/>
  <c r="AL30" s="1"/>
  <c r="L31"/>
  <c r="AL31" s="1"/>
  <c r="L32"/>
  <c r="AL32" s="1"/>
  <c r="L33"/>
  <c r="AL33" s="1"/>
  <c r="L34"/>
  <c r="AL34" s="1"/>
  <c r="L35"/>
  <c r="AL35" s="1"/>
  <c r="L36"/>
  <c r="L37"/>
  <c r="AL37" s="1"/>
  <c r="L38"/>
  <c r="AL38" s="1"/>
  <c r="L39"/>
  <c r="L40"/>
  <c r="AL40" s="1"/>
  <c r="L41"/>
  <c r="AL41" s="1"/>
  <c r="L42"/>
  <c r="AL42" s="1"/>
  <c r="L43"/>
  <c r="AL43" s="1"/>
  <c r="L44"/>
  <c r="AL44" s="1"/>
  <c r="L45"/>
  <c r="AL45" s="1"/>
  <c r="L46"/>
  <c r="AL46" s="1"/>
  <c r="L47"/>
  <c r="AL47" s="1"/>
  <c r="L48"/>
  <c r="AL48" s="1"/>
  <c r="L49"/>
  <c r="AL49" s="1"/>
  <c r="L50"/>
  <c r="AL50" s="1"/>
  <c r="L51"/>
  <c r="AL51" s="1"/>
  <c r="L52"/>
  <c r="L53"/>
  <c r="AL53" s="1"/>
  <c r="L54"/>
  <c r="AL54" s="1"/>
  <c r="L55"/>
  <c r="AL55" s="1"/>
  <c r="L56"/>
  <c r="AL56" s="1"/>
  <c r="L57"/>
  <c r="AL57" s="1"/>
  <c r="L58"/>
  <c r="AL58" s="1"/>
  <c r="L59"/>
  <c r="AL59" s="1"/>
  <c r="L60"/>
  <c r="AL60" s="1"/>
  <c r="L61"/>
  <c r="AL61" s="1"/>
  <c r="L62"/>
  <c r="AL62" s="1"/>
  <c r="L63"/>
  <c r="AL63" s="1"/>
  <c r="L64"/>
  <c r="AL64" s="1"/>
  <c r="L65"/>
  <c r="AL65" s="1"/>
  <c r="L66"/>
  <c r="AL66" s="1"/>
  <c r="L67"/>
  <c r="AL67" s="1"/>
  <c r="L68"/>
  <c r="L69"/>
  <c r="AL69" s="1"/>
  <c r="L70"/>
  <c r="AL70" s="1"/>
  <c r="L71"/>
  <c r="AL71" s="1"/>
  <c r="L72"/>
  <c r="AL72" s="1"/>
  <c r="L73"/>
  <c r="AL73" s="1"/>
  <c r="L74"/>
  <c r="AL74" s="1"/>
  <c r="L75"/>
  <c r="AL75" s="1"/>
  <c r="L76"/>
  <c r="AL76" s="1"/>
  <c r="L77"/>
  <c r="AL77" s="1"/>
  <c r="L78"/>
  <c r="AL78" s="1"/>
  <c r="L79"/>
  <c r="AL79" s="1"/>
  <c r="L80"/>
  <c r="AL80" s="1"/>
  <c r="L81"/>
  <c r="AL81" s="1"/>
  <c r="L82"/>
  <c r="AL82" s="1"/>
  <c r="L83"/>
  <c r="AL83" s="1"/>
  <c r="L84"/>
  <c r="L85"/>
  <c r="AL85" s="1"/>
  <c r="L86"/>
  <c r="AL86" s="1"/>
  <c r="L87"/>
  <c r="AL87" s="1"/>
  <c r="L88"/>
  <c r="AL88" s="1"/>
  <c r="L89"/>
  <c r="AL89" s="1"/>
  <c r="L90"/>
  <c r="AL90" s="1"/>
  <c r="L91"/>
  <c r="AL91" s="1"/>
  <c r="L92"/>
  <c r="AL92" s="1"/>
  <c r="L93"/>
  <c r="AL93" s="1"/>
  <c r="L94"/>
  <c r="AL94" s="1"/>
  <c r="L95"/>
  <c r="AL95" s="1"/>
  <c r="L96"/>
  <c r="L97"/>
  <c r="AL97" s="1"/>
  <c r="L98"/>
  <c r="AL98" s="1"/>
  <c r="L99"/>
  <c r="AL99" s="1"/>
  <c r="L100"/>
  <c r="AL100" s="1"/>
  <c r="L101"/>
  <c r="AL101" s="1"/>
  <c r="L102"/>
  <c r="L103"/>
  <c r="AL103" s="1"/>
  <c r="L104"/>
  <c r="AL104" s="1"/>
  <c r="L105"/>
  <c r="AL105" s="1"/>
  <c r="L106"/>
  <c r="AL106" s="1"/>
  <c r="L107"/>
  <c r="AL107" s="1"/>
  <c r="L108"/>
  <c r="AL108" s="1"/>
  <c r="L109"/>
  <c r="AL109" s="1"/>
  <c r="L110"/>
  <c r="AL110" s="1"/>
  <c r="L111"/>
  <c r="AL111" s="1"/>
  <c r="L112"/>
  <c r="AL112" s="1"/>
  <c r="L113"/>
  <c r="AL113" s="1"/>
  <c r="L114"/>
  <c r="AL114" s="1"/>
  <c r="L115"/>
  <c r="AL115" s="1"/>
  <c r="L116"/>
  <c r="AL116" s="1"/>
  <c r="L117"/>
  <c r="AL117" s="1"/>
  <c r="L118"/>
  <c r="L119"/>
  <c r="L120"/>
  <c r="AL120" s="1"/>
  <c r="L121"/>
  <c r="AL121" s="1"/>
  <c r="L122"/>
  <c r="AL122" s="1"/>
  <c r="L123"/>
  <c r="AL123" s="1"/>
  <c r="L124"/>
  <c r="AL124" s="1"/>
  <c r="L125"/>
  <c r="AL125" s="1"/>
  <c r="L126"/>
  <c r="L127"/>
  <c r="AL127" s="1"/>
  <c r="L128"/>
  <c r="AL128" s="1"/>
  <c r="L129"/>
  <c r="AL129" s="1"/>
  <c r="L130"/>
  <c r="L131"/>
  <c r="AL131" s="1"/>
  <c r="L132"/>
  <c r="AL132" s="1"/>
  <c r="L133"/>
  <c r="AL133" s="1"/>
  <c r="L134"/>
  <c r="L135"/>
  <c r="AL135" s="1"/>
  <c r="L136"/>
  <c r="AL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L20"/>
  <c r="AL36"/>
  <c r="AL52"/>
  <c r="AL68"/>
  <c r="AL84"/>
  <c r="AL102"/>
  <c r="AL118"/>
  <c r="AL39"/>
  <c r="AL119"/>
  <c r="AL126"/>
  <c r="AL130"/>
  <c r="AL134"/>
  <c r="L4"/>
  <c r="AL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G17" i="11"/>
  <c r="G9"/>
  <c r="G22"/>
  <c r="G13"/>
  <c r="G5"/>
  <c r="AF544" i="3" l="1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M560"/>
  <c r="AN560" s="1"/>
  <c r="AM558"/>
  <c r="AN558" s="1"/>
  <c r="AM556"/>
  <c r="AN556" s="1"/>
  <c r="AM554"/>
  <c r="AN554" s="1"/>
  <c r="AN552"/>
  <c r="AN550"/>
  <c r="AN548"/>
  <c r="AN546"/>
  <c r="AN544"/>
  <c r="AE561"/>
  <c r="AE559"/>
  <c r="AE557"/>
  <c r="AE555"/>
  <c r="AE553"/>
  <c r="AF546"/>
  <c r="AN561"/>
  <c r="AN559"/>
  <c r="AN557"/>
  <c r="AN555"/>
  <c r="AN553"/>
  <c r="AN551"/>
  <c r="AN549"/>
  <c r="AN547"/>
  <c r="AN545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M585"/>
  <c r="AM583"/>
  <c r="AM581"/>
  <c r="AM579"/>
  <c r="AM577"/>
  <c r="AM575"/>
  <c r="AM573"/>
  <c r="AM571"/>
  <c r="AM569"/>
  <c r="AM567"/>
  <c r="AM565"/>
  <c r="AM563"/>
  <c r="AE562"/>
  <c r="AM564"/>
  <c r="AN564" s="1"/>
  <c r="AP476"/>
  <c r="AP474"/>
  <c r="AP472"/>
  <c r="AP467"/>
  <c r="AP459"/>
  <c r="AP443"/>
  <c r="AP563"/>
  <c r="AM588"/>
  <c r="AM586"/>
  <c r="AM584"/>
  <c r="AM582"/>
  <c r="AM580"/>
  <c r="AM578"/>
  <c r="AM576"/>
  <c r="AM574"/>
  <c r="AM572"/>
  <c r="AM570"/>
  <c r="AM568"/>
  <c r="AM566"/>
  <c r="AF562"/>
  <c r="AE587"/>
  <c r="AP441"/>
  <c r="AP439"/>
  <c r="AP435"/>
  <c r="AP432"/>
  <c r="AS432" s="1"/>
  <c r="AP428"/>
  <c r="AP488"/>
  <c r="AP484"/>
  <c r="AP457"/>
  <c r="AP455"/>
  <c r="AP451"/>
  <c r="AS451" s="1"/>
  <c r="AP447"/>
  <c r="AP426"/>
  <c r="AP424"/>
  <c r="AP420"/>
  <c r="AS420" s="1"/>
  <c r="AE585"/>
  <c r="AE583"/>
  <c r="AE581"/>
  <c r="AE579"/>
  <c r="AE577"/>
  <c r="AE575"/>
  <c r="AE573"/>
  <c r="AE571"/>
  <c r="AE569"/>
  <c r="AE567"/>
  <c r="AE565"/>
  <c r="AE563"/>
  <c r="AP482"/>
  <c r="AP480"/>
  <c r="AS480" s="1"/>
  <c r="AP465"/>
  <c r="AP463"/>
  <c r="AS463" s="1"/>
  <c r="AP449"/>
  <c r="AP434"/>
  <c r="AP418"/>
  <c r="AP486"/>
  <c r="AS486" s="1"/>
  <c r="AP478"/>
  <c r="AP469"/>
  <c r="AS469" s="1"/>
  <c r="AP461"/>
  <c r="AP453"/>
  <c r="AS453" s="1"/>
  <c r="AP445"/>
  <c r="AP437"/>
  <c r="AS437" s="1"/>
  <c r="AP430"/>
  <c r="AP422"/>
  <c r="AS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M498" s="1"/>
  <c r="Z498"/>
  <c r="V496"/>
  <c r="AA496" s="1"/>
  <c r="X496"/>
  <c r="AC496" s="1"/>
  <c r="AM496" s="1"/>
  <c r="AN496" s="1"/>
  <c r="Z496"/>
  <c r="W496"/>
  <c r="AB496" s="1"/>
  <c r="Y496"/>
  <c r="AD496" s="1"/>
  <c r="W494"/>
  <c r="AB494" s="1"/>
  <c r="Y494"/>
  <c r="AD494" s="1"/>
  <c r="V494"/>
  <c r="AA494" s="1"/>
  <c r="X494"/>
  <c r="AC494" s="1"/>
  <c r="AM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M460" s="1"/>
  <c r="Z460"/>
  <c r="V458"/>
  <c r="AA458" s="1"/>
  <c r="X458"/>
  <c r="AC458" s="1"/>
  <c r="AM458" s="1"/>
  <c r="Z458"/>
  <c r="W458"/>
  <c r="AB458" s="1"/>
  <c r="Y458"/>
  <c r="AD458" s="1"/>
  <c r="W456"/>
  <c r="AB456" s="1"/>
  <c r="Y456"/>
  <c r="AD456" s="1"/>
  <c r="V456"/>
  <c r="AA456" s="1"/>
  <c r="X456"/>
  <c r="AC456" s="1"/>
  <c r="AM456" s="1"/>
  <c r="Z456"/>
  <c r="V454"/>
  <c r="AA454" s="1"/>
  <c r="X454"/>
  <c r="AC454" s="1"/>
  <c r="AM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L541"/>
  <c r="AP541"/>
  <c r="AS541" s="1"/>
  <c r="AL539"/>
  <c r="AP539"/>
  <c r="AL537"/>
  <c r="AP537"/>
  <c r="AS537" s="1"/>
  <c r="AL535"/>
  <c r="AP535"/>
  <c r="AL533"/>
  <c r="AP533"/>
  <c r="AS533" s="1"/>
  <c r="AL531"/>
  <c r="AP531"/>
  <c r="AL529"/>
  <c r="AP529"/>
  <c r="AS529" s="1"/>
  <c r="AL527"/>
  <c r="AP527"/>
  <c r="AL525"/>
  <c r="AP525"/>
  <c r="AS525" s="1"/>
  <c r="AL523"/>
  <c r="AP523"/>
  <c r="AL519"/>
  <c r="AP519"/>
  <c r="AL515"/>
  <c r="AP515"/>
  <c r="AL511"/>
  <c r="AP511"/>
  <c r="AL507"/>
  <c r="AP507"/>
  <c r="AL503"/>
  <c r="AP503"/>
  <c r="AS503" s="1"/>
  <c r="AL499"/>
  <c r="AP499"/>
  <c r="AS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M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M504" s="1"/>
  <c r="X500"/>
  <c r="AC500" s="1"/>
  <c r="AM500" s="1"/>
  <c r="AN500" s="1"/>
  <c r="AP521"/>
  <c r="AS521" s="1"/>
  <c r="AP517"/>
  <c r="AP513"/>
  <c r="AS513" s="1"/>
  <c r="AP509"/>
  <c r="AP505"/>
  <c r="AS505" s="1"/>
  <c r="AP501"/>
  <c r="AS501" s="1"/>
  <c r="AS488"/>
  <c r="AS472"/>
  <c r="AS455"/>
  <c r="AS447"/>
  <c r="AS439"/>
  <c r="AS424"/>
  <c r="AS418"/>
  <c r="AP497"/>
  <c r="AS497" s="1"/>
  <c r="AP495"/>
  <c r="AS495" s="1"/>
  <c r="AP493"/>
  <c r="AS493" s="1"/>
  <c r="AP491"/>
  <c r="AS491" s="1"/>
  <c r="AP489"/>
  <c r="AS489" s="1"/>
  <c r="AS484"/>
  <c r="AS476"/>
  <c r="AS467"/>
  <c r="AS459"/>
  <c r="AS443"/>
  <c r="AS435"/>
  <c r="AS428"/>
  <c r="AN498"/>
  <c r="AN494"/>
  <c r="AS482"/>
  <c r="AS478"/>
  <c r="AS474"/>
  <c r="AS465"/>
  <c r="AS461"/>
  <c r="AS457"/>
  <c r="AS449"/>
  <c r="AS445"/>
  <c r="AS441"/>
  <c r="AS434"/>
  <c r="AS430"/>
  <c r="AS426"/>
  <c r="AP524"/>
  <c r="AS524" s="1"/>
  <c r="AP522"/>
  <c r="AP520"/>
  <c r="AS520" s="1"/>
  <c r="AP518"/>
  <c r="AP516"/>
  <c r="AS516" s="1"/>
  <c r="AP514"/>
  <c r="AP512"/>
  <c r="AS512" s="1"/>
  <c r="AP510"/>
  <c r="AP508"/>
  <c r="AS508" s="1"/>
  <c r="AP506"/>
  <c r="AS506" s="1"/>
  <c r="AN504"/>
  <c r="AP504"/>
  <c r="AS504" s="1"/>
  <c r="AP502"/>
  <c r="AS502" s="1"/>
  <c r="AP500"/>
  <c r="AS500" s="1"/>
  <c r="AP542"/>
  <c r="AS542" s="1"/>
  <c r="AP540"/>
  <c r="AP538"/>
  <c r="AS538" s="1"/>
  <c r="AP536"/>
  <c r="AP534"/>
  <c r="AS534" s="1"/>
  <c r="AP532"/>
  <c r="AP530"/>
  <c r="AS530" s="1"/>
  <c r="AP528"/>
  <c r="AP526"/>
  <c r="AS526" s="1"/>
  <c r="AP498"/>
  <c r="AS498" s="1"/>
  <c r="AP496"/>
  <c r="AS496" s="1"/>
  <c r="AP494"/>
  <c r="AS494" s="1"/>
  <c r="AP492"/>
  <c r="AS492" s="1"/>
  <c r="AP490"/>
  <c r="AS490" s="1"/>
  <c r="AP487"/>
  <c r="AS487" s="1"/>
  <c r="AP485"/>
  <c r="AS485" s="1"/>
  <c r="AP483"/>
  <c r="AS483" s="1"/>
  <c r="AP481"/>
  <c r="AS481" s="1"/>
  <c r="AP479"/>
  <c r="AS479" s="1"/>
  <c r="AP477"/>
  <c r="AS477" s="1"/>
  <c r="AP475"/>
  <c r="AS475" s="1"/>
  <c r="AP473"/>
  <c r="AS473" s="1"/>
  <c r="AP471"/>
  <c r="AS471" s="1"/>
  <c r="AP470"/>
  <c r="AP468"/>
  <c r="AS468" s="1"/>
  <c r="AP466"/>
  <c r="AP464"/>
  <c r="AS464" s="1"/>
  <c r="AP462"/>
  <c r="AP460"/>
  <c r="AS460" s="1"/>
  <c r="AP458"/>
  <c r="AP456"/>
  <c r="AS456" s="1"/>
  <c r="AP454"/>
  <c r="AP452"/>
  <c r="AS452" s="1"/>
  <c r="AP450"/>
  <c r="AP448"/>
  <c r="AS448" s="1"/>
  <c r="AP446"/>
  <c r="AP444"/>
  <c r="AS444" s="1"/>
  <c r="AP442"/>
  <c r="AS442" s="1"/>
  <c r="AP440"/>
  <c r="AS440" s="1"/>
  <c r="AP438"/>
  <c r="AP436"/>
  <c r="AS436" s="1"/>
  <c r="AP433"/>
  <c r="AP431"/>
  <c r="AS431" s="1"/>
  <c r="AP429"/>
  <c r="AS429" s="1"/>
  <c r="AP427"/>
  <c r="AS427" s="1"/>
  <c r="AP425"/>
  <c r="AP423"/>
  <c r="AS423" s="1"/>
  <c r="AP421"/>
  <c r="AS421" s="1"/>
  <c r="AP419"/>
  <c r="AS419" s="1"/>
  <c r="AP417"/>
  <c r="AS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M587"/>
  <c r="AN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P416"/>
  <c r="AP414"/>
  <c r="AP412"/>
  <c r="AP410"/>
  <c r="AP408"/>
  <c r="AP406"/>
  <c r="AP404"/>
  <c r="AP402"/>
  <c r="AP400"/>
  <c r="AP398"/>
  <c r="AP396"/>
  <c r="AP394"/>
  <c r="AP392"/>
  <c r="AP390"/>
  <c r="AP388"/>
  <c r="AP386"/>
  <c r="AP384"/>
  <c r="AP382"/>
  <c r="AP380"/>
  <c r="AP378"/>
  <c r="AP376"/>
  <c r="AP374"/>
  <c r="AP372"/>
  <c r="AP370"/>
  <c r="AP368"/>
  <c r="AP366"/>
  <c r="AP364"/>
  <c r="AP362"/>
  <c r="AP360"/>
  <c r="AP358"/>
  <c r="AP356"/>
  <c r="AP354"/>
  <c r="AP352"/>
  <c r="AP350"/>
  <c r="AP348"/>
  <c r="AP346"/>
  <c r="AP344"/>
  <c r="AP342"/>
  <c r="AP340"/>
  <c r="AP338"/>
  <c r="AP336"/>
  <c r="AP334"/>
  <c r="AP332"/>
  <c r="AP330"/>
  <c r="AP328"/>
  <c r="AP326"/>
  <c r="AP324"/>
  <c r="AP322"/>
  <c r="AP320"/>
  <c r="AP318"/>
  <c r="AP316"/>
  <c r="AP314"/>
  <c r="AP312"/>
  <c r="AP310"/>
  <c r="AP308"/>
  <c r="AP306"/>
  <c r="AP304"/>
  <c r="AP302"/>
  <c r="AP300"/>
  <c r="AP298"/>
  <c r="AP296"/>
  <c r="AP294"/>
  <c r="AP292"/>
  <c r="AP290"/>
  <c r="AP288"/>
  <c r="AP286"/>
  <c r="AP284"/>
  <c r="AP282"/>
  <c r="AP280"/>
  <c r="AP278"/>
  <c r="AP276"/>
  <c r="AP274"/>
  <c r="AP272"/>
  <c r="AP270"/>
  <c r="AP268"/>
  <c r="AP266"/>
  <c r="AP264"/>
  <c r="AP262"/>
  <c r="AP260"/>
  <c r="AP258"/>
  <c r="AP256"/>
  <c r="AP254"/>
  <c r="AP252"/>
  <c r="AP250"/>
  <c r="AP248"/>
  <c r="AP246"/>
  <c r="AS246" s="1"/>
  <c r="AP244"/>
  <c r="AS244" s="1"/>
  <c r="AP242"/>
  <c r="AS242" s="1"/>
  <c r="AP240"/>
  <c r="AS240" s="1"/>
  <c r="AP238"/>
  <c r="AS238" s="1"/>
  <c r="AP236"/>
  <c r="AS236" s="1"/>
  <c r="AP234"/>
  <c r="AS234" s="1"/>
  <c r="AP232"/>
  <c r="AS232" s="1"/>
  <c r="AP230"/>
  <c r="AS230" s="1"/>
  <c r="AP228"/>
  <c r="AS228" s="1"/>
  <c r="AP226"/>
  <c r="AS226" s="1"/>
  <c r="AP224"/>
  <c r="AS224" s="1"/>
  <c r="AP222"/>
  <c r="AP220"/>
  <c r="AP218"/>
  <c r="AP216"/>
  <c r="AP214"/>
  <c r="AP212"/>
  <c r="AP210"/>
  <c r="AP208"/>
  <c r="AP206"/>
  <c r="AP204"/>
  <c r="AP202"/>
  <c r="AP200"/>
  <c r="AP198"/>
  <c r="AP196"/>
  <c r="AP194"/>
  <c r="AP192"/>
  <c r="AP190"/>
  <c r="AP188"/>
  <c r="AP4"/>
  <c r="AP415"/>
  <c r="AP413"/>
  <c r="AS413" s="1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S361" s="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S255" s="1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2"/>
  <c r="AP90"/>
  <c r="AP88"/>
  <c r="AP86"/>
  <c r="AP84"/>
  <c r="AP82"/>
  <c r="AP80"/>
  <c r="AP78"/>
  <c r="AP76"/>
  <c r="AP74"/>
  <c r="AP72"/>
  <c r="AP70"/>
  <c r="AP68"/>
  <c r="AP66"/>
  <c r="AP64"/>
  <c r="AP62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P5"/>
  <c r="AN588"/>
  <c r="AN586"/>
  <c r="AN584"/>
  <c r="AN582"/>
  <c r="AN580"/>
  <c r="AN578"/>
  <c r="AN576"/>
  <c r="AN574"/>
  <c r="AN572"/>
  <c r="AN570"/>
  <c r="AN568"/>
  <c r="AN566"/>
  <c r="AP186"/>
  <c r="AP184"/>
  <c r="AP182"/>
  <c r="AP180"/>
  <c r="AP178"/>
  <c r="AP176"/>
  <c r="AP174"/>
  <c r="AP172"/>
  <c r="AP170"/>
  <c r="AP168"/>
  <c r="AP166"/>
  <c r="AP164"/>
  <c r="AP162"/>
  <c r="AP160"/>
  <c r="AP158"/>
  <c r="AP156"/>
  <c r="AP154"/>
  <c r="AP152"/>
  <c r="AP150"/>
  <c r="AP148"/>
  <c r="AP146"/>
  <c r="AP144"/>
  <c r="AP142"/>
  <c r="AP140"/>
  <c r="AP138"/>
  <c r="AP136"/>
  <c r="AP134"/>
  <c r="AP132"/>
  <c r="AP130"/>
  <c r="AP128"/>
  <c r="AP126"/>
  <c r="AP124"/>
  <c r="AP122"/>
  <c r="AP120"/>
  <c r="AP118"/>
  <c r="AP116"/>
  <c r="AP114"/>
  <c r="AP112"/>
  <c r="AP110"/>
  <c r="AP108"/>
  <c r="AP106"/>
  <c r="AP104"/>
  <c r="AP102"/>
  <c r="AP100"/>
  <c r="AP98"/>
  <c r="AP96"/>
  <c r="AP93"/>
  <c r="AP91"/>
  <c r="AP89"/>
  <c r="AP87"/>
  <c r="AP85"/>
  <c r="AP83"/>
  <c r="AP81"/>
  <c r="AP79"/>
  <c r="AP77"/>
  <c r="AP75"/>
  <c r="AP73"/>
  <c r="AP71"/>
  <c r="AP69"/>
  <c r="AP67"/>
  <c r="AP65"/>
  <c r="AP63"/>
  <c r="AP60"/>
  <c r="AS60" s="1"/>
  <c r="AP58"/>
  <c r="AP56"/>
  <c r="AP54"/>
  <c r="AP52"/>
  <c r="AP50"/>
  <c r="AP48"/>
  <c r="AP46"/>
  <c r="AP44"/>
  <c r="AP42"/>
  <c r="AP40"/>
  <c r="AP38"/>
  <c r="AP36"/>
  <c r="AP34"/>
  <c r="AP32"/>
  <c r="AP30"/>
  <c r="AP28"/>
  <c r="AP26"/>
  <c r="AP24"/>
  <c r="AP22"/>
  <c r="AP20"/>
  <c r="AP18"/>
  <c r="AP16"/>
  <c r="AP14"/>
  <c r="AP12"/>
  <c r="AP10"/>
  <c r="AP8"/>
  <c r="AP6"/>
  <c r="AN562"/>
  <c r="AN585"/>
  <c r="AN583"/>
  <c r="AN581"/>
  <c r="AN579"/>
  <c r="AN577"/>
  <c r="AN575"/>
  <c r="AN573"/>
  <c r="AN571"/>
  <c r="AN569"/>
  <c r="AN567"/>
  <c r="AN565"/>
  <c r="AN563"/>
  <c r="AP61"/>
  <c r="AO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L96"/>
  <c r="Z4"/>
  <c r="W4"/>
  <c r="AB4" s="1"/>
  <c r="Y4"/>
  <c r="AD4" s="1"/>
  <c r="X4"/>
  <c r="AC4" s="1"/>
  <c r="V4"/>
  <c r="AA4" s="1"/>
  <c r="R4"/>
  <c r="AE460" l="1"/>
  <c r="AE489"/>
  <c r="AE491"/>
  <c r="AE493"/>
  <c r="AE507"/>
  <c r="AE509"/>
  <c r="AE517"/>
  <c r="AE525"/>
  <c r="AE533"/>
  <c r="AE541"/>
  <c r="AS438"/>
  <c r="AS446"/>
  <c r="AS450"/>
  <c r="AS454"/>
  <c r="AS458"/>
  <c r="AS462"/>
  <c r="AS466"/>
  <c r="AS470"/>
  <c r="AS528"/>
  <c r="AS532"/>
  <c r="AS536"/>
  <c r="AS540"/>
  <c r="AS510"/>
  <c r="AS514"/>
  <c r="AS518"/>
  <c r="AS522"/>
  <c r="AS509"/>
  <c r="AS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M417"/>
  <c r="AE419"/>
  <c r="AM419"/>
  <c r="AE421"/>
  <c r="AM421"/>
  <c r="AE423"/>
  <c r="AM423"/>
  <c r="AE425"/>
  <c r="AM425"/>
  <c r="AE427"/>
  <c r="AM427"/>
  <c r="AE429"/>
  <c r="AM429"/>
  <c r="AE431"/>
  <c r="AM431"/>
  <c r="AE433"/>
  <c r="AM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M452"/>
  <c r="AE464"/>
  <c r="AM464"/>
  <c r="AE468"/>
  <c r="AM468"/>
  <c r="AE473"/>
  <c r="AM473"/>
  <c r="AE477"/>
  <c r="AM477"/>
  <c r="AE481"/>
  <c r="AM481"/>
  <c r="AE485"/>
  <c r="AM485"/>
  <c r="AE490"/>
  <c r="AM490"/>
  <c r="AN490" s="1"/>
  <c r="AE506"/>
  <c r="AM506"/>
  <c r="AN506" s="1"/>
  <c r="AE508"/>
  <c r="AM508"/>
  <c r="AN508" s="1"/>
  <c r="AE512"/>
  <c r="AM512"/>
  <c r="AN512" s="1"/>
  <c r="AE516"/>
  <c r="AM516"/>
  <c r="AN516" s="1"/>
  <c r="AE520"/>
  <c r="AM520"/>
  <c r="AN520" s="1"/>
  <c r="AE524"/>
  <c r="AM524"/>
  <c r="AN524" s="1"/>
  <c r="AE528"/>
  <c r="AM528"/>
  <c r="AN528" s="1"/>
  <c r="AE532"/>
  <c r="AM532"/>
  <c r="AN532" s="1"/>
  <c r="AE536"/>
  <c r="AM536"/>
  <c r="AN536" s="1"/>
  <c r="AE540"/>
  <c r="AM540"/>
  <c r="AN540" s="1"/>
  <c r="AM437"/>
  <c r="AM441"/>
  <c r="AM445"/>
  <c r="AM449"/>
  <c r="AM453"/>
  <c r="AM457"/>
  <c r="AM465"/>
  <c r="AM469"/>
  <c r="AM474"/>
  <c r="AM478"/>
  <c r="AM482"/>
  <c r="AM486"/>
  <c r="AM489"/>
  <c r="AN489" s="1"/>
  <c r="AM493"/>
  <c r="AN493" s="1"/>
  <c r="AM497"/>
  <c r="AN497" s="1"/>
  <c r="AM505"/>
  <c r="AN505" s="1"/>
  <c r="AM513"/>
  <c r="AN513" s="1"/>
  <c r="AM521"/>
  <c r="AN521" s="1"/>
  <c r="AM499"/>
  <c r="AN499" s="1"/>
  <c r="AM503"/>
  <c r="AN503" s="1"/>
  <c r="AM507"/>
  <c r="AN507" s="1"/>
  <c r="AM511"/>
  <c r="AN511" s="1"/>
  <c r="AM515"/>
  <c r="AN515" s="1"/>
  <c r="AM519"/>
  <c r="AN519" s="1"/>
  <c r="AM523"/>
  <c r="AN523" s="1"/>
  <c r="AM525"/>
  <c r="AN525" s="1"/>
  <c r="AM527"/>
  <c r="AN527" s="1"/>
  <c r="AM529"/>
  <c r="AN529" s="1"/>
  <c r="AM531"/>
  <c r="AN531" s="1"/>
  <c r="AM533"/>
  <c r="AN533" s="1"/>
  <c r="AM535"/>
  <c r="AN535" s="1"/>
  <c r="AM537"/>
  <c r="AN537" s="1"/>
  <c r="AM539"/>
  <c r="AN539" s="1"/>
  <c r="AM541"/>
  <c r="AN541" s="1"/>
  <c r="AF500"/>
  <c r="AM418"/>
  <c r="AM422"/>
  <c r="AM426"/>
  <c r="AM430"/>
  <c r="AM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M436"/>
  <c r="AE438"/>
  <c r="AM438"/>
  <c r="AE440"/>
  <c r="AM440"/>
  <c r="AE442"/>
  <c r="AM442"/>
  <c r="AE444"/>
  <c r="AM444"/>
  <c r="AE446"/>
  <c r="AM446"/>
  <c r="AE448"/>
  <c r="AM448"/>
  <c r="AE450"/>
  <c r="AM450"/>
  <c r="AE462"/>
  <c r="AM462"/>
  <c r="AE466"/>
  <c r="AM466"/>
  <c r="AE470"/>
  <c r="AM470"/>
  <c r="AE471"/>
  <c r="AM471"/>
  <c r="AE475"/>
  <c r="AM475"/>
  <c r="AE479"/>
  <c r="AM479"/>
  <c r="AE483"/>
  <c r="AM483"/>
  <c r="AE487"/>
  <c r="AM487"/>
  <c r="AE492"/>
  <c r="AM492"/>
  <c r="AN492" s="1"/>
  <c r="AE502"/>
  <c r="AM502"/>
  <c r="AN502" s="1"/>
  <c r="AE510"/>
  <c r="AM510"/>
  <c r="AN510" s="1"/>
  <c r="AE514"/>
  <c r="AM514"/>
  <c r="AN514" s="1"/>
  <c r="AE518"/>
  <c r="AM518"/>
  <c r="AN518" s="1"/>
  <c r="AE522"/>
  <c r="AM522"/>
  <c r="AN522" s="1"/>
  <c r="AE526"/>
  <c r="AM526"/>
  <c r="AN526" s="1"/>
  <c r="AE530"/>
  <c r="AM530"/>
  <c r="AN530" s="1"/>
  <c r="AE534"/>
  <c r="AM534"/>
  <c r="AN534" s="1"/>
  <c r="AE538"/>
  <c r="AM538"/>
  <c r="AN538" s="1"/>
  <c r="AE542"/>
  <c r="AM542"/>
  <c r="AN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S415"/>
  <c r="AF459"/>
  <c r="AF453"/>
  <c r="AE499"/>
  <c r="AE511"/>
  <c r="AE515"/>
  <c r="AE519"/>
  <c r="AE523"/>
  <c r="AE527"/>
  <c r="AE531"/>
  <c r="AE535"/>
  <c r="AE539"/>
  <c r="AF497"/>
  <c r="AF505"/>
  <c r="AS425"/>
  <c r="AS433"/>
  <c r="AM435"/>
  <c r="AM439"/>
  <c r="AM443"/>
  <c r="AM447"/>
  <c r="AM451"/>
  <c r="AM455"/>
  <c r="AM459"/>
  <c r="AM463"/>
  <c r="AM467"/>
  <c r="AM472"/>
  <c r="AM476"/>
  <c r="AM480"/>
  <c r="AM484"/>
  <c r="AM488"/>
  <c r="AM491"/>
  <c r="AN491" s="1"/>
  <c r="AM495"/>
  <c r="AN495" s="1"/>
  <c r="AM501"/>
  <c r="AN501" s="1"/>
  <c r="AM509"/>
  <c r="AN509" s="1"/>
  <c r="AM517"/>
  <c r="AN517" s="1"/>
  <c r="AE461"/>
  <c r="AF461"/>
  <c r="AS507"/>
  <c r="AS511"/>
  <c r="AS515"/>
  <c r="AS519"/>
  <c r="AS523"/>
  <c r="AS527"/>
  <c r="AS531"/>
  <c r="AS535"/>
  <c r="AS539"/>
  <c r="AF504"/>
  <c r="AM420"/>
  <c r="AM424"/>
  <c r="AM428"/>
  <c r="AM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P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S75"/>
  <c r="AS79"/>
  <c r="AS83"/>
  <c r="AS87"/>
  <c r="AS91"/>
  <c r="AS140"/>
  <c r="AS144"/>
  <c r="AS148"/>
  <c r="AS152"/>
  <c r="AS156"/>
  <c r="AS160"/>
  <c r="AS164"/>
  <c r="AS168"/>
  <c r="AS172"/>
  <c r="AS176"/>
  <c r="AS180"/>
  <c r="AS184"/>
  <c r="AS41"/>
  <c r="AS45"/>
  <c r="AS49"/>
  <c r="AS53"/>
  <c r="AS95"/>
  <c r="AS99"/>
  <c r="AS139"/>
  <c r="AS143"/>
  <c r="AS147"/>
  <c r="AS151"/>
  <c r="AS155"/>
  <c r="AS159"/>
  <c r="AS163"/>
  <c r="AS167"/>
  <c r="AS171"/>
  <c r="AS175"/>
  <c r="AS179"/>
  <c r="AS183"/>
  <c r="AS187"/>
  <c r="AS191"/>
  <c r="AS195"/>
  <c r="AS199"/>
  <c r="AS203"/>
  <c r="AS207"/>
  <c r="AS211"/>
  <c r="AS215"/>
  <c r="AS219"/>
  <c r="AS223"/>
  <c r="AS227"/>
  <c r="AS231"/>
  <c r="AS235"/>
  <c r="AS239"/>
  <c r="AS243"/>
  <c r="AS247"/>
  <c r="AS251"/>
  <c r="AS327"/>
  <c r="AS339"/>
  <c r="AS351"/>
  <c r="AS355"/>
  <c r="AS363"/>
  <c r="AS367"/>
  <c r="AS375"/>
  <c r="AS383"/>
  <c r="AS391"/>
  <c r="AS395"/>
  <c r="AS399"/>
  <c r="AS403"/>
  <c r="AS407"/>
  <c r="AS411"/>
  <c r="AS188"/>
  <c r="AS192"/>
  <c r="AS196"/>
  <c r="AS200"/>
  <c r="AS204"/>
  <c r="AS208"/>
  <c r="AS212"/>
  <c r="AS216"/>
  <c r="AS220"/>
  <c r="AS248"/>
  <c r="AS252"/>
  <c r="AS256"/>
  <c r="AS260"/>
  <c r="AS264"/>
  <c r="AS316"/>
  <c r="AS336"/>
  <c r="AS340"/>
  <c r="AS348"/>
  <c r="AS356"/>
  <c r="AS360"/>
  <c r="AS368"/>
  <c r="AS372"/>
  <c r="AS376"/>
  <c r="AS388"/>
  <c r="AS392"/>
  <c r="AS396"/>
  <c r="AS400"/>
  <c r="AS404"/>
  <c r="AS408"/>
  <c r="AS416"/>
  <c r="AS73"/>
  <c r="AS77"/>
  <c r="AS81"/>
  <c r="AS85"/>
  <c r="AS89"/>
  <c r="AS93"/>
  <c r="AS142"/>
  <c r="AS146"/>
  <c r="AS150"/>
  <c r="AS154"/>
  <c r="AS158"/>
  <c r="AS162"/>
  <c r="AS166"/>
  <c r="AS170"/>
  <c r="AS174"/>
  <c r="AS178"/>
  <c r="AS182"/>
  <c r="AS186"/>
  <c r="AS43"/>
  <c r="AS47"/>
  <c r="AS51"/>
  <c r="AS55"/>
  <c r="AS97"/>
  <c r="AS141"/>
  <c r="AS145"/>
  <c r="AS149"/>
  <c r="AS153"/>
  <c r="AS157"/>
  <c r="AS161"/>
  <c r="AS165"/>
  <c r="AS169"/>
  <c r="AS173"/>
  <c r="AS177"/>
  <c r="AS181"/>
  <c r="AS185"/>
  <c r="AS189"/>
  <c r="AS193"/>
  <c r="AS197"/>
  <c r="AS201"/>
  <c r="AS205"/>
  <c r="AS209"/>
  <c r="AS213"/>
  <c r="AS217"/>
  <c r="AS221"/>
  <c r="AS225"/>
  <c r="AS229"/>
  <c r="AS233"/>
  <c r="AS237"/>
  <c r="AS241"/>
  <c r="AS245"/>
  <c r="AS249"/>
  <c r="AS253"/>
  <c r="AS333"/>
  <c r="AS341"/>
  <c r="AS345"/>
  <c r="AS369"/>
  <c r="AS377"/>
  <c r="AS381"/>
  <c r="AS385"/>
  <c r="AS389"/>
  <c r="AS393"/>
  <c r="AS397"/>
  <c r="AS401"/>
  <c r="AS405"/>
  <c r="AS409"/>
  <c r="AS4"/>
  <c r="AS190"/>
  <c r="AS194"/>
  <c r="AS198"/>
  <c r="AS202"/>
  <c r="AS206"/>
  <c r="AS210"/>
  <c r="AS214"/>
  <c r="AS218"/>
  <c r="AS222"/>
  <c r="AS250"/>
  <c r="AS254"/>
  <c r="AS258"/>
  <c r="AS262"/>
  <c r="AS330"/>
  <c r="AS342"/>
  <c r="AS354"/>
  <c r="AS366"/>
  <c r="AS378"/>
  <c r="AS382"/>
  <c r="AS386"/>
  <c r="AS390"/>
  <c r="AS394"/>
  <c r="AS398"/>
  <c r="AS402"/>
  <c r="AS406"/>
  <c r="AS410"/>
  <c r="AS414"/>
  <c r="AF367"/>
  <c r="AF375"/>
  <c r="AM22"/>
  <c r="AN22" s="1"/>
  <c r="AM64"/>
  <c r="AN64" s="1"/>
  <c r="AM72"/>
  <c r="AN72" s="1"/>
  <c r="AM4"/>
  <c r="AN4" s="1"/>
  <c r="AE4"/>
  <c r="AM30"/>
  <c r="AN30" s="1"/>
  <c r="AM62"/>
  <c r="AN62" s="1"/>
  <c r="AM68"/>
  <c r="AN68" s="1"/>
  <c r="AM54"/>
  <c r="AN54" s="1"/>
  <c r="AM84"/>
  <c r="AN84" s="1"/>
  <c r="AF180"/>
  <c r="AM180"/>
  <c r="AN180" s="1"/>
  <c r="AE180"/>
  <c r="AF181"/>
  <c r="AM181"/>
  <c r="AN181" s="1"/>
  <c r="AE181"/>
  <c r="AF182"/>
  <c r="AM182"/>
  <c r="AN182" s="1"/>
  <c r="AE182"/>
  <c r="AF183"/>
  <c r="AM183"/>
  <c r="AN183" s="1"/>
  <c r="AE183"/>
  <c r="AF184"/>
  <c r="AM184"/>
  <c r="AN184" s="1"/>
  <c r="AE184"/>
  <c r="AF185"/>
  <c r="AM185"/>
  <c r="AN185" s="1"/>
  <c r="AE185"/>
  <c r="AF186"/>
  <c r="AM186"/>
  <c r="AN186" s="1"/>
  <c r="AE186"/>
  <c r="AF187"/>
  <c r="AM187"/>
  <c r="AN187" s="1"/>
  <c r="AE187"/>
  <c r="AF188"/>
  <c r="AM188"/>
  <c r="AN188" s="1"/>
  <c r="AE188"/>
  <c r="AF189"/>
  <c r="AM189"/>
  <c r="AN189" s="1"/>
  <c r="AE189"/>
  <c r="AF190"/>
  <c r="AM190"/>
  <c r="AN190" s="1"/>
  <c r="AE190"/>
  <c r="AF191"/>
  <c r="AM191"/>
  <c r="AN191" s="1"/>
  <c r="AE191"/>
  <c r="AF192"/>
  <c r="AM192"/>
  <c r="AN192" s="1"/>
  <c r="AE192"/>
  <c r="AM196"/>
  <c r="AN196" s="1"/>
  <c r="AE196"/>
  <c r="AM200"/>
  <c r="AN200" s="1"/>
  <c r="AE200"/>
  <c r="AF202"/>
  <c r="AM202"/>
  <c r="AN202" s="1"/>
  <c r="AE202"/>
  <c r="AF203"/>
  <c r="AM203"/>
  <c r="AN203" s="1"/>
  <c r="AE203"/>
  <c r="AF204"/>
  <c r="AM204"/>
  <c r="AN204" s="1"/>
  <c r="AE204"/>
  <c r="AF205"/>
  <c r="AM205"/>
  <c r="AN205" s="1"/>
  <c r="AE205"/>
  <c r="AF206"/>
  <c r="AM206"/>
  <c r="AN206" s="1"/>
  <c r="AE206"/>
  <c r="AF207"/>
  <c r="AM207"/>
  <c r="AN207" s="1"/>
  <c r="AE207"/>
  <c r="AF208"/>
  <c r="AM208"/>
  <c r="AN208" s="1"/>
  <c r="AE208"/>
  <c r="AF209"/>
  <c r="AM209"/>
  <c r="AN209" s="1"/>
  <c r="AE209"/>
  <c r="AF210"/>
  <c r="AM210"/>
  <c r="AN210" s="1"/>
  <c r="AE210"/>
  <c r="AF211"/>
  <c r="AM211"/>
  <c r="AN211" s="1"/>
  <c r="AE211"/>
  <c r="AF212"/>
  <c r="AM212"/>
  <c r="AN212" s="1"/>
  <c r="AE212"/>
  <c r="AF213"/>
  <c r="AM213"/>
  <c r="AN213" s="1"/>
  <c r="AE213"/>
  <c r="AF214"/>
  <c r="AM214"/>
  <c r="AN214" s="1"/>
  <c r="AE214"/>
  <c r="AF215"/>
  <c r="AM215"/>
  <c r="AN215" s="1"/>
  <c r="AE215"/>
  <c r="AF216"/>
  <c r="AM216"/>
  <c r="AN216" s="1"/>
  <c r="AE216"/>
  <c r="AF217"/>
  <c r="AM217"/>
  <c r="AN217" s="1"/>
  <c r="AE217"/>
  <c r="AF218"/>
  <c r="AM218"/>
  <c r="AN218" s="1"/>
  <c r="AE218"/>
  <c r="AF219"/>
  <c r="AM219"/>
  <c r="AN219" s="1"/>
  <c r="AE219"/>
  <c r="AF220"/>
  <c r="AM220"/>
  <c r="AN220" s="1"/>
  <c r="AE220"/>
  <c r="AF221"/>
  <c r="AM221"/>
  <c r="AN221" s="1"/>
  <c r="AE221"/>
  <c r="AF222"/>
  <c r="AM222"/>
  <c r="AN222" s="1"/>
  <c r="AE222"/>
  <c r="AF223"/>
  <c r="AM223"/>
  <c r="AN223" s="1"/>
  <c r="AE223"/>
  <c r="AM195"/>
  <c r="AN195" s="1"/>
  <c r="AE195"/>
  <c r="AM199"/>
  <c r="AN199" s="1"/>
  <c r="AE199"/>
  <c r="AM225"/>
  <c r="AN225" s="1"/>
  <c r="AE225"/>
  <c r="AM229"/>
  <c r="AN229" s="1"/>
  <c r="AE229"/>
  <c r="AM233"/>
  <c r="AN233" s="1"/>
  <c r="AE233"/>
  <c r="AM237"/>
  <c r="AN237" s="1"/>
  <c r="AE237"/>
  <c r="AM241"/>
  <c r="AN241" s="1"/>
  <c r="AE241"/>
  <c r="AM245"/>
  <c r="AN245" s="1"/>
  <c r="AE245"/>
  <c r="AM226"/>
  <c r="AN226" s="1"/>
  <c r="AE226"/>
  <c r="AM230"/>
  <c r="AN230" s="1"/>
  <c r="AE230"/>
  <c r="AM234"/>
  <c r="AN234" s="1"/>
  <c r="AE234"/>
  <c r="AM238"/>
  <c r="AN238" s="1"/>
  <c r="AE238"/>
  <c r="AM242"/>
  <c r="AN242" s="1"/>
  <c r="AE242"/>
  <c r="AM246"/>
  <c r="AN246" s="1"/>
  <c r="AE246"/>
  <c r="AM142"/>
  <c r="AN142" s="1"/>
  <c r="AE142"/>
  <c r="AM146"/>
  <c r="AN146" s="1"/>
  <c r="AE146"/>
  <c r="AM151"/>
  <c r="AN151" s="1"/>
  <c r="AE151"/>
  <c r="AM155"/>
  <c r="AN155" s="1"/>
  <c r="AE155"/>
  <c r="AM159"/>
  <c r="AN159" s="1"/>
  <c r="AE159"/>
  <c r="AM163"/>
  <c r="AN163" s="1"/>
  <c r="AE163"/>
  <c r="AM167"/>
  <c r="AN167" s="1"/>
  <c r="AE167"/>
  <c r="AM171"/>
  <c r="AN171" s="1"/>
  <c r="AE171"/>
  <c r="AM175"/>
  <c r="AN175" s="1"/>
  <c r="AE175"/>
  <c r="AM179"/>
  <c r="AN179" s="1"/>
  <c r="AE179"/>
  <c r="AM249"/>
  <c r="AN249" s="1"/>
  <c r="AE249"/>
  <c r="AM253"/>
  <c r="AN253" s="1"/>
  <c r="AE253"/>
  <c r="AM255"/>
  <c r="AN255" s="1"/>
  <c r="AE255"/>
  <c r="AM141"/>
  <c r="AN141" s="1"/>
  <c r="AE141"/>
  <c r="AM145"/>
  <c r="AN145" s="1"/>
  <c r="AE145"/>
  <c r="AM148"/>
  <c r="AN148" s="1"/>
  <c r="AE148"/>
  <c r="AM152"/>
  <c r="AN152" s="1"/>
  <c r="AE152"/>
  <c r="AM156"/>
  <c r="AN156" s="1"/>
  <c r="AE156"/>
  <c r="AM160"/>
  <c r="AN160" s="1"/>
  <c r="AE160"/>
  <c r="AM164"/>
  <c r="AN164" s="1"/>
  <c r="AE164"/>
  <c r="AM168"/>
  <c r="AN168" s="1"/>
  <c r="AE168"/>
  <c r="AM172"/>
  <c r="AN172" s="1"/>
  <c r="AE172"/>
  <c r="AM176"/>
  <c r="AN176" s="1"/>
  <c r="AE176"/>
  <c r="AM250"/>
  <c r="AN250" s="1"/>
  <c r="AE250"/>
  <c r="AM254"/>
  <c r="AN254" s="1"/>
  <c r="AE254"/>
  <c r="AM258"/>
  <c r="AN258" s="1"/>
  <c r="AE258"/>
  <c r="AM264"/>
  <c r="AN264" s="1"/>
  <c r="AE264"/>
  <c r="AM302"/>
  <c r="AN302" s="1"/>
  <c r="AM306"/>
  <c r="AN306" s="1"/>
  <c r="AM310"/>
  <c r="AN310" s="1"/>
  <c r="AM314"/>
  <c r="AN314" s="1"/>
  <c r="AM303"/>
  <c r="AN303" s="1"/>
  <c r="AM307"/>
  <c r="AN307" s="1"/>
  <c r="AM311"/>
  <c r="AN311" s="1"/>
  <c r="AM315"/>
  <c r="AN315" s="1"/>
  <c r="AF327"/>
  <c r="AM327"/>
  <c r="AN327" s="1"/>
  <c r="AE327"/>
  <c r="AM328"/>
  <c r="AN328" s="1"/>
  <c r="AM329"/>
  <c r="AN329" s="1"/>
  <c r="AF330"/>
  <c r="AM330"/>
  <c r="AN330" s="1"/>
  <c r="AE330"/>
  <c r="AM331"/>
  <c r="AN331" s="1"/>
  <c r="AM332"/>
  <c r="AN332" s="1"/>
  <c r="AF333"/>
  <c r="AM333"/>
  <c r="AN333" s="1"/>
  <c r="AE333"/>
  <c r="AM334"/>
  <c r="AN334" s="1"/>
  <c r="AM335"/>
  <c r="AN335" s="1"/>
  <c r="AF336"/>
  <c r="AM336"/>
  <c r="AN336" s="1"/>
  <c r="AE336"/>
  <c r="AM337"/>
  <c r="AN337" s="1"/>
  <c r="AM338"/>
  <c r="AN338" s="1"/>
  <c r="AF339"/>
  <c r="AM339"/>
  <c r="AN339" s="1"/>
  <c r="AE339"/>
  <c r="AF340"/>
  <c r="AM340"/>
  <c r="AN340" s="1"/>
  <c r="AE340"/>
  <c r="AF341"/>
  <c r="AM341"/>
  <c r="AN341" s="1"/>
  <c r="AE341"/>
  <c r="AF342"/>
  <c r="AM342"/>
  <c r="AN342" s="1"/>
  <c r="AE342"/>
  <c r="AM343"/>
  <c r="AN343" s="1"/>
  <c r="AM344"/>
  <c r="AN344" s="1"/>
  <c r="AF345"/>
  <c r="AM345"/>
  <c r="AN345" s="1"/>
  <c r="AE345"/>
  <c r="AM346"/>
  <c r="AN346" s="1"/>
  <c r="AM347"/>
  <c r="AN347" s="1"/>
  <c r="AF348"/>
  <c r="AM348"/>
  <c r="AN348" s="1"/>
  <c r="AE348"/>
  <c r="AM349"/>
  <c r="AN349" s="1"/>
  <c r="AM350"/>
  <c r="AN350" s="1"/>
  <c r="AF351"/>
  <c r="AM351"/>
  <c r="AN351" s="1"/>
  <c r="AE351"/>
  <c r="AM352"/>
  <c r="AN352" s="1"/>
  <c r="AM353"/>
  <c r="AN353" s="1"/>
  <c r="AF354"/>
  <c r="AM354"/>
  <c r="AN354" s="1"/>
  <c r="AE354"/>
  <c r="AF355"/>
  <c r="AM355"/>
  <c r="AN355" s="1"/>
  <c r="AE355"/>
  <c r="AF356"/>
  <c r="AM356"/>
  <c r="AN356" s="1"/>
  <c r="AE356"/>
  <c r="AM357"/>
  <c r="AN357" s="1"/>
  <c r="AM358"/>
  <c r="AN358" s="1"/>
  <c r="AM359"/>
  <c r="AN359" s="1"/>
  <c r="AF360"/>
  <c r="AM360"/>
  <c r="AN360" s="1"/>
  <c r="AE360"/>
  <c r="AM364"/>
  <c r="AN364" s="1"/>
  <c r="AM368"/>
  <c r="AN368" s="1"/>
  <c r="AE368"/>
  <c r="AM372"/>
  <c r="AN372" s="1"/>
  <c r="AE372"/>
  <c r="AM376"/>
  <c r="AN376" s="1"/>
  <c r="AE376"/>
  <c r="AM363"/>
  <c r="AN363" s="1"/>
  <c r="AE363"/>
  <c r="AM367"/>
  <c r="AN367" s="1"/>
  <c r="AE367"/>
  <c r="AM371"/>
  <c r="AN371" s="1"/>
  <c r="AM375"/>
  <c r="AN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S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S362" s="1"/>
  <c r="W370"/>
  <c r="AB370" s="1"/>
  <c r="Y370"/>
  <c r="AD370" s="1"/>
  <c r="AS370" s="1"/>
  <c r="W374"/>
  <c r="AB374" s="1"/>
  <c r="Y374"/>
  <c r="AD374" s="1"/>
  <c r="AS374" s="1"/>
  <c r="W387"/>
  <c r="AB387" s="1"/>
  <c r="Y387"/>
  <c r="AD387" s="1"/>
  <c r="AS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S384" s="1"/>
  <c r="AM413"/>
  <c r="AN413" s="1"/>
  <c r="AE413"/>
  <c r="AM415"/>
  <c r="AN415" s="1"/>
  <c r="AE415"/>
  <c r="AM386"/>
  <c r="AN386" s="1"/>
  <c r="AE386"/>
  <c r="AM414"/>
  <c r="AN414" s="1"/>
  <c r="AE414"/>
  <c r="AM410"/>
  <c r="AN410" s="1"/>
  <c r="AE410"/>
  <c r="AM408"/>
  <c r="AN408" s="1"/>
  <c r="AE408"/>
  <c r="AM406"/>
  <c r="AN406" s="1"/>
  <c r="AE406"/>
  <c r="AM404"/>
  <c r="AN404" s="1"/>
  <c r="AE404"/>
  <c r="AM402"/>
  <c r="AN402" s="1"/>
  <c r="AE402"/>
  <c r="AM400"/>
  <c r="AN400" s="1"/>
  <c r="AE400"/>
  <c r="AM398"/>
  <c r="AN398" s="1"/>
  <c r="AE398"/>
  <c r="AM396"/>
  <c r="AN396" s="1"/>
  <c r="AE396"/>
  <c r="AM394"/>
  <c r="AN394" s="1"/>
  <c r="AE394"/>
  <c r="AM392"/>
  <c r="AN392" s="1"/>
  <c r="AE392"/>
  <c r="AM390"/>
  <c r="AN390" s="1"/>
  <c r="AE390"/>
  <c r="AM385"/>
  <c r="AN385" s="1"/>
  <c r="AE385"/>
  <c r="AM381"/>
  <c r="AN381" s="1"/>
  <c r="AE381"/>
  <c r="AM378"/>
  <c r="AN378" s="1"/>
  <c r="AE378"/>
  <c r="AF378"/>
  <c r="AM96"/>
  <c r="AN96" s="1"/>
  <c r="AM10"/>
  <c r="AN10" s="1"/>
  <c r="AM12"/>
  <c r="AN12" s="1"/>
  <c r="AM18"/>
  <c r="AN18" s="1"/>
  <c r="AM20"/>
  <c r="AN20" s="1"/>
  <c r="AM26"/>
  <c r="AN26" s="1"/>
  <c r="AM28"/>
  <c r="AN28" s="1"/>
  <c r="AM38"/>
  <c r="AN38" s="1"/>
  <c r="AM40"/>
  <c r="AN40" s="1"/>
  <c r="AM44"/>
  <c r="AN44" s="1"/>
  <c r="AM48"/>
  <c r="AN48" s="1"/>
  <c r="AM52"/>
  <c r="AN52" s="1"/>
  <c r="AM56"/>
  <c r="AN56" s="1"/>
  <c r="AM58"/>
  <c r="AN58" s="1"/>
  <c r="AM60"/>
  <c r="AN60" s="1"/>
  <c r="AM66"/>
  <c r="AN66" s="1"/>
  <c r="AM70"/>
  <c r="AN70" s="1"/>
  <c r="AM74"/>
  <c r="AN74" s="1"/>
  <c r="AM78"/>
  <c r="AN78" s="1"/>
  <c r="AM82"/>
  <c r="AN82" s="1"/>
  <c r="AM86"/>
  <c r="AN86" s="1"/>
  <c r="AM90"/>
  <c r="AN90" s="1"/>
  <c r="AM94"/>
  <c r="AN94" s="1"/>
  <c r="AM98"/>
  <c r="AN98" s="1"/>
  <c r="AM194"/>
  <c r="AN194" s="1"/>
  <c r="AE194"/>
  <c r="AM198"/>
  <c r="AN198" s="1"/>
  <c r="AE198"/>
  <c r="AM193"/>
  <c r="AN193" s="1"/>
  <c r="AE193"/>
  <c r="AM197"/>
  <c r="AN197" s="1"/>
  <c r="AE197"/>
  <c r="AM201"/>
  <c r="AN201" s="1"/>
  <c r="AE201"/>
  <c r="AM227"/>
  <c r="AN227" s="1"/>
  <c r="AE227"/>
  <c r="AM231"/>
  <c r="AN231" s="1"/>
  <c r="AE231"/>
  <c r="AM235"/>
  <c r="AN235" s="1"/>
  <c r="AE235"/>
  <c r="AM239"/>
  <c r="AN239" s="1"/>
  <c r="AE239"/>
  <c r="AM243"/>
  <c r="AN243" s="1"/>
  <c r="AE243"/>
  <c r="AM224"/>
  <c r="AN224" s="1"/>
  <c r="AE224"/>
  <c r="AM228"/>
  <c r="AN228" s="1"/>
  <c r="AE228"/>
  <c r="AM232"/>
  <c r="AN232" s="1"/>
  <c r="AE232"/>
  <c r="AM236"/>
  <c r="AN236" s="1"/>
  <c r="AE236"/>
  <c r="AM240"/>
  <c r="AN240" s="1"/>
  <c r="AE240"/>
  <c r="AM244"/>
  <c r="AN244" s="1"/>
  <c r="AE244"/>
  <c r="AM140"/>
  <c r="AN140" s="1"/>
  <c r="AE140"/>
  <c r="AM144"/>
  <c r="AN144" s="1"/>
  <c r="AE144"/>
  <c r="AM149"/>
  <c r="AN149" s="1"/>
  <c r="AE149"/>
  <c r="AM153"/>
  <c r="AN153" s="1"/>
  <c r="AE153"/>
  <c r="AM157"/>
  <c r="AN157" s="1"/>
  <c r="AE157"/>
  <c r="AM161"/>
  <c r="AN161" s="1"/>
  <c r="AE161"/>
  <c r="AM165"/>
  <c r="AN165" s="1"/>
  <c r="AE165"/>
  <c r="AM169"/>
  <c r="AN169" s="1"/>
  <c r="AE169"/>
  <c r="AM173"/>
  <c r="AN173" s="1"/>
  <c r="AE173"/>
  <c r="AM177"/>
  <c r="AN177" s="1"/>
  <c r="AE177"/>
  <c r="AM247"/>
  <c r="AN247" s="1"/>
  <c r="AE247"/>
  <c r="AM251"/>
  <c r="AN251" s="1"/>
  <c r="AE251"/>
  <c r="AM139"/>
  <c r="AN139" s="1"/>
  <c r="AE139"/>
  <c r="AM143"/>
  <c r="AN143" s="1"/>
  <c r="AE143"/>
  <c r="AM147"/>
  <c r="AN147" s="1"/>
  <c r="AE147"/>
  <c r="AM150"/>
  <c r="AN150" s="1"/>
  <c r="AE150"/>
  <c r="AM154"/>
  <c r="AN154" s="1"/>
  <c r="AE154"/>
  <c r="AM158"/>
  <c r="AN158" s="1"/>
  <c r="AE158"/>
  <c r="AM162"/>
  <c r="AN162" s="1"/>
  <c r="AE162"/>
  <c r="AM166"/>
  <c r="AN166" s="1"/>
  <c r="AE166"/>
  <c r="AM170"/>
  <c r="AN170" s="1"/>
  <c r="AE170"/>
  <c r="AM174"/>
  <c r="AN174" s="1"/>
  <c r="AE174"/>
  <c r="AM178"/>
  <c r="AN178" s="1"/>
  <c r="AE178"/>
  <c r="AM248"/>
  <c r="AN248" s="1"/>
  <c r="AE248"/>
  <c r="AM252"/>
  <c r="AN252" s="1"/>
  <c r="AE252"/>
  <c r="AM256"/>
  <c r="AN256" s="1"/>
  <c r="AE256"/>
  <c r="AM262"/>
  <c r="AN262" s="1"/>
  <c r="AE262"/>
  <c r="AM260"/>
  <c r="AN260" s="1"/>
  <c r="AE260"/>
  <c r="AM265"/>
  <c r="AN265" s="1"/>
  <c r="AM266"/>
  <c r="AN266" s="1"/>
  <c r="AM267"/>
  <c r="AN267" s="1"/>
  <c r="AM268"/>
  <c r="AN268" s="1"/>
  <c r="AM269"/>
  <c r="AN269" s="1"/>
  <c r="AM270"/>
  <c r="AN270" s="1"/>
  <c r="AM271"/>
  <c r="AN271" s="1"/>
  <c r="AM272"/>
  <c r="AN272" s="1"/>
  <c r="AM273"/>
  <c r="AN273" s="1"/>
  <c r="AM274"/>
  <c r="AN274" s="1"/>
  <c r="AM275"/>
  <c r="AN275" s="1"/>
  <c r="AM276"/>
  <c r="AN276" s="1"/>
  <c r="AM277"/>
  <c r="AN277" s="1"/>
  <c r="AM278"/>
  <c r="AN278" s="1"/>
  <c r="AM279"/>
  <c r="AN279" s="1"/>
  <c r="AM280"/>
  <c r="AN280" s="1"/>
  <c r="AM281"/>
  <c r="AN281" s="1"/>
  <c r="AM282"/>
  <c r="AN282" s="1"/>
  <c r="AM283"/>
  <c r="AN283" s="1"/>
  <c r="AM284"/>
  <c r="AN284" s="1"/>
  <c r="AM285"/>
  <c r="AN285" s="1"/>
  <c r="AM286"/>
  <c r="AN286" s="1"/>
  <c r="AM287"/>
  <c r="AN287" s="1"/>
  <c r="AM288"/>
  <c r="AN288" s="1"/>
  <c r="AM289"/>
  <c r="AN289" s="1"/>
  <c r="AM290"/>
  <c r="AN290" s="1"/>
  <c r="AM291"/>
  <c r="AN291" s="1"/>
  <c r="AM292"/>
  <c r="AN292" s="1"/>
  <c r="AM293"/>
  <c r="AN293" s="1"/>
  <c r="AM294"/>
  <c r="AN294" s="1"/>
  <c r="AM295"/>
  <c r="AN295" s="1"/>
  <c r="AM296"/>
  <c r="AN296" s="1"/>
  <c r="AM297"/>
  <c r="AN297" s="1"/>
  <c r="AM298"/>
  <c r="AN298" s="1"/>
  <c r="AM299"/>
  <c r="AN299" s="1"/>
  <c r="AM300"/>
  <c r="AN300" s="1"/>
  <c r="AM304"/>
  <c r="AN304" s="1"/>
  <c r="AM308"/>
  <c r="AN308" s="1"/>
  <c r="AM312"/>
  <c r="AN312" s="1"/>
  <c r="AM301"/>
  <c r="AN301" s="1"/>
  <c r="AM305"/>
  <c r="AN305" s="1"/>
  <c r="AM309"/>
  <c r="AN309" s="1"/>
  <c r="AM313"/>
  <c r="AN313" s="1"/>
  <c r="AM362"/>
  <c r="AN362" s="1"/>
  <c r="AE362"/>
  <c r="AM366"/>
  <c r="AN366" s="1"/>
  <c r="AE366"/>
  <c r="AM370"/>
  <c r="AN370" s="1"/>
  <c r="AE370"/>
  <c r="AM374"/>
  <c r="AN374" s="1"/>
  <c r="AE374"/>
  <c r="AM361"/>
  <c r="AN361" s="1"/>
  <c r="AE361"/>
  <c r="AM365"/>
  <c r="AN365" s="1"/>
  <c r="AM369"/>
  <c r="AN369" s="1"/>
  <c r="AE369"/>
  <c r="AM373"/>
  <c r="AN373" s="1"/>
  <c r="AM377"/>
  <c r="AN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S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S380" s="1"/>
  <c r="V412"/>
  <c r="AA412" s="1"/>
  <c r="X412"/>
  <c r="AC412" s="1"/>
  <c r="Z412"/>
  <c r="W412"/>
  <c r="AB412" s="1"/>
  <c r="Y412"/>
  <c r="AD412" s="1"/>
  <c r="AS412" s="1"/>
  <c r="AM388"/>
  <c r="AN388" s="1"/>
  <c r="AE388"/>
  <c r="AM382"/>
  <c r="AN382" s="1"/>
  <c r="AE382"/>
  <c r="AM416"/>
  <c r="AN416" s="1"/>
  <c r="AE416"/>
  <c r="AM411"/>
  <c r="AN411" s="1"/>
  <c r="AE411"/>
  <c r="AM409"/>
  <c r="AN409" s="1"/>
  <c r="AE409"/>
  <c r="AM407"/>
  <c r="AN407" s="1"/>
  <c r="AE407"/>
  <c r="AM405"/>
  <c r="AN405" s="1"/>
  <c r="AE405"/>
  <c r="AM403"/>
  <c r="AN403" s="1"/>
  <c r="AE403"/>
  <c r="AM401"/>
  <c r="AN401" s="1"/>
  <c r="AE401"/>
  <c r="AM399"/>
  <c r="AN399" s="1"/>
  <c r="AE399"/>
  <c r="AM397"/>
  <c r="AN397" s="1"/>
  <c r="AE397"/>
  <c r="AM395"/>
  <c r="AN395" s="1"/>
  <c r="AE395"/>
  <c r="AM393"/>
  <c r="AN393" s="1"/>
  <c r="AE393"/>
  <c r="AM391"/>
  <c r="AN391" s="1"/>
  <c r="AE391"/>
  <c r="AM389"/>
  <c r="AN389" s="1"/>
  <c r="AE389"/>
  <c r="AM383"/>
  <c r="AN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S320" s="1"/>
  <c r="V320"/>
  <c r="AA320" s="1"/>
  <c r="X320"/>
  <c r="AC320" s="1"/>
  <c r="Z320"/>
  <c r="W324"/>
  <c r="AB324" s="1"/>
  <c r="Y324"/>
  <c r="AD324" s="1"/>
  <c r="AS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S317" s="1"/>
  <c r="V321"/>
  <c r="AA321" s="1"/>
  <c r="X321"/>
  <c r="AC321" s="1"/>
  <c r="Z321"/>
  <c r="W321"/>
  <c r="AB321" s="1"/>
  <c r="Y321"/>
  <c r="AD321" s="1"/>
  <c r="AS321" s="1"/>
  <c r="V325"/>
  <c r="AA325" s="1"/>
  <c r="X325"/>
  <c r="AC325" s="1"/>
  <c r="Z325"/>
  <c r="W325"/>
  <c r="AB325" s="1"/>
  <c r="Y325"/>
  <c r="AD325" s="1"/>
  <c r="AS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S318" s="1"/>
  <c r="V318"/>
  <c r="AA318" s="1"/>
  <c r="X318"/>
  <c r="AC318" s="1"/>
  <c r="Z318"/>
  <c r="W322"/>
  <c r="AB322" s="1"/>
  <c r="Y322"/>
  <c r="AD322" s="1"/>
  <c r="AS322" s="1"/>
  <c r="V322"/>
  <c r="AA322" s="1"/>
  <c r="X322"/>
  <c r="AC322" s="1"/>
  <c r="Z322"/>
  <c r="W326"/>
  <c r="AB326" s="1"/>
  <c r="Y326"/>
  <c r="AD326" s="1"/>
  <c r="AS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S319" s="1"/>
  <c r="V323"/>
  <c r="AA323" s="1"/>
  <c r="X323"/>
  <c r="AC323" s="1"/>
  <c r="Z323"/>
  <c r="W323"/>
  <c r="AB323" s="1"/>
  <c r="Y323"/>
  <c r="AD323" s="1"/>
  <c r="AS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S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S257" s="1"/>
  <c r="V259"/>
  <c r="AA259" s="1"/>
  <c r="X259"/>
  <c r="AC259" s="1"/>
  <c r="Z259"/>
  <c r="W259"/>
  <c r="AB259" s="1"/>
  <c r="Y259"/>
  <c r="AD259" s="1"/>
  <c r="AS259" s="1"/>
  <c r="V263"/>
  <c r="AA263" s="1"/>
  <c r="X263"/>
  <c r="AC263" s="1"/>
  <c r="Z263"/>
  <c r="W263"/>
  <c r="AB263" s="1"/>
  <c r="Y263"/>
  <c r="AD263" s="1"/>
  <c r="AS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S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S126" s="1"/>
  <c r="V126"/>
  <c r="AA126" s="1"/>
  <c r="X126"/>
  <c r="AC126" s="1"/>
  <c r="Z126"/>
  <c r="W130"/>
  <c r="AB130" s="1"/>
  <c r="Y130"/>
  <c r="AD130" s="1"/>
  <c r="AS130" s="1"/>
  <c r="V130"/>
  <c r="AA130" s="1"/>
  <c r="X130"/>
  <c r="AC130" s="1"/>
  <c r="Z130"/>
  <c r="W134"/>
  <c r="AB134" s="1"/>
  <c r="Y134"/>
  <c r="AD134" s="1"/>
  <c r="AS134" s="1"/>
  <c r="V134"/>
  <c r="AA134" s="1"/>
  <c r="X134"/>
  <c r="AC134" s="1"/>
  <c r="Z134"/>
  <c r="W138"/>
  <c r="AB138" s="1"/>
  <c r="Y138"/>
  <c r="AD138" s="1"/>
  <c r="AS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S129" s="1"/>
  <c r="V133"/>
  <c r="AA133" s="1"/>
  <c r="X133"/>
  <c r="AC133" s="1"/>
  <c r="Z133"/>
  <c r="W133"/>
  <c r="AB133" s="1"/>
  <c r="Y133"/>
  <c r="AD133" s="1"/>
  <c r="AS133" s="1"/>
  <c r="V137"/>
  <c r="AA137" s="1"/>
  <c r="X137"/>
  <c r="AC137" s="1"/>
  <c r="Z137"/>
  <c r="W137"/>
  <c r="AB137" s="1"/>
  <c r="Y137"/>
  <c r="AD137" s="1"/>
  <c r="AS137" s="1"/>
  <c r="W128"/>
  <c r="AB128" s="1"/>
  <c r="Y128"/>
  <c r="AD128" s="1"/>
  <c r="AS128" s="1"/>
  <c r="V128"/>
  <c r="AA128" s="1"/>
  <c r="X128"/>
  <c r="AC128" s="1"/>
  <c r="Z128"/>
  <c r="W132"/>
  <c r="AB132" s="1"/>
  <c r="Y132"/>
  <c r="AD132" s="1"/>
  <c r="AS132" s="1"/>
  <c r="V132"/>
  <c r="AA132" s="1"/>
  <c r="X132"/>
  <c r="AC132" s="1"/>
  <c r="Z132"/>
  <c r="W136"/>
  <c r="AB136" s="1"/>
  <c r="Y136"/>
  <c r="AD136" s="1"/>
  <c r="AS136" s="1"/>
  <c r="V136"/>
  <c r="AA136" s="1"/>
  <c r="X136"/>
  <c r="AC136" s="1"/>
  <c r="Z136"/>
  <c r="V5"/>
  <c r="AA5" s="1"/>
  <c r="W5"/>
  <c r="AB5" s="1"/>
  <c r="Y5"/>
  <c r="AD5" s="1"/>
  <c r="AS5" s="1"/>
  <c r="X5"/>
  <c r="AC5" s="1"/>
  <c r="Z5"/>
  <c r="V7"/>
  <c r="AA7" s="1"/>
  <c r="Y7"/>
  <c r="AD7" s="1"/>
  <c r="AS7" s="1"/>
  <c r="W7"/>
  <c r="AB7" s="1"/>
  <c r="V9"/>
  <c r="AA9" s="1"/>
  <c r="Y9"/>
  <c r="AD9" s="1"/>
  <c r="AS9" s="1"/>
  <c r="W9"/>
  <c r="AB9" s="1"/>
  <c r="V11"/>
  <c r="AA11" s="1"/>
  <c r="Y11"/>
  <c r="AD11" s="1"/>
  <c r="AS11" s="1"/>
  <c r="W11"/>
  <c r="AB11" s="1"/>
  <c r="V13"/>
  <c r="AA13" s="1"/>
  <c r="Y13"/>
  <c r="AD13" s="1"/>
  <c r="AS13" s="1"/>
  <c r="W13"/>
  <c r="AB13" s="1"/>
  <c r="V15"/>
  <c r="AA15" s="1"/>
  <c r="Y15"/>
  <c r="AD15" s="1"/>
  <c r="AS15" s="1"/>
  <c r="W15"/>
  <c r="AB15" s="1"/>
  <c r="V17"/>
  <c r="AA17" s="1"/>
  <c r="Y17"/>
  <c r="AD17" s="1"/>
  <c r="AS17" s="1"/>
  <c r="W17"/>
  <c r="AB17" s="1"/>
  <c r="V19"/>
  <c r="AA19" s="1"/>
  <c r="Y19"/>
  <c r="AD19" s="1"/>
  <c r="AS19" s="1"/>
  <c r="W19"/>
  <c r="AB19" s="1"/>
  <c r="V21"/>
  <c r="AA21" s="1"/>
  <c r="Y21"/>
  <c r="AD21" s="1"/>
  <c r="AS21" s="1"/>
  <c r="W21"/>
  <c r="AB21" s="1"/>
  <c r="V23"/>
  <c r="AA23" s="1"/>
  <c r="Y23"/>
  <c r="AD23" s="1"/>
  <c r="AS23" s="1"/>
  <c r="W23"/>
  <c r="AB23" s="1"/>
  <c r="V25"/>
  <c r="AA25" s="1"/>
  <c r="Y25"/>
  <c r="AD25" s="1"/>
  <c r="AS25" s="1"/>
  <c r="W25"/>
  <c r="AB25" s="1"/>
  <c r="V27"/>
  <c r="AA27" s="1"/>
  <c r="Y27"/>
  <c r="AD27" s="1"/>
  <c r="AS27" s="1"/>
  <c r="W27"/>
  <c r="AB27" s="1"/>
  <c r="V29"/>
  <c r="AA29" s="1"/>
  <c r="Y29"/>
  <c r="AD29" s="1"/>
  <c r="AS29" s="1"/>
  <c r="W29"/>
  <c r="AB29" s="1"/>
  <c r="V31"/>
  <c r="AA31" s="1"/>
  <c r="Y31"/>
  <c r="AD31" s="1"/>
  <c r="AS31" s="1"/>
  <c r="W31"/>
  <c r="AB31" s="1"/>
  <c r="V33"/>
  <c r="AA33" s="1"/>
  <c r="Y33"/>
  <c r="AD33" s="1"/>
  <c r="AS33" s="1"/>
  <c r="W33"/>
  <c r="AB33" s="1"/>
  <c r="V35"/>
  <c r="AA35" s="1"/>
  <c r="Y35"/>
  <c r="AD35" s="1"/>
  <c r="AS35" s="1"/>
  <c r="W35"/>
  <c r="AB35" s="1"/>
  <c r="V37"/>
  <c r="AA37" s="1"/>
  <c r="Y37"/>
  <c r="AD37" s="1"/>
  <c r="AS37" s="1"/>
  <c r="W37"/>
  <c r="AB37" s="1"/>
  <c r="V39"/>
  <c r="AA39" s="1"/>
  <c r="Y39"/>
  <c r="AD39" s="1"/>
  <c r="AS39" s="1"/>
  <c r="W39"/>
  <c r="AB39" s="1"/>
  <c r="V57"/>
  <c r="AA57" s="1"/>
  <c r="Y57"/>
  <c r="AD57" s="1"/>
  <c r="AS57" s="1"/>
  <c r="W57"/>
  <c r="AB57" s="1"/>
  <c r="V59"/>
  <c r="AA59" s="1"/>
  <c r="Y59"/>
  <c r="AD59" s="1"/>
  <c r="AS59" s="1"/>
  <c r="W59"/>
  <c r="AB59" s="1"/>
  <c r="V61"/>
  <c r="AA61" s="1"/>
  <c r="Y61"/>
  <c r="AD61" s="1"/>
  <c r="AS61" s="1"/>
  <c r="W61"/>
  <c r="AB61" s="1"/>
  <c r="V63"/>
  <c r="AA63" s="1"/>
  <c r="Y63"/>
  <c r="AD63" s="1"/>
  <c r="AS63" s="1"/>
  <c r="W63"/>
  <c r="AB63" s="1"/>
  <c r="V65"/>
  <c r="AA65" s="1"/>
  <c r="Y65"/>
  <c r="AD65" s="1"/>
  <c r="AS65" s="1"/>
  <c r="W65"/>
  <c r="AB65" s="1"/>
  <c r="V67"/>
  <c r="AA67" s="1"/>
  <c r="Y67"/>
  <c r="AD67" s="1"/>
  <c r="AS67" s="1"/>
  <c r="W67"/>
  <c r="AB67" s="1"/>
  <c r="V69"/>
  <c r="AA69" s="1"/>
  <c r="Y69"/>
  <c r="AD69" s="1"/>
  <c r="AS69" s="1"/>
  <c r="W69"/>
  <c r="AB69" s="1"/>
  <c r="V71"/>
  <c r="AA71" s="1"/>
  <c r="Y71"/>
  <c r="AD71" s="1"/>
  <c r="AS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S103" s="1"/>
  <c r="V105"/>
  <c r="AA105" s="1"/>
  <c r="X105"/>
  <c r="AC105" s="1"/>
  <c r="Z105"/>
  <c r="W105"/>
  <c r="AB105" s="1"/>
  <c r="Y105"/>
  <c r="AD105" s="1"/>
  <c r="AS105" s="1"/>
  <c r="V107"/>
  <c r="AA107" s="1"/>
  <c r="X107"/>
  <c r="AC107" s="1"/>
  <c r="Z107"/>
  <c r="W107"/>
  <c r="AB107" s="1"/>
  <c r="Y107"/>
  <c r="AD107" s="1"/>
  <c r="AS107" s="1"/>
  <c r="V109"/>
  <c r="AA109" s="1"/>
  <c r="X109"/>
  <c r="AC109" s="1"/>
  <c r="Z109"/>
  <c r="W109"/>
  <c r="AB109" s="1"/>
  <c r="Y109"/>
  <c r="AD109" s="1"/>
  <c r="AS109" s="1"/>
  <c r="V111"/>
  <c r="AA111" s="1"/>
  <c r="X111"/>
  <c r="AC111" s="1"/>
  <c r="Z111"/>
  <c r="W111"/>
  <c r="AB111" s="1"/>
  <c r="Y111"/>
  <c r="AD111" s="1"/>
  <c r="AS111" s="1"/>
  <c r="V113"/>
  <c r="AA113" s="1"/>
  <c r="X113"/>
  <c r="AC113" s="1"/>
  <c r="Z113"/>
  <c r="W113"/>
  <c r="AB113" s="1"/>
  <c r="Y113"/>
  <c r="AD113" s="1"/>
  <c r="AS113" s="1"/>
  <c r="V115"/>
  <c r="AA115" s="1"/>
  <c r="X115"/>
  <c r="AC115" s="1"/>
  <c r="Z115"/>
  <c r="W115"/>
  <c r="AB115" s="1"/>
  <c r="Y115"/>
  <c r="AD115" s="1"/>
  <c r="AS115" s="1"/>
  <c r="V117"/>
  <c r="AA117" s="1"/>
  <c r="X117"/>
  <c r="AC117" s="1"/>
  <c r="Z117"/>
  <c r="W117"/>
  <c r="AB117" s="1"/>
  <c r="Y117"/>
  <c r="AD117" s="1"/>
  <c r="AS117" s="1"/>
  <c r="V119"/>
  <c r="AA119" s="1"/>
  <c r="X119"/>
  <c r="AC119" s="1"/>
  <c r="Z119"/>
  <c r="W119"/>
  <c r="AB119" s="1"/>
  <c r="Y119"/>
  <c r="AD119" s="1"/>
  <c r="AS119" s="1"/>
  <c r="V121"/>
  <c r="AA121" s="1"/>
  <c r="X121"/>
  <c r="AC121" s="1"/>
  <c r="Z121"/>
  <c r="W121"/>
  <c r="AB121" s="1"/>
  <c r="Y121"/>
  <c r="AD121" s="1"/>
  <c r="AS121" s="1"/>
  <c r="V123"/>
  <c r="AA123" s="1"/>
  <c r="X123"/>
  <c r="AC123" s="1"/>
  <c r="Z123"/>
  <c r="W123"/>
  <c r="AB123" s="1"/>
  <c r="Y123"/>
  <c r="AD123" s="1"/>
  <c r="AS123" s="1"/>
  <c r="V125"/>
  <c r="AA125" s="1"/>
  <c r="W125"/>
  <c r="AB125" s="1"/>
  <c r="Y125"/>
  <c r="AD125" s="1"/>
  <c r="AS125" s="1"/>
  <c r="Z125"/>
  <c r="X125"/>
  <c r="AC125" s="1"/>
  <c r="V127"/>
  <c r="AA127" s="1"/>
  <c r="X127"/>
  <c r="AC127" s="1"/>
  <c r="Z127"/>
  <c r="W127"/>
  <c r="AB127" s="1"/>
  <c r="Y127"/>
  <c r="AD127" s="1"/>
  <c r="AS127" s="1"/>
  <c r="V131"/>
  <c r="AA131" s="1"/>
  <c r="X131"/>
  <c r="AC131" s="1"/>
  <c r="Z131"/>
  <c r="W131"/>
  <c r="AB131" s="1"/>
  <c r="Y131"/>
  <c r="AD131" s="1"/>
  <c r="AS131" s="1"/>
  <c r="V135"/>
  <c r="AA135" s="1"/>
  <c r="X135"/>
  <c r="AC135" s="1"/>
  <c r="Z135"/>
  <c r="W135"/>
  <c r="AB135" s="1"/>
  <c r="Y135"/>
  <c r="AD135" s="1"/>
  <c r="AS135" s="1"/>
  <c r="V6"/>
  <c r="AA6" s="1"/>
  <c r="Y6"/>
  <c r="AD6" s="1"/>
  <c r="AS6" s="1"/>
  <c r="W6"/>
  <c r="AB6" s="1"/>
  <c r="V8"/>
  <c r="AA8" s="1"/>
  <c r="Y8"/>
  <c r="AD8" s="1"/>
  <c r="AS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S14" s="1"/>
  <c r="W14"/>
  <c r="AB14" s="1"/>
  <c r="V16"/>
  <c r="AA16" s="1"/>
  <c r="Y16"/>
  <c r="AD16" s="1"/>
  <c r="AS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S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S32" s="1"/>
  <c r="W32"/>
  <c r="AB32" s="1"/>
  <c r="V34"/>
  <c r="AA34" s="1"/>
  <c r="Y34"/>
  <c r="AD34" s="1"/>
  <c r="AS34" s="1"/>
  <c r="W34"/>
  <c r="AB34" s="1"/>
  <c r="V36"/>
  <c r="AA36" s="1"/>
  <c r="Y36"/>
  <c r="AD36" s="1"/>
  <c r="AS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S42" s="1"/>
  <c r="Y44"/>
  <c r="AD44" s="1"/>
  <c r="AE44" s="1"/>
  <c r="W44"/>
  <c r="AB44" s="1"/>
  <c r="W46"/>
  <c r="AB46" s="1"/>
  <c r="Y46"/>
  <c r="AD46" s="1"/>
  <c r="AS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S76" s="1"/>
  <c r="W76"/>
  <c r="AB76" s="1"/>
  <c r="W78"/>
  <c r="AB78" s="1"/>
  <c r="Y78"/>
  <c r="AD78" s="1"/>
  <c r="AE78" s="1"/>
  <c r="Y80"/>
  <c r="AD80" s="1"/>
  <c r="AS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S88" s="1"/>
  <c r="W88"/>
  <c r="AB88" s="1"/>
  <c r="W90"/>
  <c r="AB90" s="1"/>
  <c r="Y90"/>
  <c r="AD90" s="1"/>
  <c r="AE90" s="1"/>
  <c r="Y92"/>
  <c r="AD92" s="1"/>
  <c r="AS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S100" s="1"/>
  <c r="W100"/>
  <c r="AB100" s="1"/>
  <c r="W102"/>
  <c r="AB102" s="1"/>
  <c r="Y102"/>
  <c r="AD102" s="1"/>
  <c r="AS102" s="1"/>
  <c r="V102"/>
  <c r="AA102" s="1"/>
  <c r="X102"/>
  <c r="AC102" s="1"/>
  <c r="Z102"/>
  <c r="W104"/>
  <c r="AB104" s="1"/>
  <c r="Y104"/>
  <c r="AD104" s="1"/>
  <c r="AS104" s="1"/>
  <c r="V104"/>
  <c r="AA104" s="1"/>
  <c r="X104"/>
  <c r="AC104" s="1"/>
  <c r="Z104"/>
  <c r="W106"/>
  <c r="AB106" s="1"/>
  <c r="Y106"/>
  <c r="AD106" s="1"/>
  <c r="AS106" s="1"/>
  <c r="V106"/>
  <c r="AA106" s="1"/>
  <c r="X106"/>
  <c r="AC106" s="1"/>
  <c r="Z106"/>
  <c r="W108"/>
  <c r="AB108" s="1"/>
  <c r="Y108"/>
  <c r="AD108" s="1"/>
  <c r="AS108" s="1"/>
  <c r="V108"/>
  <c r="AA108" s="1"/>
  <c r="X108"/>
  <c r="AC108" s="1"/>
  <c r="Z108"/>
  <c r="W110"/>
  <c r="AB110" s="1"/>
  <c r="Y110"/>
  <c r="AD110" s="1"/>
  <c r="AS110" s="1"/>
  <c r="V110"/>
  <c r="AA110" s="1"/>
  <c r="X110"/>
  <c r="AC110" s="1"/>
  <c r="Z110"/>
  <c r="W112"/>
  <c r="AB112" s="1"/>
  <c r="Y112"/>
  <c r="AD112" s="1"/>
  <c r="AS112" s="1"/>
  <c r="V112"/>
  <c r="AA112" s="1"/>
  <c r="X112"/>
  <c r="AC112" s="1"/>
  <c r="Z112"/>
  <c r="W114"/>
  <c r="AB114" s="1"/>
  <c r="Y114"/>
  <c r="AD114" s="1"/>
  <c r="AS114" s="1"/>
  <c r="V114"/>
  <c r="AA114" s="1"/>
  <c r="X114"/>
  <c r="AC114" s="1"/>
  <c r="Z114"/>
  <c r="W116"/>
  <c r="AB116" s="1"/>
  <c r="Y116"/>
  <c r="AD116" s="1"/>
  <c r="AS116" s="1"/>
  <c r="V116"/>
  <c r="AA116" s="1"/>
  <c r="X116"/>
  <c r="AC116" s="1"/>
  <c r="Z116"/>
  <c r="W118"/>
  <c r="AB118" s="1"/>
  <c r="Y118"/>
  <c r="AD118" s="1"/>
  <c r="AS118" s="1"/>
  <c r="V118"/>
  <c r="AA118" s="1"/>
  <c r="X118"/>
  <c r="AC118" s="1"/>
  <c r="Z118"/>
  <c r="W120"/>
  <c r="AB120" s="1"/>
  <c r="Y120"/>
  <c r="AD120" s="1"/>
  <c r="AS120" s="1"/>
  <c r="V120"/>
  <c r="AA120" s="1"/>
  <c r="X120"/>
  <c r="AC120" s="1"/>
  <c r="Z120"/>
  <c r="W122"/>
  <c r="AB122" s="1"/>
  <c r="Y122"/>
  <c r="AD122" s="1"/>
  <c r="AS122" s="1"/>
  <c r="V122"/>
  <c r="AA122" s="1"/>
  <c r="X122"/>
  <c r="AC122" s="1"/>
  <c r="Z122"/>
  <c r="W124"/>
  <c r="AB124" s="1"/>
  <c r="Y124"/>
  <c r="AD124" s="1"/>
  <c r="AS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F499" l="1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S346"/>
  <c r="AS338"/>
  <c r="AS314"/>
  <c r="AS306"/>
  <c r="AS298"/>
  <c r="AS290"/>
  <c r="AS282"/>
  <c r="AS274"/>
  <c r="AS266"/>
  <c r="AS373"/>
  <c r="AS365"/>
  <c r="AS353"/>
  <c r="AS337"/>
  <c r="AS329"/>
  <c r="AS313"/>
  <c r="AS305"/>
  <c r="AS297"/>
  <c r="AS289"/>
  <c r="AS281"/>
  <c r="AS273"/>
  <c r="AS265"/>
  <c r="AS72"/>
  <c r="AS64"/>
  <c r="AS56"/>
  <c r="AS48"/>
  <c r="AS40"/>
  <c r="AS94"/>
  <c r="AS364"/>
  <c r="AS332"/>
  <c r="AS308"/>
  <c r="AS300"/>
  <c r="AS292"/>
  <c r="AS284"/>
  <c r="AS276"/>
  <c r="AS268"/>
  <c r="AS359"/>
  <c r="AS343"/>
  <c r="AS311"/>
  <c r="AS303"/>
  <c r="AS295"/>
  <c r="AS287"/>
  <c r="AS279"/>
  <c r="AS271"/>
  <c r="AS90"/>
  <c r="AS82"/>
  <c r="AS74"/>
  <c r="AS66"/>
  <c r="AS96"/>
  <c r="AS54"/>
  <c r="AS38"/>
  <c r="AS30"/>
  <c r="AS22"/>
  <c r="AF297"/>
  <c r="AF293"/>
  <c r="AF289"/>
  <c r="AF285"/>
  <c r="AF281"/>
  <c r="AF277"/>
  <c r="AS358"/>
  <c r="AS350"/>
  <c r="AS334"/>
  <c r="AS310"/>
  <c r="AS302"/>
  <c r="AS294"/>
  <c r="AS286"/>
  <c r="AS278"/>
  <c r="AS270"/>
  <c r="AS357"/>
  <c r="AS349"/>
  <c r="AS309"/>
  <c r="AS301"/>
  <c r="AS293"/>
  <c r="AS285"/>
  <c r="AS277"/>
  <c r="AS269"/>
  <c r="AS84"/>
  <c r="AS68"/>
  <c r="AS98"/>
  <c r="AS52"/>
  <c r="AS44"/>
  <c r="AS28"/>
  <c r="AS20"/>
  <c r="AS12"/>
  <c r="AS352"/>
  <c r="AS344"/>
  <c r="AS328"/>
  <c r="AS312"/>
  <c r="AS304"/>
  <c r="AS296"/>
  <c r="AS288"/>
  <c r="AS280"/>
  <c r="AS272"/>
  <c r="AS371"/>
  <c r="AS347"/>
  <c r="AS331"/>
  <c r="AS315"/>
  <c r="AS307"/>
  <c r="AS299"/>
  <c r="AS291"/>
  <c r="AS283"/>
  <c r="AS275"/>
  <c r="AS267"/>
  <c r="AS86"/>
  <c r="AS78"/>
  <c r="AS70"/>
  <c r="AS62"/>
  <c r="AS58"/>
  <c r="AS50"/>
  <c r="AS26"/>
  <c r="AS18"/>
  <c r="AS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M122"/>
  <c r="AN122" s="1"/>
  <c r="AE122"/>
  <c r="AM118"/>
  <c r="AN118" s="1"/>
  <c r="AE118"/>
  <c r="AM110"/>
  <c r="AN110" s="1"/>
  <c r="AE110"/>
  <c r="AM106"/>
  <c r="AN106" s="1"/>
  <c r="AE106"/>
  <c r="AM102"/>
  <c r="AN102" s="1"/>
  <c r="AE102"/>
  <c r="AM124"/>
  <c r="AN124" s="1"/>
  <c r="AE124"/>
  <c r="AM120"/>
  <c r="AN120" s="1"/>
  <c r="AE120"/>
  <c r="AM116"/>
  <c r="AN116" s="1"/>
  <c r="AE116"/>
  <c r="AM112"/>
  <c r="AN112" s="1"/>
  <c r="AE112"/>
  <c r="AM108"/>
  <c r="AN108" s="1"/>
  <c r="AE108"/>
  <c r="AM104"/>
  <c r="AN104" s="1"/>
  <c r="AE104"/>
  <c r="AM135"/>
  <c r="AN135" s="1"/>
  <c r="AE135"/>
  <c r="AM127"/>
  <c r="AN127" s="1"/>
  <c r="AE127"/>
  <c r="AM125"/>
  <c r="AN125" s="1"/>
  <c r="AE125"/>
  <c r="AM123"/>
  <c r="AN123" s="1"/>
  <c r="AE123"/>
  <c r="AM119"/>
  <c r="AN119" s="1"/>
  <c r="AE119"/>
  <c r="AM115"/>
  <c r="AN115" s="1"/>
  <c r="AE115"/>
  <c r="AM111"/>
  <c r="AN111" s="1"/>
  <c r="AE111"/>
  <c r="AM107"/>
  <c r="AN107" s="1"/>
  <c r="AE107"/>
  <c r="AM103"/>
  <c r="AN103" s="1"/>
  <c r="AE103"/>
  <c r="AM101"/>
  <c r="AN101" s="1"/>
  <c r="AE101"/>
  <c r="AM136"/>
  <c r="AN136" s="1"/>
  <c r="AE136"/>
  <c r="AM128"/>
  <c r="AN128" s="1"/>
  <c r="AE128"/>
  <c r="AM133"/>
  <c r="AN133" s="1"/>
  <c r="AE133"/>
  <c r="AM138"/>
  <c r="AN138" s="1"/>
  <c r="AE138"/>
  <c r="AM130"/>
  <c r="AN130" s="1"/>
  <c r="AE130"/>
  <c r="AM95"/>
  <c r="AN95" s="1"/>
  <c r="AE95"/>
  <c r="AM87"/>
  <c r="AN87" s="1"/>
  <c r="AE87"/>
  <c r="AM79"/>
  <c r="AN79" s="1"/>
  <c r="AE79"/>
  <c r="AM93"/>
  <c r="AN93" s="1"/>
  <c r="AE93"/>
  <c r="AM77"/>
  <c r="AN77" s="1"/>
  <c r="AE77"/>
  <c r="AM263"/>
  <c r="AN263" s="1"/>
  <c r="AE263"/>
  <c r="AM257"/>
  <c r="AN257" s="1"/>
  <c r="AE257"/>
  <c r="AM97"/>
  <c r="AN97" s="1"/>
  <c r="AE97"/>
  <c r="AM55"/>
  <c r="AN55" s="1"/>
  <c r="AE55"/>
  <c r="AM47"/>
  <c r="AN47" s="1"/>
  <c r="AE47"/>
  <c r="AM73"/>
  <c r="AN73" s="1"/>
  <c r="AE73"/>
  <c r="AM88"/>
  <c r="AN88" s="1"/>
  <c r="AE88"/>
  <c r="AM41"/>
  <c r="AN41" s="1"/>
  <c r="AE41"/>
  <c r="AM67"/>
  <c r="AN67" s="1"/>
  <c r="AE67"/>
  <c r="AM59"/>
  <c r="AN59" s="1"/>
  <c r="AE59"/>
  <c r="AM35"/>
  <c r="AN35" s="1"/>
  <c r="AE35"/>
  <c r="AM27"/>
  <c r="AN27" s="1"/>
  <c r="AE27"/>
  <c r="AM19"/>
  <c r="AN19" s="1"/>
  <c r="AE19"/>
  <c r="AM11"/>
  <c r="AN11" s="1"/>
  <c r="AE11"/>
  <c r="AM45"/>
  <c r="AN45" s="1"/>
  <c r="AE45"/>
  <c r="AM33"/>
  <c r="AN33" s="1"/>
  <c r="AE33"/>
  <c r="AM100"/>
  <c r="AN100" s="1"/>
  <c r="AE100"/>
  <c r="AM76"/>
  <c r="AN76" s="1"/>
  <c r="AE76"/>
  <c r="AM53"/>
  <c r="AN53" s="1"/>
  <c r="AE53"/>
  <c r="AM50"/>
  <c r="AN50" s="1"/>
  <c r="AE50"/>
  <c r="AM21"/>
  <c r="AN21" s="1"/>
  <c r="AE21"/>
  <c r="AM57"/>
  <c r="AN57" s="1"/>
  <c r="AE57"/>
  <c r="AM17"/>
  <c r="AN17" s="1"/>
  <c r="AE17"/>
  <c r="AM9"/>
  <c r="AN9" s="1"/>
  <c r="AE9"/>
  <c r="AM65"/>
  <c r="AN65" s="1"/>
  <c r="AE65"/>
  <c r="AM46"/>
  <c r="AN46" s="1"/>
  <c r="AE46"/>
  <c r="AM36"/>
  <c r="AN36" s="1"/>
  <c r="AE36"/>
  <c r="AM319"/>
  <c r="AN319" s="1"/>
  <c r="AE319"/>
  <c r="AM326"/>
  <c r="AN326" s="1"/>
  <c r="AE326"/>
  <c r="AM318"/>
  <c r="AN318" s="1"/>
  <c r="AE318"/>
  <c r="AM321"/>
  <c r="AN321" s="1"/>
  <c r="AE321"/>
  <c r="AM324"/>
  <c r="AN324" s="1"/>
  <c r="AE324"/>
  <c r="AM34"/>
  <c r="AN34" s="1"/>
  <c r="AE34"/>
  <c r="AM6"/>
  <c r="AN6" s="1"/>
  <c r="AE6"/>
  <c r="AM412"/>
  <c r="AN412" s="1"/>
  <c r="AE412"/>
  <c r="AM379"/>
  <c r="AN379" s="1"/>
  <c r="AE379"/>
  <c r="AM384"/>
  <c r="AN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M114"/>
  <c r="AN114" s="1"/>
  <c r="AE114"/>
  <c r="AM131"/>
  <c r="AN131" s="1"/>
  <c r="AE131"/>
  <c r="AM121"/>
  <c r="AN121" s="1"/>
  <c r="AE121"/>
  <c r="AM117"/>
  <c r="AN117" s="1"/>
  <c r="AE117"/>
  <c r="AM113"/>
  <c r="AN113" s="1"/>
  <c r="AE113"/>
  <c r="AM109"/>
  <c r="AN109" s="1"/>
  <c r="AE109"/>
  <c r="AM105"/>
  <c r="AN105" s="1"/>
  <c r="AE105"/>
  <c r="AM5"/>
  <c r="AN5" s="1"/>
  <c r="AE5"/>
  <c r="AM132"/>
  <c r="AN132" s="1"/>
  <c r="AE132"/>
  <c r="AM137"/>
  <c r="AN137" s="1"/>
  <c r="AE137"/>
  <c r="AM129"/>
  <c r="AN129" s="1"/>
  <c r="AE129"/>
  <c r="AM134"/>
  <c r="AN134" s="1"/>
  <c r="AE134"/>
  <c r="AM126"/>
  <c r="AN126" s="1"/>
  <c r="AE126"/>
  <c r="AM99"/>
  <c r="AN99" s="1"/>
  <c r="AE99"/>
  <c r="AM91"/>
  <c r="AN91" s="1"/>
  <c r="AE91"/>
  <c r="AM83"/>
  <c r="AN83" s="1"/>
  <c r="AE83"/>
  <c r="AM75"/>
  <c r="AN75" s="1"/>
  <c r="AE75"/>
  <c r="AM85"/>
  <c r="AN85" s="1"/>
  <c r="AE85"/>
  <c r="AM261"/>
  <c r="AN261" s="1"/>
  <c r="AE261"/>
  <c r="AM259"/>
  <c r="AN259" s="1"/>
  <c r="AE259"/>
  <c r="AM81"/>
  <c r="AN81" s="1"/>
  <c r="AE81"/>
  <c r="AM51"/>
  <c r="AN51" s="1"/>
  <c r="AE51"/>
  <c r="AM43"/>
  <c r="AN43" s="1"/>
  <c r="AE43"/>
  <c r="AM80"/>
  <c r="AN80" s="1"/>
  <c r="AE80"/>
  <c r="AM49"/>
  <c r="AN49" s="1"/>
  <c r="AE49"/>
  <c r="AM71"/>
  <c r="AN71" s="1"/>
  <c r="AE71"/>
  <c r="AM63"/>
  <c r="AN63" s="1"/>
  <c r="AE63"/>
  <c r="AM39"/>
  <c r="AN39" s="1"/>
  <c r="AE39"/>
  <c r="AM31"/>
  <c r="AN31" s="1"/>
  <c r="AE31"/>
  <c r="AM23"/>
  <c r="AN23" s="1"/>
  <c r="AE23"/>
  <c r="AM15"/>
  <c r="AN15" s="1"/>
  <c r="AE15"/>
  <c r="AM7"/>
  <c r="AN7" s="1"/>
  <c r="AE7"/>
  <c r="AM89"/>
  <c r="AN89" s="1"/>
  <c r="AE89"/>
  <c r="AM92"/>
  <c r="AN92" s="1"/>
  <c r="AE92"/>
  <c r="AM42"/>
  <c r="AN42" s="1"/>
  <c r="AE42"/>
  <c r="AM69"/>
  <c r="AN69" s="1"/>
  <c r="AE69"/>
  <c r="AM61"/>
  <c r="AN61" s="1"/>
  <c r="AE61"/>
  <c r="AM29"/>
  <c r="AN29" s="1"/>
  <c r="AE29"/>
  <c r="AM13"/>
  <c r="AN13" s="1"/>
  <c r="AE13"/>
  <c r="AM37"/>
  <c r="AN37" s="1"/>
  <c r="AE37"/>
  <c r="AM25"/>
  <c r="AN25" s="1"/>
  <c r="AE25"/>
  <c r="AM32"/>
  <c r="AN32" s="1"/>
  <c r="AE32"/>
  <c r="AM24"/>
  <c r="AN24" s="1"/>
  <c r="AE24"/>
  <c r="AM16"/>
  <c r="AN16" s="1"/>
  <c r="AE16"/>
  <c r="AM8"/>
  <c r="AN8" s="1"/>
  <c r="AE8"/>
  <c r="AM323"/>
  <c r="AN323" s="1"/>
  <c r="AE323"/>
  <c r="AM316"/>
  <c r="AN316" s="1"/>
  <c r="AE316"/>
  <c r="AM322"/>
  <c r="AN322" s="1"/>
  <c r="AE322"/>
  <c r="AM325"/>
  <c r="AN325" s="1"/>
  <c r="AE325"/>
  <c r="AM317"/>
  <c r="AN317" s="1"/>
  <c r="AE317"/>
  <c r="AM320"/>
  <c r="AN320" s="1"/>
  <c r="AE320"/>
  <c r="AM14"/>
  <c r="AN14" s="1"/>
  <c r="AE14"/>
  <c r="AM380"/>
  <c r="AN380" s="1"/>
  <c r="AE380"/>
  <c r="AM387"/>
  <c r="AN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AX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AX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<sst xmlns="http://schemas.openxmlformats.org/spreadsheetml/2006/main" count="35934" uniqueCount="286">
  <si>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</si>
  <si>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</si>
  <si>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</si>
  <si>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</si>
  <si>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</si>
  <si>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</si>
  <si>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</si>
  <si>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</si>
  <si>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</si>
  <si>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</si>
  <si>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</si>
  <si>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</si>
  <si>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</si>
  <si>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</si>
  <si>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</si>
  <si>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</si>
  <si>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</si>
  <si>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</si>
  <si>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</si>
  <si>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</si>
  <si>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</si>
  <si>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</si>
  <si>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</si>
  <si>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</si>
  <si>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</si>
  <si>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</si>
  <si>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</si>
  <si>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</si>
  <si>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</si>
  <si>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</si>
  <si>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</si>
  <si>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</si>
  <si>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</si>
  <si>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</si>
  <si>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</si>
  <si>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</si>
  <si>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</si>
  <si>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</si>
  <si>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</si>
  <si>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</si>
  <si>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</si>
  <si>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</si>
  <si>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</si>
  <si>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</si>
  <si>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</si>
  <si>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</si>
  <si>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</si>
  <si>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</si>
  <si>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</si>
  <si>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Grain number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</si>
  <si>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</si>
  <si>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</si>
  <si>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</si>
  <si>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</si>
  <si>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</si>
  <si>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</si>
  <si>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</si>
  <si>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</si>
  <si>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</si>
  <si>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</si>
  <si>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</si>
  <si>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</si>
  <si>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</si>
  <si>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</si>
  <si>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</si>
  <si>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</si>
  <si>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</si>
  <si>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</si>
  <si>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</si>
  <si>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</si>
  <si>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</si>
  <si>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</si>
  <si>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</si>
  <si>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</si>
  <si>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</si>
  <si>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</si>
  <si>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</si>
  <si>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</si>
  <si>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</si>
  <si>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</si>
  <si>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</si>
  <si>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</si>
  <si>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</si>
  <si>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</si>
  <si>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</si>
  <si>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</si>
  <si>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</si>
  <si>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</si>
  <si>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</si>
  <si>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</si>
  <si>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</si>
  <si>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</si>
  <si>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</si>
  <si>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</si>
  <si>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</si>
  <si>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</si>
  <si>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</si>
  <si>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</si>
  <si>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</si>
  <si>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</si>
  <si>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</si>
  <si>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</si>
  <si>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</si>
  <si>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</si>
  <si>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</si>
  <si>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</si>
  <si>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</si>
  <si>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</si>
  <si>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</si>
  <si>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</si>
  <si>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</si>
  <si>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</si>
  <si>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</si>
  <si>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</si>
  <si>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</si>
  <si>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</si>
  <si>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</si>
  <si>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</si>
  <si>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</si>
  <si>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</si>
  <si>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</si>
  <si>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</si>
  <si>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</si>
  <si>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</si>
  <si>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</si>
  <si>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</si>
  <si>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</si>
  <si>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</si>
  <si>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</si>
  <si>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</si>
  <si>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</si>
  <si>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</si>
  <si>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</si>
  <si>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</si>
  <si>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</si>
  <si>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</si>
  <si>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</si>
  <si>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</si>
  <si>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</si>
  <si>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</si>
  <si>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</si>
  <si>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</si>
  <si>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</si>
  <si>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</si>
  <si>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</si>
  <si>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</si>
  <si>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</si>
  <si>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</si>
  <si>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</si>
  <si>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</si>
  <si>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</si>
  <si>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</si>
  <si>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</si>
  <si>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</si>
  <si>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</si>
  <si>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</si>
  <si>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</si>
  <si>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</si>
  <si>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</si>
  <si>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</si>
  <si>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</si>
  <si>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</si>
  <si>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</si>
  <si>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</si>
  <si>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</si>
  <si>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</si>
  <si>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</si>
  <si>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</si>
  <si>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</si>
  <si>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</si>
  <si>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</si>
  <si>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</si>
  <si>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</si>
  <si>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</si>
  <si>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</si>
  <si>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</si>
  <si>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</si>
  <si>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</si>
  <si>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</si>
  <si>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</si>
  <si>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</si>
  <si>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</si>
  <si>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</si>
  <si>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</si>
  <si>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</si>
  <si>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</si>
  <si>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</si>
  <si>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</si>
  <si>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</si>
  <si>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</si>
  <si>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</si>
  <si>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</si>
  <si>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</si>
  <si>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</si>
  <si>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</si>
  <si>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</si>
  <si>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</si>
  <si>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</si>
  <si>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</si>
  <si>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</si>
  <si>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</si>
  <si>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</si>
  <si>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</si>
  <si>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</si>
  <si>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</si>
  <si>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</si>
  <si>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</si>
  <si>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</si>
  <si>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</si>
  <si>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</si>
  <si>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</si>
  <si>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</si>
  <si>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</si>
  <si>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</si>
  <si>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</si>
  <si>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</si>
  <si>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</si>
  <si>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</si>
  <si>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</si>
  <si>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</si>
  <si>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</si>
  <si>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</si>
  <si>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</si>
  <si>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</si>
  <si>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</si>
  <si>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</si>
  <si>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</si>
  <si>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</si>
  <si>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</si>
  <si>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</si>
  <si>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</si>
  <si>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</si>
  <si>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</si>
  <si>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</si>
  <si>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</si>
  <si>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</si>
  <si>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</si>
  <si>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</si>
  <si>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</si>
  <si>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</si>
  <si>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</si>
  <si>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</si>
  <si>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</si>
  <si>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</si>
  <si>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</si>
  <si>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</si>
  <si>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</si>
  <si>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</si>
  <si>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</si>
  <si>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</si>
  <si>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</si>
  <si>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</si>
  <si>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</si>
  <si>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</si>
  <si>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</si>
  <si>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</si>
  <si>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</si>
  <si>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</si>
  <si>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</si>
  <si>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</si>
  <si>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</si>
  <si>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</si>
  <si>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</si>
  <si>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</si>
  <si>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</si>
  <si>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</si>
  <si>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</si>
  <si>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</si>
  <si>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</si>
  <si>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</si>
  <si>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</si>
  <si>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</si>
  <si>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</si>
  <si>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</si>
  <si>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</si>
  <si>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FieldPea.Summariser.Pod.Wt</t>
  </si>
  <si>
    <t>FieldPea.Summariser.AboveGround.Wt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</si>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</sst>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184607104"/>
        <c:axId val="184608640"/>
      </c:lineChart>
      <c:catAx>
        <c:axId val="184607104"/>
        <c:scaling>
          <c:orientation val="minMax"/>
        </c:scaling>
        <c:axPos val="b"/>
        <c:tickLblPos val="nextTo"/>
        <c:crossAx val="184608640"/>
        <c:crosses val="autoZero"/>
        <c:auto val="1"/>
        <c:lblAlgn val="ctr"/>
        <c:lblOffset val="100"/>
      </c:catAx>
      <c:valAx>
        <c:axId val="184608640"/>
        <c:scaling>
          <c:orientation val="minMax"/>
        </c:scaling>
        <c:axPos val="l"/>
        <c:majorGridlines/>
        <c:numFmt formatCode="General" sourceLinked="1"/>
        <c:tickLblPos val="nextTo"/>
        <c:crossAx val="1846071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10.800469209356855</c:v>
                </c:pt>
                <c:pt idx="25">
                  <c:v>8.4169038880569236</c:v>
                </c:pt>
                <c:pt idx="26">
                  <c:v>2.4096588820947318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7.550611088046689</c:v>
                </c:pt>
                <c:pt idx="7">
                  <c:v>48.934821638698004</c:v>
                </c:pt>
                <c:pt idx="8">
                  <c:v>100.28623870225839</c:v>
                </c:pt>
                <c:pt idx="9">
                  <c:v>157.51957966228449</c:v>
                </c:pt>
                <c:pt idx="10">
                  <c:v>183.18898736584342</c:v>
                </c:pt>
                <c:pt idx="11">
                  <c:v>277.81347384475174</c:v>
                </c:pt>
                <c:pt idx="12">
                  <c:v>293.91464424551958</c:v>
                </c:pt>
                <c:pt idx="13">
                  <c:v>344.4992501597535</c:v>
                </c:pt>
                <c:pt idx="14">
                  <c:v>421.73466074551948</c:v>
                </c:pt>
                <c:pt idx="17">
                  <c:v>394.31074517444591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52.574912108193438</c:v>
                </c:pt>
                <c:pt idx="45">
                  <c:v>252.69891756599296</c:v>
                </c:pt>
                <c:pt idx="46">
                  <c:v>399.70870084975331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133.72027963839901</c:v>
                </c:pt>
                <c:pt idx="39">
                  <c:v>681.12501581597712</c:v>
                </c:pt>
                <c:pt idx="42">
                  <c:v>501.78112773290104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15.060742685730268</c:v>
                </c:pt>
                <c:pt idx="25">
                  <c:v>21.552187479520882</c:v>
                </c:pt>
                <c:pt idx="26">
                  <c:v>13.936486989661049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38.215489946751127</c:v>
                </c:pt>
                <c:pt idx="7">
                  <c:v>88.570992962813079</c:v>
                </c:pt>
                <c:pt idx="8">
                  <c:v>173.96978115665584</c:v>
                </c:pt>
                <c:pt idx="9">
                  <c:v>287.71469249652148</c:v>
                </c:pt>
                <c:pt idx="10">
                  <c:v>337.8397447481986</c:v>
                </c:pt>
                <c:pt idx="11">
                  <c:v>398.32717439840599</c:v>
                </c:pt>
                <c:pt idx="12">
                  <c:v>475.97643641779013</c:v>
                </c:pt>
                <c:pt idx="13">
                  <c:v>445.22131485540854</c:v>
                </c:pt>
                <c:pt idx="14">
                  <c:v>420.12246730515898</c:v>
                </c:pt>
                <c:pt idx="17">
                  <c:v>431.42816908162916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89.508057600879241</c:v>
                </c:pt>
                <c:pt idx="45">
                  <c:v>305.74725163307079</c:v>
                </c:pt>
                <c:pt idx="46">
                  <c:v>437.58766794160061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236.09042267230771</c:v>
                </c:pt>
                <c:pt idx="39">
                  <c:v>754.20456362210132</c:v>
                </c:pt>
                <c:pt idx="42">
                  <c:v>560.4419496090228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21.693146445331916</c:v>
                </c:pt>
                <c:pt idx="25">
                  <c:v>24.121370256185028</c:v>
                </c:pt>
                <c:pt idx="26">
                  <c:v>11.410098225103326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39.798707899946237</c:v>
                </c:pt>
                <c:pt idx="7">
                  <c:v>108.10351705849659</c:v>
                </c:pt>
                <c:pt idx="8">
                  <c:v>219.34382278149414</c:v>
                </c:pt>
                <c:pt idx="9">
                  <c:v>260.29508402778049</c:v>
                </c:pt>
                <c:pt idx="10">
                  <c:v>363.2000623362174</c:v>
                </c:pt>
                <c:pt idx="11">
                  <c:v>447.56093926595764</c:v>
                </c:pt>
                <c:pt idx="12">
                  <c:v>419.28486993170509</c:v>
                </c:pt>
                <c:pt idx="13">
                  <c:v>425.52622342973149</c:v>
                </c:pt>
                <c:pt idx="14">
                  <c:v>433.56874885257452</c:v>
                </c:pt>
                <c:pt idx="17">
                  <c:v>496.03634564834806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77.588698632888324</c:v>
                </c:pt>
                <c:pt idx="45">
                  <c:v>408.76638884195353</c:v>
                </c:pt>
                <c:pt idx="46">
                  <c:v>481.14356024288912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219.10189324614001</c:v>
                </c:pt>
                <c:pt idx="39">
                  <c:v>800.15955683401933</c:v>
                </c:pt>
                <c:pt idx="42">
                  <c:v>565.76096686265271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#N/A</c:v>
                </c:pt>
                <c:pt idx="40">
                  <c:v>312.96293208909231</c:v>
                </c:pt>
                <c:pt idx="43">
                  <c:v>622.14004039084818</c:v>
                </c:pt>
                <c:pt idx="45">
                  <c:v>414.51759410165255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199407104"/>
        <c:axId val="199408640"/>
      </c:lineChart>
      <c:catAx>
        <c:axId val="199407104"/>
        <c:scaling>
          <c:orientation val="minMax"/>
        </c:scaling>
        <c:axPos val="b"/>
        <c:tickLblPos val="nextTo"/>
        <c:crossAx val="199408640"/>
        <c:crosses val="autoZero"/>
        <c:auto val="1"/>
        <c:lblAlgn val="ctr"/>
        <c:lblOffset val="100"/>
      </c:catAx>
      <c:valAx>
        <c:axId val="199408640"/>
        <c:scaling>
          <c:orientation val="minMax"/>
        </c:scaling>
        <c:axPos val="l"/>
        <c:majorGridlines/>
        <c:numFmt formatCode="General" sourceLinked="1"/>
        <c:tickLblPos val="nextTo"/>
        <c:crossAx val="1994071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199779072"/>
        <c:axId val="199780608"/>
      </c:lineChart>
      <c:catAx>
        <c:axId val="199779072"/>
        <c:scaling>
          <c:orientation val="minMax"/>
        </c:scaling>
        <c:axPos val="b"/>
        <c:tickLblPos val="nextTo"/>
        <c:crossAx val="199780608"/>
        <c:crosses val="autoZero"/>
        <c:auto val="1"/>
        <c:lblAlgn val="ctr"/>
        <c:lblOffset val="100"/>
      </c:catAx>
      <c:valAx>
        <c:axId val="199780608"/>
        <c:scaling>
          <c:orientation val="minMax"/>
        </c:scaling>
        <c:axPos val="l"/>
        <c:majorGridlines/>
        <c:numFmt formatCode="General" sourceLinked="1"/>
        <c:tickLblPos val="nextTo"/>
        <c:crossAx val="19977907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205165696"/>
        <c:axId val="205167232"/>
      </c:lineChart>
      <c:catAx>
        <c:axId val="205165696"/>
        <c:scaling>
          <c:orientation val="minMax"/>
        </c:scaling>
        <c:axPos val="b"/>
        <c:tickLblPos val="nextTo"/>
        <c:crossAx val="205167232"/>
        <c:crosses val="autoZero"/>
        <c:auto val="1"/>
        <c:lblAlgn val="ctr"/>
        <c:lblOffset val="100"/>
      </c:catAx>
      <c:valAx>
        <c:axId val="205167232"/>
        <c:scaling>
          <c:orientation val="minMax"/>
        </c:scaling>
        <c:axPos val="l"/>
        <c:majorGridlines/>
        <c:numFmt formatCode="General" sourceLinked="1"/>
        <c:tickLblPos val="nextTo"/>
        <c:crossAx val="2051656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'Flowering summary'!$G$5:$G$22</c:f>
              <c:numCache>
                <c:formatCode>General</c:formatCode>
                <c:ptCount val="18"/>
                <c:pt idx="0">
                  <c:v>13.194050788879395</c:v>
                </c:pt>
                <c:pt idx="4">
                  <c:v>16.522487640380859</c:v>
                </c:pt>
                <c:pt idx="8">
                  <c:v>16.216461181640625</c:v>
                </c:pt>
                <c:pt idx="12">
                  <c:v>14.663347244262695</c:v>
                </c:pt>
                <c:pt idx="17">
                  <c:v>16.264736175537109</c:v>
                </c:pt>
              </c:numCache>
            </c:numRef>
          </c:xVal>
          <c:yVal>
            <c:numRef>
              <c:f>'Flowering summary'!$H$5:$H$22</c:f>
              <c:numCache>
                <c:formatCode>General</c:formatCode>
                <c:ptCount val="18"/>
                <c:pt idx="0" formatCode="0.0">
                  <c:v>18.146341463414632</c:v>
                </c:pt>
                <c:pt idx="4" formatCode="0.0">
                  <c:v>15.679012345679013</c:v>
                </c:pt>
                <c:pt idx="8" formatCode="0.0">
                  <c:v>15.574712643678161</c:v>
                </c:pt>
                <c:pt idx="12" formatCode="0.0">
                  <c:v>16.430232558139537</c:v>
                </c:pt>
                <c:pt idx="17" formatCode="0.0">
                  <c:v>12.433333333333334</c:v>
                </c:pt>
              </c:numCache>
            </c:numRef>
          </c:yVal>
        </c:ser>
        <c:axId val="205170560"/>
        <c:axId val="205172096"/>
      </c:scatterChart>
      <c:valAx>
        <c:axId val="205170560"/>
        <c:scaling>
          <c:orientation val="minMax"/>
        </c:scaling>
        <c:axPos val="b"/>
        <c:numFmt formatCode="General" sourceLinked="1"/>
        <c:tickLblPos val="nextTo"/>
        <c:crossAx val="205172096"/>
        <c:crosses val="autoZero"/>
        <c:crossBetween val="midCat"/>
      </c:valAx>
      <c:valAx>
        <c:axId val="205172096"/>
        <c:scaling>
          <c:orientation val="minMax"/>
        </c:scaling>
        <c:axPos val="l"/>
        <c:majorGridlines/>
        <c:numFmt formatCode="0.0" sourceLinked="1"/>
        <c:tickLblPos val="nextTo"/>
        <c:crossAx val="20517056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400050</xdr:colOff>
      <xdr:row>6</xdr:row>
      <xdr:rowOff>66675</xdr:rowOff>
    </xdr:from>
    <xdr:to>
      <xdr:col>17</xdr:col>
      <xdr:colOff>95250</xdr:colOff>
      <xdr:row>20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ustomFunctions"/>
    </sheetNames>
    <definedNames>
      <definedName name="day_length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075707986114" createdVersion="3" refreshedVersion="3" minRefreshableVersion="3" recordCount="585">
  <cacheSource type="worksheet">
    <worksheetSource ref="C3:AS588" sheet="Biomass_dataset"/>
  </cacheSource>
  <cacheFields count="43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7">
        <m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" numFmtId="0">
      <sharedItems containsString="0" containsBlank="1" containsNumber="1" minValue="0" maxValue="291"/>
    </cacheField>
    <cacheField name="Grain number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100"/>
    <n v="1.2222005061110215"/>
    <n v="0.17053960550386346"/>
    <n v="5.1395348837209305"/>
    <n v="3683.3333333333335"/>
    <m/>
    <m/>
    <n v="0.13635432327323782"/>
  </r>
  <r>
    <x v="45"/>
    <x v="5"/>
    <x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0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0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0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0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0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0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0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0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0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0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n v="150"/>
    <n v="0.51"/>
    <n v="0.12540983606557379"/>
    <n v="3.581967213114754"/>
    <n v="2184.9999999999995"/>
    <n v="15"/>
    <n v="0.1"/>
    <n v="0.29468670454837637"/>
  </r>
  <r>
    <x v="17"/>
    <x v="0"/>
    <x v="0"/>
    <x v="0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n v="44"/>
    <n v="1.24"/>
    <n v="0.14761904761904762"/>
    <n v="4.2380952380952381"/>
    <n v="1566.4"/>
    <n v="27"/>
    <n v="0.61363636363636365"/>
    <n v="0.25147105000887404"/>
  </r>
  <r>
    <x v="17"/>
    <x v="0"/>
    <x v="1"/>
    <x v="0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n v="100"/>
    <n v="0.82"/>
    <n v="0.12148148148148147"/>
    <n v="3.5407407407407407"/>
    <n v="2390"/>
    <n v="27"/>
    <n v="0.27"/>
    <n v="0.21484993780391271"/>
  </r>
  <r>
    <x v="17"/>
    <x v="0"/>
    <x v="1"/>
    <x v="0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n v="100"/>
    <n v="0.68500000000000005"/>
    <n v="0.12342342342342344"/>
    <n v="3.9369369369369371"/>
    <n v="2185"/>
    <n v="27"/>
    <n v="0.27"/>
    <n v="0.18364607170099156"/>
  </r>
  <r>
    <x v="17"/>
    <x v="0"/>
    <x v="2"/>
    <x v="0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0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n v="50"/>
    <n v="1.46"/>
    <n v="0.11774193548387096"/>
    <n v="4.088709677419355"/>
    <n v="2535"/>
    <n v="53"/>
    <n v="1.06"/>
    <n v="0.19387806748614406"/>
  </r>
  <r>
    <x v="17"/>
    <x v="0"/>
    <x v="0"/>
    <x v="0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n v="49"/>
    <n v="0.76"/>
    <n v="0.13818181818181818"/>
    <n v="3.8545454545454545"/>
    <n v="1038.8"/>
    <n v="37"/>
    <n v="0.75510204081632648"/>
    <n v="0.28643346333467679"/>
  </r>
  <r>
    <x v="17"/>
    <x v="0"/>
    <x v="1"/>
    <x v="0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n v="100"/>
    <n v="0.54"/>
    <n v="0.11868131868131869"/>
    <n v="3.9340659340659339"/>
    <n v="1789.9999999999998"/>
    <n v="5"/>
    <n v="0.05"/>
    <n v="0.21202597163512266"/>
  </r>
  <r>
    <x v="17"/>
    <x v="0"/>
    <x v="2"/>
    <x v="0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0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0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0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0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0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0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0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0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n v="106"/>
    <n v="1.29"/>
    <n v="0.14413407821229052"/>
    <n v="4.8044692737430168"/>
    <n v="4558"/>
    <n v="37"/>
    <n v="0.34905660377358488"/>
    <n v="0.10829511955453652"/>
  </r>
  <r>
    <x v="47"/>
    <x v="2"/>
    <x v="2"/>
    <x v="0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n v="133"/>
    <n v="0.9"/>
    <n v="0.140625"/>
    <n v="5.895833333333333"/>
    <n v="5018.5333333333338"/>
    <n v="22"/>
    <n v="0.16541353383458646"/>
    <n v="9.543524664104113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compact="0" compactData="0" gridDropZones="1" multipleFieldFilters="0" chartFormat="3">
  <location ref="T3:AF199" firstHeaderRow="1" firstDataRow="2" firstDataCol="4"/>
  <pivotFields count="43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7">
        <item x="0"/>
        <item x="3"/>
        <item x="2"/>
        <item x="6"/>
        <item x="1"/>
        <item x="4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95">
    <i>
      <x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4"/>
      <x v="4"/>
      <x v="47"/>
    </i>
    <i>
      <x v="1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2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3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4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>
      <x v="5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6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0" subtotal="average" baseField="0" baseItem="0"/>
    <dataField name="Average of Grain number" fld="31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3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dataField="1"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 Wt (g/m2)" fld="27" subtotal="average" baseField="0" baseItem="0"/>
  </dataFields>
  <chartFormats count="14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7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3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>
  <location ref="A3:C28" firstHeaderRow="1" firstDataRow="2" firstDataCol="1"/>
  <pivotFields count="9">
    <pivotField showAll="0" defaultSubtota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axis="axisRow" showAll="0">
      <items count="10">
        <item x="1"/>
        <item x="2"/>
        <item x="0"/>
        <item x="3"/>
        <item x="4"/>
        <item x="5"/>
        <item x="6"/>
        <item x="7"/>
        <item x="8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2">
    <field x="1"/>
    <field x="3"/>
  </rowFields>
  <rowItems count="24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71</v>
      </c>
      <c r="B1" t="s">
        <v>72</v>
      </c>
      <c r="C1" t="s">
        <v>73</v>
      </c>
      <c r="D1" t="s">
        <v>0</v>
      </c>
      <c r="E1" t="s">
        <v>1</v>
      </c>
      <c r="F1" t="s">
        <v>2</v>
      </c>
      <c r="H1" t="s">
        <v>256</v>
      </c>
      <c r="I1" t="s">
        <v>257</v>
      </c>
      <c r="K1" t="s">
        <v>192</v>
      </c>
      <c r="L1" t="s">
        <v>183</v>
      </c>
      <c r="M1" t="s">
        <v>251</v>
      </c>
    </row>
    <row r="2" spans="1:13">
      <c r="A2" t="str">
        <f>C2&amp;"_"&amp;D2</f>
        <v>Dec_P1(50)</v>
      </c>
      <c r="B2" s="3">
        <v>35787</v>
      </c>
      <c r="C2" s="3" t="s">
        <v>74</v>
      </c>
      <c r="D2" s="1" t="s">
        <v>62</v>
      </c>
      <c r="E2">
        <v>2</v>
      </c>
      <c r="F2">
        <v>1</v>
      </c>
      <c r="G2" t="str">
        <f>D2</f>
        <v>P1(50)</v>
      </c>
      <c r="H2">
        <v>50</v>
      </c>
      <c r="I2" s="58" t="s">
        <v>258</v>
      </c>
      <c r="K2">
        <v>1</v>
      </c>
      <c r="L2">
        <v>1</v>
      </c>
      <c r="M2" t="s">
        <v>234</v>
      </c>
    </row>
    <row r="3" spans="1:13">
      <c r="A3" t="str">
        <f t="shared" ref="A3:A37" si="0">C3&amp;"_"&amp;D3</f>
        <v>Dec_P1(50)</v>
      </c>
      <c r="B3" s="3">
        <v>35787</v>
      </c>
      <c r="C3" s="3" t="s">
        <v>74</v>
      </c>
      <c r="D3" s="1" t="s">
        <v>62</v>
      </c>
      <c r="E3">
        <v>6</v>
      </c>
      <c r="F3">
        <v>2</v>
      </c>
      <c r="G3" t="str">
        <f t="shared" ref="G3:G19" si="1">D3</f>
        <v>P1(50)</v>
      </c>
      <c r="H3">
        <v>50</v>
      </c>
      <c r="I3" s="58" t="s">
        <v>258</v>
      </c>
      <c r="K3">
        <v>2</v>
      </c>
      <c r="L3">
        <v>1</v>
      </c>
      <c r="M3" t="s">
        <v>235</v>
      </c>
    </row>
    <row r="4" spans="1:13">
      <c r="A4" t="str">
        <f t="shared" si="0"/>
        <v>Dec_P1(50)</v>
      </c>
      <c r="B4" s="3">
        <v>35787</v>
      </c>
      <c r="C4" s="3" t="s">
        <v>74</v>
      </c>
      <c r="D4" s="1" t="s">
        <v>62</v>
      </c>
      <c r="E4">
        <v>7</v>
      </c>
      <c r="F4">
        <v>3</v>
      </c>
      <c r="G4" t="str">
        <f t="shared" si="1"/>
        <v>P1(50)</v>
      </c>
      <c r="H4">
        <v>50</v>
      </c>
      <c r="I4" s="58" t="s">
        <v>258</v>
      </c>
      <c r="K4">
        <v>3</v>
      </c>
      <c r="L4">
        <v>1</v>
      </c>
      <c r="M4" t="s">
        <v>236</v>
      </c>
    </row>
    <row r="5" spans="1:13">
      <c r="A5" t="str">
        <f t="shared" si="0"/>
        <v>Dec_P2(100)</v>
      </c>
      <c r="B5" s="3">
        <v>35787</v>
      </c>
      <c r="C5" s="3" t="s">
        <v>74</v>
      </c>
      <c r="D5" s="1" t="s">
        <v>63</v>
      </c>
      <c r="E5">
        <v>3</v>
      </c>
      <c r="F5">
        <v>1</v>
      </c>
      <c r="G5" t="str">
        <f t="shared" si="1"/>
        <v>P2(100)</v>
      </c>
      <c r="H5">
        <v>100</v>
      </c>
      <c r="I5" s="58" t="s">
        <v>258</v>
      </c>
      <c r="K5">
        <v>4</v>
      </c>
      <c r="L5">
        <v>1</v>
      </c>
      <c r="M5" t="s">
        <v>237</v>
      </c>
    </row>
    <row r="6" spans="1:13">
      <c r="A6" t="str">
        <f t="shared" si="0"/>
        <v>Dec_P2(100)</v>
      </c>
      <c r="B6" s="3">
        <v>35787</v>
      </c>
      <c r="C6" s="3" t="s">
        <v>74</v>
      </c>
      <c r="D6" s="1" t="s">
        <v>63</v>
      </c>
      <c r="E6">
        <v>4</v>
      </c>
      <c r="F6">
        <v>2</v>
      </c>
      <c r="G6" t="str">
        <f t="shared" si="1"/>
        <v>P2(100)</v>
      </c>
      <c r="H6">
        <v>100</v>
      </c>
      <c r="I6" s="58" t="s">
        <v>258</v>
      </c>
      <c r="K6">
        <v>5</v>
      </c>
      <c r="L6">
        <v>1</v>
      </c>
      <c r="M6" t="s">
        <v>238</v>
      </c>
    </row>
    <row r="7" spans="1:13">
      <c r="A7" t="str">
        <f t="shared" si="0"/>
        <v>Dec_P2(100)</v>
      </c>
      <c r="B7" s="3">
        <v>35787</v>
      </c>
      <c r="C7" s="3" t="s">
        <v>74</v>
      </c>
      <c r="D7" s="1" t="s">
        <v>63</v>
      </c>
      <c r="E7">
        <v>8</v>
      </c>
      <c r="F7">
        <v>3</v>
      </c>
      <c r="G7" t="str">
        <f t="shared" si="1"/>
        <v>P2(100)</v>
      </c>
      <c r="H7">
        <v>100</v>
      </c>
      <c r="I7" s="58" t="s">
        <v>258</v>
      </c>
      <c r="K7">
        <v>6</v>
      </c>
      <c r="L7">
        <v>1</v>
      </c>
      <c r="M7" t="s">
        <v>239</v>
      </c>
    </row>
    <row r="8" spans="1:13">
      <c r="A8" t="str">
        <f t="shared" si="0"/>
        <v>Dec_P3(150)</v>
      </c>
      <c r="B8" s="3">
        <v>35787</v>
      </c>
      <c r="C8" s="3" t="s">
        <v>74</v>
      </c>
      <c r="D8" s="1" t="s">
        <v>64</v>
      </c>
      <c r="E8">
        <v>1</v>
      </c>
      <c r="F8">
        <v>1</v>
      </c>
      <c r="G8" t="str">
        <f t="shared" si="1"/>
        <v>P3(150)</v>
      </c>
      <c r="H8">
        <v>150</v>
      </c>
      <c r="I8" s="58" t="s">
        <v>258</v>
      </c>
      <c r="K8">
        <v>7</v>
      </c>
      <c r="L8">
        <v>2</v>
      </c>
      <c r="M8" t="s">
        <v>236</v>
      </c>
    </row>
    <row r="9" spans="1:13">
      <c r="A9" t="str">
        <f t="shared" si="0"/>
        <v>Dec_P3(150)</v>
      </c>
      <c r="B9" s="3">
        <v>35787</v>
      </c>
      <c r="C9" s="3" t="s">
        <v>74</v>
      </c>
      <c r="D9" s="1" t="s">
        <v>64</v>
      </c>
      <c r="E9">
        <v>5</v>
      </c>
      <c r="F9">
        <v>2</v>
      </c>
      <c r="G9" t="str">
        <f t="shared" si="1"/>
        <v>P3(150)</v>
      </c>
      <c r="H9">
        <v>150</v>
      </c>
      <c r="I9" s="58" t="s">
        <v>258</v>
      </c>
      <c r="K9">
        <v>8</v>
      </c>
      <c r="L9">
        <v>2</v>
      </c>
      <c r="M9" t="s">
        <v>234</v>
      </c>
    </row>
    <row r="10" spans="1:13">
      <c r="A10" t="str">
        <f t="shared" si="0"/>
        <v>Dec_P3(150)</v>
      </c>
      <c r="B10" s="3">
        <v>35787</v>
      </c>
      <c r="C10" s="3" t="s">
        <v>74</v>
      </c>
      <c r="D10" s="1" t="s">
        <v>64</v>
      </c>
      <c r="E10">
        <v>9</v>
      </c>
      <c r="F10">
        <v>3</v>
      </c>
      <c r="G10" t="str">
        <f t="shared" si="1"/>
        <v>P3(150)</v>
      </c>
      <c r="H10">
        <v>150</v>
      </c>
      <c r="I10" s="58" t="s">
        <v>258</v>
      </c>
      <c r="K10">
        <v>9</v>
      </c>
      <c r="L10">
        <v>2</v>
      </c>
      <c r="M10" t="s">
        <v>238</v>
      </c>
    </row>
    <row r="11" spans="1:13">
      <c r="A11" s="33" t="str">
        <f t="shared" si="0"/>
        <v>Feb_P1(50)</v>
      </c>
      <c r="B11" s="34">
        <v>35845</v>
      </c>
      <c r="C11" s="34" t="s">
        <v>75</v>
      </c>
      <c r="D11" s="35" t="s">
        <v>62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8" t="s">
        <v>259</v>
      </c>
      <c r="K11">
        <v>10</v>
      </c>
      <c r="L11">
        <v>2</v>
      </c>
      <c r="M11" t="s">
        <v>235</v>
      </c>
    </row>
    <row r="12" spans="1:13">
      <c r="A12" s="33" t="str">
        <f t="shared" si="0"/>
        <v>Feb_P1(50)</v>
      </c>
      <c r="B12" s="34">
        <v>35845</v>
      </c>
      <c r="C12" s="34" t="s">
        <v>75</v>
      </c>
      <c r="D12" s="35" t="s">
        <v>62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8" t="s">
        <v>259</v>
      </c>
      <c r="K12">
        <v>11</v>
      </c>
      <c r="L12">
        <v>2</v>
      </c>
      <c r="M12" t="s">
        <v>239</v>
      </c>
    </row>
    <row r="13" spans="1:13">
      <c r="A13" s="33" t="str">
        <f t="shared" si="0"/>
        <v>Feb_P1(50)</v>
      </c>
      <c r="B13" s="34">
        <v>35845</v>
      </c>
      <c r="C13" s="34" t="s">
        <v>75</v>
      </c>
      <c r="D13" s="35" t="s">
        <v>62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8" t="s">
        <v>259</v>
      </c>
      <c r="K13">
        <v>12</v>
      </c>
      <c r="L13">
        <v>2</v>
      </c>
      <c r="M13" t="s">
        <v>237</v>
      </c>
    </row>
    <row r="14" spans="1:13">
      <c r="A14" s="33" t="str">
        <f t="shared" si="0"/>
        <v>Feb_P2(100)</v>
      </c>
      <c r="B14" s="34">
        <v>35845</v>
      </c>
      <c r="C14" s="34" t="s">
        <v>75</v>
      </c>
      <c r="D14" s="35" t="s">
        <v>63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8" t="s">
        <v>259</v>
      </c>
      <c r="K14">
        <v>13</v>
      </c>
      <c r="L14">
        <v>3</v>
      </c>
      <c r="M14" t="s">
        <v>236</v>
      </c>
    </row>
    <row r="15" spans="1:13">
      <c r="A15" s="33" t="str">
        <f t="shared" si="0"/>
        <v>Feb_P2(100)</v>
      </c>
      <c r="B15" s="34">
        <v>35845</v>
      </c>
      <c r="C15" s="34" t="s">
        <v>75</v>
      </c>
      <c r="D15" s="35" t="s">
        <v>63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8" t="s">
        <v>259</v>
      </c>
      <c r="K15">
        <v>14</v>
      </c>
      <c r="L15">
        <v>3</v>
      </c>
      <c r="M15" t="s">
        <v>238</v>
      </c>
    </row>
    <row r="16" spans="1:13">
      <c r="A16" s="33" t="str">
        <f t="shared" si="0"/>
        <v>Feb_P2(100)</v>
      </c>
      <c r="B16" s="34">
        <v>35845</v>
      </c>
      <c r="C16" s="34" t="s">
        <v>75</v>
      </c>
      <c r="D16" s="35" t="s">
        <v>63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8" t="s">
        <v>259</v>
      </c>
      <c r="K16">
        <v>15</v>
      </c>
      <c r="L16">
        <v>3</v>
      </c>
      <c r="M16" t="s">
        <v>234</v>
      </c>
    </row>
    <row r="17" spans="1:13">
      <c r="A17" s="33" t="str">
        <f t="shared" si="0"/>
        <v>Feb_P3(150)</v>
      </c>
      <c r="B17" s="34">
        <v>35845</v>
      </c>
      <c r="C17" s="34" t="s">
        <v>75</v>
      </c>
      <c r="D17" s="35" t="s">
        <v>64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8" t="s">
        <v>259</v>
      </c>
      <c r="K17">
        <v>16</v>
      </c>
      <c r="L17">
        <v>3</v>
      </c>
      <c r="M17" t="s">
        <v>239</v>
      </c>
    </row>
    <row r="18" spans="1:13">
      <c r="A18" s="33" t="str">
        <f t="shared" si="0"/>
        <v>Feb_P3(150)</v>
      </c>
      <c r="B18" s="34">
        <v>35845</v>
      </c>
      <c r="C18" s="34" t="s">
        <v>75</v>
      </c>
      <c r="D18" s="35" t="s">
        <v>64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8" t="s">
        <v>259</v>
      </c>
      <c r="K18">
        <v>17</v>
      </c>
      <c r="L18">
        <v>3</v>
      </c>
      <c r="M18" t="s">
        <v>235</v>
      </c>
    </row>
    <row r="19" spans="1:13">
      <c r="A19" s="33" t="str">
        <f t="shared" si="0"/>
        <v>Feb_P3(150)</v>
      </c>
      <c r="B19" s="34">
        <v>35845</v>
      </c>
      <c r="C19" s="34" t="s">
        <v>75</v>
      </c>
      <c r="D19" s="35" t="s">
        <v>64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8" t="s">
        <v>259</v>
      </c>
      <c r="K19">
        <v>18</v>
      </c>
      <c r="L19">
        <v>3</v>
      </c>
      <c r="M19" t="s">
        <v>237</v>
      </c>
    </row>
    <row r="20" spans="1:13">
      <c r="A20" t="str">
        <f t="shared" si="0"/>
        <v>Sep_P1(50)</v>
      </c>
      <c r="B20" s="3">
        <v>36052</v>
      </c>
      <c r="C20" s="3" t="s">
        <v>76</v>
      </c>
      <c r="D20" s="1" t="s">
        <v>62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8" t="s">
        <v>260</v>
      </c>
    </row>
    <row r="21" spans="1:13">
      <c r="A21" t="str">
        <f t="shared" si="0"/>
        <v>Sep_P1(50)</v>
      </c>
      <c r="B21" s="3">
        <v>36052</v>
      </c>
      <c r="C21" s="3" t="s">
        <v>76</v>
      </c>
      <c r="D21" s="1" t="s">
        <v>62</v>
      </c>
      <c r="E21" s="4">
        <v>6</v>
      </c>
      <c r="F21" s="4">
        <v>2</v>
      </c>
      <c r="G21" t="str">
        <f t="shared" si="2"/>
        <v>P1(50)</v>
      </c>
      <c r="H21">
        <v>50</v>
      </c>
      <c r="I21" s="58" t="s">
        <v>260</v>
      </c>
    </row>
    <row r="22" spans="1:13">
      <c r="A22" t="str">
        <f t="shared" si="0"/>
        <v>Sep_P1(50)</v>
      </c>
      <c r="B22" s="3">
        <v>36052</v>
      </c>
      <c r="C22" s="3" t="s">
        <v>76</v>
      </c>
      <c r="D22" s="1" t="s">
        <v>62</v>
      </c>
      <c r="E22" s="4">
        <v>7</v>
      </c>
      <c r="F22" s="4">
        <v>3</v>
      </c>
      <c r="G22" t="str">
        <f t="shared" si="2"/>
        <v>P1(50)</v>
      </c>
      <c r="H22">
        <v>50</v>
      </c>
      <c r="I22" s="58" t="s">
        <v>260</v>
      </c>
    </row>
    <row r="23" spans="1:13">
      <c r="A23" t="str">
        <f t="shared" si="0"/>
        <v>Sep_P2(100)</v>
      </c>
      <c r="B23" s="3">
        <v>36052</v>
      </c>
      <c r="C23" s="3" t="s">
        <v>76</v>
      </c>
      <c r="D23" s="1" t="s">
        <v>63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8" t="s">
        <v>260</v>
      </c>
    </row>
    <row r="24" spans="1:13">
      <c r="A24" t="str">
        <f t="shared" si="0"/>
        <v>Sep_P2(100)</v>
      </c>
      <c r="B24" s="3">
        <v>36052</v>
      </c>
      <c r="C24" s="3" t="s">
        <v>76</v>
      </c>
      <c r="D24" s="1" t="s">
        <v>63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8" t="s">
        <v>260</v>
      </c>
    </row>
    <row r="25" spans="1:13">
      <c r="A25" t="str">
        <f t="shared" si="0"/>
        <v>Sep_P2(100)</v>
      </c>
      <c r="B25" s="3">
        <v>36052</v>
      </c>
      <c r="C25" s="3" t="s">
        <v>76</v>
      </c>
      <c r="D25" s="1" t="s">
        <v>63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8" t="s">
        <v>260</v>
      </c>
    </row>
    <row r="26" spans="1:13">
      <c r="A26" t="str">
        <f t="shared" si="0"/>
        <v>Sep_P3(150)</v>
      </c>
      <c r="B26" s="3">
        <v>36052</v>
      </c>
      <c r="C26" s="3" t="s">
        <v>76</v>
      </c>
      <c r="D26" s="1" t="s">
        <v>64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8" t="s">
        <v>260</v>
      </c>
    </row>
    <row r="27" spans="1:13">
      <c r="A27" t="str">
        <f t="shared" si="0"/>
        <v>Sep_P3(150)</v>
      </c>
      <c r="B27" s="3">
        <v>36052</v>
      </c>
      <c r="C27" s="3" t="s">
        <v>76</v>
      </c>
      <c r="D27" s="1" t="s">
        <v>64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8" t="s">
        <v>260</v>
      </c>
    </row>
    <row r="28" spans="1:13">
      <c r="A28" t="str">
        <f t="shared" si="0"/>
        <v>Sep_P3(150)</v>
      </c>
      <c r="B28" s="3">
        <v>36052</v>
      </c>
      <c r="C28" s="3" t="s">
        <v>76</v>
      </c>
      <c r="D28" s="1" t="s">
        <v>64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8" t="s">
        <v>260</v>
      </c>
    </row>
    <row r="29" spans="1:13">
      <c r="A29" s="33" t="str">
        <f t="shared" si="0"/>
        <v>Nov_P1(50)</v>
      </c>
      <c r="B29" s="34">
        <v>36117</v>
      </c>
      <c r="C29" s="34" t="s">
        <v>77</v>
      </c>
      <c r="D29" s="35" t="s">
        <v>62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8" t="s">
        <v>261</v>
      </c>
    </row>
    <row r="30" spans="1:13">
      <c r="A30" s="33" t="str">
        <f t="shared" si="0"/>
        <v>Nov_P1(50)</v>
      </c>
      <c r="B30" s="34">
        <v>36117</v>
      </c>
      <c r="C30" s="34" t="s">
        <v>77</v>
      </c>
      <c r="D30" s="35" t="s">
        <v>62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8" t="s">
        <v>261</v>
      </c>
    </row>
    <row r="31" spans="1:13">
      <c r="A31" s="33" t="str">
        <f t="shared" si="0"/>
        <v>Nov_P1(50)</v>
      </c>
      <c r="B31" s="34">
        <v>36117</v>
      </c>
      <c r="C31" s="34" t="s">
        <v>77</v>
      </c>
      <c r="D31" s="35" t="s">
        <v>62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8" t="s">
        <v>261</v>
      </c>
    </row>
    <row r="32" spans="1:13">
      <c r="A32" s="33" t="str">
        <f t="shared" si="0"/>
        <v>Nov_P2(100)</v>
      </c>
      <c r="B32" s="34">
        <v>36117</v>
      </c>
      <c r="C32" s="34" t="s">
        <v>77</v>
      </c>
      <c r="D32" s="35" t="s">
        <v>63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8" t="s">
        <v>261</v>
      </c>
    </row>
    <row r="33" spans="1:9">
      <c r="A33" s="33" t="str">
        <f t="shared" si="0"/>
        <v>Nov_P2(100)</v>
      </c>
      <c r="B33" s="34">
        <v>36117</v>
      </c>
      <c r="C33" s="34" t="s">
        <v>77</v>
      </c>
      <c r="D33" s="35" t="s">
        <v>63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8" t="s">
        <v>261</v>
      </c>
    </row>
    <row r="34" spans="1:9">
      <c r="A34" s="33" t="str">
        <f t="shared" si="0"/>
        <v>Nov_P2(100)</v>
      </c>
      <c r="B34" s="34">
        <v>36117</v>
      </c>
      <c r="C34" s="34" t="s">
        <v>77</v>
      </c>
      <c r="D34" s="35" t="s">
        <v>63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8" t="s">
        <v>261</v>
      </c>
    </row>
    <row r="35" spans="1:9">
      <c r="A35" s="33" t="str">
        <f t="shared" si="0"/>
        <v>Nov_P3(150)</v>
      </c>
      <c r="B35" s="34">
        <v>36117</v>
      </c>
      <c r="C35" s="34" t="s">
        <v>77</v>
      </c>
      <c r="D35" s="35" t="s">
        <v>64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8" t="s">
        <v>261</v>
      </c>
    </row>
    <row r="36" spans="1:9">
      <c r="A36" s="33" t="str">
        <f t="shared" si="0"/>
        <v>Nov_P3(150)</v>
      </c>
      <c r="B36" s="34">
        <v>36117</v>
      </c>
      <c r="C36" s="34" t="s">
        <v>77</v>
      </c>
      <c r="D36" s="35" t="s">
        <v>64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8" t="s">
        <v>261</v>
      </c>
    </row>
    <row r="37" spans="1:9">
      <c r="A37" s="33" t="str">
        <f t="shared" si="0"/>
        <v>Nov_P3(150)</v>
      </c>
      <c r="B37" s="34">
        <v>36117</v>
      </c>
      <c r="C37" s="34" t="s">
        <v>77</v>
      </c>
      <c r="D37" s="35" t="s">
        <v>64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8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65</v>
      </c>
      <c r="B3" s="7" t="s">
        <v>54</v>
      </c>
    </row>
    <row r="4" spans="1:12">
      <c r="A4" s="7" t="s">
        <v>52</v>
      </c>
      <c r="C4" t="s">
        <v>62</v>
      </c>
      <c r="D4" t="s">
        <v>63</v>
      </c>
      <c r="E4" t="s">
        <v>64</v>
      </c>
      <c r="F4" t="s">
        <v>234</v>
      </c>
      <c r="G4" t="s">
        <v>235</v>
      </c>
      <c r="H4" t="s">
        <v>236</v>
      </c>
      <c r="I4" t="s">
        <v>237</v>
      </c>
      <c r="J4" t="s">
        <v>238</v>
      </c>
      <c r="K4" t="s">
        <v>239</v>
      </c>
      <c r="L4" t="s">
        <v>53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53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61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250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250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250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250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250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250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250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250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250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250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250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250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250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250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250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250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250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250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250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250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250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250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250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250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250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250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250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250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250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250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250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250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250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250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250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250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250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250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250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250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250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250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250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250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250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250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250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250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250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250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250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250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250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250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250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250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250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250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250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250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250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250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250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250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250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250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250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250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250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250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250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250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250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250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250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250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250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250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250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250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250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250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250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250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250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250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250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250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250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250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250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250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250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250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250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250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250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250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250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250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250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250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250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250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250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250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250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250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250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250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250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250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250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250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250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250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250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250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250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250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250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250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250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250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250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250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250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250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250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250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250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250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250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250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250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250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250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250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250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250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250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250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250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250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250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250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250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250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250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250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250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250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250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250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250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250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250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250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250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250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250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250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250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250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250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250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250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250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250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250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250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250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250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250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250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250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250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250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250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250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250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250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250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250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250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250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250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250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250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250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250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250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250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250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250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250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250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250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250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250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250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250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250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250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250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250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250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250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250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250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250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250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250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250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250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250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250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250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250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250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250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250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250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250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250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250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250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250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250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250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250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250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250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250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250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250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250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250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250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250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250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250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250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250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250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250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250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250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250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250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250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250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250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250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250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250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250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250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250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250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250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250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250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250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250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250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250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250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250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250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250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250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250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250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250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250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250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250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250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250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250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250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250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250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250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250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250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250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250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250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250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250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250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250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250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250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250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250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250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250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250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250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250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250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250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250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250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250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250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250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250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250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250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250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250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250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250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250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250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250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250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250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250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250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250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250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250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250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250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250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250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250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250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250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250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250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250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250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250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250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250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250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250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250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250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250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250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250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250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247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247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247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247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247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247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247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247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247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247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247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247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247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247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247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247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247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247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247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247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247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247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247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247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247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247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247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247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247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247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247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247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247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247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247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247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247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247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247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247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247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247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247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247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247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247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247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247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247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247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247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247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247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247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247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247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247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247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247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247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247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247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247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247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247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247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247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247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247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247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247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247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247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247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247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247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247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247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247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247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247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247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247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247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247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247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247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247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247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247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247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247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247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247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247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247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247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247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247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247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247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247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247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247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247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247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247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247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247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247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247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247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247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247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247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247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247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247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247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247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247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247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247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247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247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247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247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247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247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247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247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247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247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247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247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247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247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247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247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247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247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247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247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247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247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247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247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247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247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247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247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247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247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247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247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247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247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247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247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247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247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247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247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247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247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247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247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247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247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247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247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247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247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247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247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247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247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247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247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247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247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247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247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247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247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247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247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247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247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247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247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247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247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247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247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247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247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247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247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247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247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247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247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247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247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247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247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247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247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247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247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247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247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247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247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247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247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247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247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247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247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247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247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247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247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247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247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247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247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247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247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247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247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247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247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247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247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247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247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247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247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247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247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247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247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247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247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247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247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247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247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247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247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247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247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247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247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247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247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247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247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247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247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247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247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247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247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247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247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247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247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247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247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247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247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247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247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247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247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247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247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247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247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247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247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247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247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247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247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247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247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247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247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247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247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247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247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247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247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247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247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247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247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247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247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247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247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247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247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247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247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247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247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247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247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247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247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247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247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247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247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247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247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247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247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247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247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247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247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247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247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247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247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247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247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247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247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247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247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247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247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247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247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247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247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247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247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247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247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247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247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247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247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247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247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247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247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247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247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247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247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247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247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247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247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247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247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247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247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247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247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247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247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247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247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247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247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247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247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247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247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247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247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247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247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247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247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247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247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247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247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247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247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247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247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247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247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247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247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247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247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247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247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247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247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247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247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247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247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247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247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247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247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247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247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247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247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247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247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247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247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247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247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247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247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247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247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247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247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247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247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247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247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247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247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247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247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247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247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247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247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247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247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247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247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247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247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247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247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247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247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247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247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247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247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247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247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247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247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247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247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247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247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247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247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247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247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247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247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247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247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247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247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247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247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247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247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247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247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247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247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247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247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247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247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247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247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247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247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W199"/>
  <sheetViews>
    <sheetView topLeftCell="AJ1" workbookViewId="0">
      <selection activeCell="AR6" sqref="AR6"/>
    </sheetView>
  </sheetViews>
  <sheetFormatPr defaultRowHeight="15"/>
  <cols>
    <col min="1" max="1" width="26" bestFit="1" customWidth="1"/>
    <col min="2" max="2" width="16.5703125" customWidth="1"/>
    <col min="3" max="14" width="12" bestFit="1" customWidth="1"/>
    <col min="15" max="15" width="9.140625" bestFit="1" customWidth="1"/>
    <col min="16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710937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230</v>
      </c>
      <c r="B3" s="7" t="s">
        <v>54</v>
      </c>
      <c r="X3" s="7" t="s">
        <v>156</v>
      </c>
      <c r="AO3" s="61" t="s">
        <v>230</v>
      </c>
      <c r="AP3" s="61" t="s">
        <v>265</v>
      </c>
      <c r="AQ3" s="61" t="s">
        <v>266</v>
      </c>
      <c r="AR3" s="61" t="s">
        <v>267</v>
      </c>
      <c r="AS3" s="61" t="s">
        <v>268</v>
      </c>
      <c r="AT3" s="61" t="s">
        <v>269</v>
      </c>
      <c r="AU3" s="61" t="s">
        <v>270</v>
      </c>
      <c r="AV3" s="61" t="s">
        <v>271</v>
      </c>
      <c r="AW3" s="61" t="s">
        <v>272</v>
      </c>
    </row>
    <row r="4" spans="1:49">
      <c r="B4" t="s">
        <v>62</v>
      </c>
      <c r="F4" t="s">
        <v>63</v>
      </c>
      <c r="J4" t="s">
        <v>64</v>
      </c>
      <c r="N4">
        <v>100</v>
      </c>
      <c r="O4" t="s">
        <v>227</v>
      </c>
      <c r="P4" t="s">
        <v>53</v>
      </c>
      <c r="T4" s="7" t="s">
        <v>233</v>
      </c>
      <c r="U4" s="7" t="s">
        <v>31</v>
      </c>
      <c r="V4" s="7" t="s">
        <v>32</v>
      </c>
      <c r="W4" s="7" t="s">
        <v>30</v>
      </c>
      <c r="X4" t="s">
        <v>230</v>
      </c>
      <c r="Y4" t="s">
        <v>265</v>
      </c>
      <c r="Z4" t="s">
        <v>266</v>
      </c>
      <c r="AA4" t="s">
        <v>267</v>
      </c>
      <c r="AB4" t="s">
        <v>268</v>
      </c>
      <c r="AC4" t="s">
        <v>269</v>
      </c>
      <c r="AD4" t="s">
        <v>270</v>
      </c>
      <c r="AE4" t="s">
        <v>271</v>
      </c>
      <c r="AF4" t="s">
        <v>272</v>
      </c>
      <c r="AH4" t="s">
        <v>31</v>
      </c>
      <c r="AI4" t="s">
        <v>273</v>
      </c>
      <c r="AM4" s="59" t="s">
        <v>255</v>
      </c>
      <c r="AN4" s="17" t="s">
        <v>262</v>
      </c>
      <c r="AO4" t="s">
        <v>274</v>
      </c>
      <c r="AP4" t="s">
        <v>275</v>
      </c>
      <c r="AQ4" t="s">
        <v>276</v>
      </c>
      <c r="AR4" t="s">
        <v>278</v>
      </c>
      <c r="AS4" t="s">
        <v>277</v>
      </c>
      <c r="AT4" t="s">
        <v>279</v>
      </c>
      <c r="AU4" t="s">
        <v>280</v>
      </c>
      <c r="AV4" t="s">
        <v>281</v>
      </c>
      <c r="AW4" t="s">
        <v>282</v>
      </c>
    </row>
    <row r="5" spans="1:49">
      <c r="A5" s="7" t="s">
        <v>52</v>
      </c>
      <c r="B5" t="s">
        <v>75</v>
      </c>
      <c r="C5" t="s">
        <v>74</v>
      </c>
      <c r="D5" t="s">
        <v>77</v>
      </c>
      <c r="E5" t="s">
        <v>76</v>
      </c>
      <c r="F5" t="s">
        <v>75</v>
      </c>
      <c r="G5" t="s">
        <v>74</v>
      </c>
      <c r="H5" t="s">
        <v>77</v>
      </c>
      <c r="I5" t="s">
        <v>76</v>
      </c>
      <c r="J5" t="s">
        <v>75</v>
      </c>
      <c r="K5" t="s">
        <v>74</v>
      </c>
      <c r="L5" t="s">
        <v>77</v>
      </c>
      <c r="M5" t="s">
        <v>76</v>
      </c>
      <c r="N5" t="s">
        <v>240</v>
      </c>
      <c r="O5" t="s">
        <v>227</v>
      </c>
      <c r="T5" t="s">
        <v>227</v>
      </c>
      <c r="U5" t="s">
        <v>62</v>
      </c>
      <c r="V5" t="s">
        <v>75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>
        <v>0</v>
      </c>
      <c r="D6" s="9"/>
      <c r="E6" s="9"/>
      <c r="F6" s="9"/>
      <c r="G6" s="9">
        <v>0</v>
      </c>
      <c r="H6" s="9"/>
      <c r="I6" s="9"/>
      <c r="J6" s="9"/>
      <c r="K6" s="9">
        <v>0</v>
      </c>
      <c r="L6" s="9"/>
      <c r="M6" s="9"/>
      <c r="N6" s="9"/>
      <c r="O6" s="9"/>
      <c r="P6" s="9">
        <v>0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>
        <v>0</v>
      </c>
      <c r="D7" s="9"/>
      <c r="E7" s="9"/>
      <c r="F7" s="9"/>
      <c r="G7" s="9">
        <v>0</v>
      </c>
      <c r="H7" s="9"/>
      <c r="I7" s="9"/>
      <c r="J7" s="9"/>
      <c r="K7" s="9">
        <v>0</v>
      </c>
      <c r="L7" s="9"/>
      <c r="M7" s="9"/>
      <c r="N7" s="9"/>
      <c r="O7" s="9"/>
      <c r="P7" s="9">
        <v>0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>
        <v>0</v>
      </c>
      <c r="D8" s="9"/>
      <c r="E8" s="9"/>
      <c r="F8" s="9"/>
      <c r="G8" s="9">
        <v>0</v>
      </c>
      <c r="H8" s="9"/>
      <c r="I8" s="9"/>
      <c r="J8" s="9"/>
      <c r="K8" s="9">
        <v>0</v>
      </c>
      <c r="L8" s="9"/>
      <c r="M8" s="9"/>
      <c r="N8" s="9"/>
      <c r="O8" s="9"/>
      <c r="P8" s="9">
        <v>0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>
        <v>0</v>
      </c>
      <c r="D9" s="9"/>
      <c r="E9" s="9"/>
      <c r="F9" s="9"/>
      <c r="G9" s="9">
        <v>0</v>
      </c>
      <c r="H9" s="9"/>
      <c r="I9" s="9"/>
      <c r="J9" s="9"/>
      <c r="K9" s="9">
        <v>0</v>
      </c>
      <c r="L9" s="9"/>
      <c r="M9" s="9"/>
      <c r="N9" s="9"/>
      <c r="O9" s="9"/>
      <c r="P9" s="9">
        <v>0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>
        <v>0</v>
      </c>
      <c r="D10" s="9"/>
      <c r="E10" s="9"/>
      <c r="F10" s="9"/>
      <c r="G10" s="9">
        <v>0</v>
      </c>
      <c r="H10" s="9"/>
      <c r="I10" s="9"/>
      <c r="J10" s="9"/>
      <c r="K10" s="9">
        <v>0</v>
      </c>
      <c r="L10" s="9"/>
      <c r="M10" s="9"/>
      <c r="N10" s="9"/>
      <c r="O10" s="9"/>
      <c r="P10" s="9">
        <v>0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>
        <v>0</v>
      </c>
      <c r="D11" s="9"/>
      <c r="E11" s="9"/>
      <c r="F11" s="9"/>
      <c r="G11" s="9">
        <v>0</v>
      </c>
      <c r="H11" s="9"/>
      <c r="I11" s="9"/>
      <c r="J11" s="9"/>
      <c r="K11" s="9">
        <v>0</v>
      </c>
      <c r="L11" s="9"/>
      <c r="M11" s="9"/>
      <c r="N11" s="9"/>
      <c r="O11" s="9"/>
      <c r="P11" s="9">
        <v>0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7.550611088046689</v>
      </c>
      <c r="D12" s="9"/>
      <c r="E12" s="9"/>
      <c r="F12" s="9"/>
      <c r="G12" s="9">
        <v>38.215489946751127</v>
      </c>
      <c r="H12" s="9"/>
      <c r="I12" s="9"/>
      <c r="J12" s="9"/>
      <c r="K12" s="9">
        <v>39.798707899946237</v>
      </c>
      <c r="L12" s="9"/>
      <c r="M12" s="9"/>
      <c r="N12" s="9"/>
      <c r="O12" s="9"/>
      <c r="P12" s="9">
        <v>28.521602978248023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48.934821638698004</v>
      </c>
      <c r="D13" s="9"/>
      <c r="E13" s="9"/>
      <c r="F13" s="9"/>
      <c r="G13" s="9">
        <v>88.570992962813079</v>
      </c>
      <c r="H13" s="9"/>
      <c r="I13" s="9"/>
      <c r="J13" s="9"/>
      <c r="K13" s="9">
        <v>108.10351705849659</v>
      </c>
      <c r="L13" s="9"/>
      <c r="M13" s="9"/>
      <c r="N13" s="9"/>
      <c r="O13" s="9"/>
      <c r="P13" s="9">
        <v>81.869777220002561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100.28623870225839</v>
      </c>
      <c r="D14" s="9"/>
      <c r="E14" s="9"/>
      <c r="F14" s="9"/>
      <c r="G14" s="9">
        <v>173.96978115665584</v>
      </c>
      <c r="H14" s="9"/>
      <c r="I14" s="9"/>
      <c r="J14" s="9"/>
      <c r="K14" s="9">
        <v>219.34382278149414</v>
      </c>
      <c r="L14" s="9"/>
      <c r="M14" s="9"/>
      <c r="N14" s="9"/>
      <c r="O14" s="9"/>
      <c r="P14" s="9">
        <v>164.53328088013612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157.51957966228449</v>
      </c>
      <c r="D15" s="9"/>
      <c r="E15" s="9"/>
      <c r="F15" s="9"/>
      <c r="G15" s="9">
        <v>287.71469249652148</v>
      </c>
      <c r="H15" s="9"/>
      <c r="I15" s="9"/>
      <c r="J15" s="9"/>
      <c r="K15" s="9">
        <v>260.29508402778049</v>
      </c>
      <c r="L15" s="9"/>
      <c r="M15" s="9"/>
      <c r="N15" s="9"/>
      <c r="O15" s="9"/>
      <c r="P15" s="9">
        <v>235.17645206219549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183.18898736584342</v>
      </c>
      <c r="D16" s="9"/>
      <c r="E16" s="9"/>
      <c r="F16" s="9"/>
      <c r="G16" s="9">
        <v>337.8397447481986</v>
      </c>
      <c r="H16" s="9"/>
      <c r="I16" s="9"/>
      <c r="J16" s="9"/>
      <c r="K16" s="9">
        <v>363.2000623362174</v>
      </c>
      <c r="L16" s="9"/>
      <c r="M16" s="9"/>
      <c r="N16" s="9"/>
      <c r="O16" s="9"/>
      <c r="P16" s="9">
        <v>294.74293148341985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48.333333333333336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48.333333333333336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277.81347384475174</v>
      </c>
      <c r="D17" s="9"/>
      <c r="E17" s="9"/>
      <c r="F17" s="9"/>
      <c r="G17" s="9">
        <v>398.32717439840599</v>
      </c>
      <c r="H17" s="9"/>
      <c r="I17" s="9"/>
      <c r="J17" s="9"/>
      <c r="K17" s="9">
        <v>447.56093926595764</v>
      </c>
      <c r="L17" s="9"/>
      <c r="M17" s="9"/>
      <c r="N17" s="9"/>
      <c r="O17" s="9"/>
      <c r="P17" s="9">
        <v>374.56719583637175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75.666666666666671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75.666666666666671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293.91464424551958</v>
      </c>
      <c r="D18" s="9"/>
      <c r="E18" s="9"/>
      <c r="F18" s="9"/>
      <c r="G18" s="9">
        <v>475.97643641779013</v>
      </c>
      <c r="H18" s="9"/>
      <c r="I18" s="9"/>
      <c r="J18" s="9"/>
      <c r="K18" s="9">
        <v>419.28486993170509</v>
      </c>
      <c r="L18" s="9"/>
      <c r="M18" s="9"/>
      <c r="N18" s="9"/>
      <c r="O18" s="9"/>
      <c r="P18" s="9">
        <v>396.3919835316716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12.666666666666666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12.666666666666666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>
        <v>0</v>
      </c>
      <c r="C19" s="9">
        <v>344.4992501597535</v>
      </c>
      <c r="D19" s="9"/>
      <c r="E19" s="9"/>
      <c r="F19" s="9">
        <v>0</v>
      </c>
      <c r="G19" s="9">
        <v>445.22131485540854</v>
      </c>
      <c r="H19" s="9"/>
      <c r="I19" s="9"/>
      <c r="J19" s="9">
        <v>0</v>
      </c>
      <c r="K19" s="9">
        <v>425.52622342973149</v>
      </c>
      <c r="L19" s="9"/>
      <c r="M19" s="9"/>
      <c r="N19" s="9"/>
      <c r="O19" s="9"/>
      <c r="P19" s="9">
        <v>202.54113140748223</v>
      </c>
      <c r="V19" t="s">
        <v>74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>
        <v>0</v>
      </c>
      <c r="C20" s="9">
        <v>421.73466074551948</v>
      </c>
      <c r="D20" s="9"/>
      <c r="E20" s="9"/>
      <c r="F20" s="9">
        <v>0</v>
      </c>
      <c r="G20" s="9">
        <v>420.12246730515898</v>
      </c>
      <c r="H20" s="9"/>
      <c r="I20" s="9"/>
      <c r="J20" s="9">
        <v>0</v>
      </c>
      <c r="K20" s="9">
        <v>433.56874885257452</v>
      </c>
      <c r="L20" s="9"/>
      <c r="M20" s="9"/>
      <c r="N20" s="9"/>
      <c r="O20" s="9"/>
      <c r="P20" s="9">
        <v>212.5709794838755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>
        <v>0</v>
      </c>
      <c r="C21" s="9"/>
      <c r="D21" s="9"/>
      <c r="E21" s="9"/>
      <c r="F21" s="9">
        <v>0</v>
      </c>
      <c r="G21" s="9"/>
      <c r="H21" s="9"/>
      <c r="I21" s="9"/>
      <c r="J21" s="9">
        <v>0</v>
      </c>
      <c r="K21" s="9"/>
      <c r="L21" s="9"/>
      <c r="M21" s="9"/>
      <c r="N21" s="9"/>
      <c r="O21" s="9"/>
      <c r="P21" s="9">
        <v>0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>
        <v>0</v>
      </c>
      <c r="C22" s="9"/>
      <c r="D22" s="9"/>
      <c r="E22" s="9"/>
      <c r="F22" s="9">
        <v>0</v>
      </c>
      <c r="G22" s="9"/>
      <c r="H22" s="9"/>
      <c r="I22" s="9"/>
      <c r="J22" s="9">
        <v>0</v>
      </c>
      <c r="K22" s="9"/>
      <c r="L22" s="9"/>
      <c r="M22" s="9"/>
      <c r="N22" s="9"/>
      <c r="O22" s="9"/>
      <c r="P22" s="9">
        <v>0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>
        <v>0</v>
      </c>
      <c r="C23" s="9">
        <v>394.31074517444591</v>
      </c>
      <c r="D23" s="9"/>
      <c r="E23" s="9"/>
      <c r="F23" s="9">
        <v>0</v>
      </c>
      <c r="G23" s="9">
        <v>431.42816908162916</v>
      </c>
      <c r="H23" s="9"/>
      <c r="I23" s="9"/>
      <c r="J23" s="9">
        <v>0</v>
      </c>
      <c r="K23" s="9">
        <v>496.03634564834806</v>
      </c>
      <c r="L23" s="9"/>
      <c r="M23" s="9"/>
      <c r="N23" s="9"/>
      <c r="O23" s="9"/>
      <c r="P23" s="9">
        <v>220.29587665073717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>
        <v>0</v>
      </c>
      <c r="C24" s="9"/>
      <c r="D24" s="9"/>
      <c r="E24" s="9"/>
      <c r="F24" s="9">
        <v>0</v>
      </c>
      <c r="G24" s="9"/>
      <c r="H24" s="9"/>
      <c r="I24" s="9"/>
      <c r="J24" s="9">
        <v>0</v>
      </c>
      <c r="K24" s="9"/>
      <c r="L24" s="9"/>
      <c r="M24" s="9"/>
      <c r="N24" s="9"/>
      <c r="O24" s="9"/>
      <c r="P24" s="9">
        <v>0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13.333333333333334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13.333333333333334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>
        <v>0</v>
      </c>
      <c r="C25" s="9"/>
      <c r="D25" s="9"/>
      <c r="E25" s="9"/>
      <c r="F25" s="9">
        <v>0</v>
      </c>
      <c r="G25" s="9"/>
      <c r="H25" s="9"/>
      <c r="I25" s="9"/>
      <c r="J25" s="9">
        <v>0</v>
      </c>
      <c r="K25" s="9"/>
      <c r="L25" s="9"/>
      <c r="M25" s="9"/>
      <c r="N25" s="9"/>
      <c r="O25" s="9"/>
      <c r="P25" s="9">
        <v>0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13.333333333333334</v>
      </c>
      <c r="AB25" s="9">
        <v>25.333333333333332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13.333333333333334</v>
      </c>
      <c r="AS25">
        <f t="shared" si="9"/>
        <v>25.333333333333332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>
        <v>0</v>
      </c>
      <c r="C26" s="9"/>
      <c r="D26" s="9"/>
      <c r="E26" s="9"/>
      <c r="F26" s="9">
        <v>0</v>
      </c>
      <c r="G26" s="9"/>
      <c r="H26" s="9"/>
      <c r="I26" s="9"/>
      <c r="J26" s="9">
        <v>0</v>
      </c>
      <c r="K26" s="9"/>
      <c r="L26" s="9"/>
      <c r="M26" s="9"/>
      <c r="N26" s="9"/>
      <c r="O26" s="9"/>
      <c r="P26" s="9">
        <v>0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33.333333333333336</v>
      </c>
      <c r="AB26" s="9">
        <v>90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33.333333333333336</v>
      </c>
      <c r="AS26">
        <f t="shared" si="9"/>
        <v>90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>
        <v>0</v>
      </c>
      <c r="C27" s="9"/>
      <c r="D27" s="9"/>
      <c r="E27" s="9"/>
      <c r="F27" s="9">
        <v>0</v>
      </c>
      <c r="G27" s="9"/>
      <c r="H27" s="9"/>
      <c r="I27" s="9"/>
      <c r="J27" s="9">
        <v>0</v>
      </c>
      <c r="K27" s="9"/>
      <c r="L27" s="9"/>
      <c r="M27" s="9"/>
      <c r="N27" s="9"/>
      <c r="O27" s="9"/>
      <c r="P27" s="9">
        <v>0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29.666666666666668</v>
      </c>
      <c r="AB27" s="9">
        <v>108.66666666666667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29.666666666666668</v>
      </c>
      <c r="AS27">
        <f t="shared" si="9"/>
        <v>108.66666666666667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>
        <v>0</v>
      </c>
      <c r="C28" s="9"/>
      <c r="D28" s="9"/>
      <c r="E28" s="9"/>
      <c r="F28" s="9">
        <v>0</v>
      </c>
      <c r="G28" s="9"/>
      <c r="H28" s="9"/>
      <c r="I28" s="9"/>
      <c r="J28" s="9">
        <v>0</v>
      </c>
      <c r="K28" s="9"/>
      <c r="L28" s="9"/>
      <c r="M28" s="9"/>
      <c r="N28" s="9"/>
      <c r="O28" s="9"/>
      <c r="P28" s="9">
        <v>0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36.666666666666664</v>
      </c>
      <c r="AB28" s="9">
        <v>109.66666666666667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36.666666666666664</v>
      </c>
      <c r="AS28">
        <f t="shared" si="9"/>
        <v>109.66666666666667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>
        <v>0</v>
      </c>
      <c r="C29" s="9"/>
      <c r="D29" s="9"/>
      <c r="E29" s="9"/>
      <c r="F29" s="9">
        <v>0</v>
      </c>
      <c r="G29" s="9"/>
      <c r="H29" s="9"/>
      <c r="I29" s="9"/>
      <c r="J29" s="9">
        <v>0</v>
      </c>
      <c r="K29" s="9"/>
      <c r="L29" s="9"/>
      <c r="M29" s="9"/>
      <c r="N29" s="9"/>
      <c r="O29" s="9"/>
      <c r="P29" s="9">
        <v>0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27.82001755926251</v>
      </c>
      <c r="AB29" s="9">
        <v>145.66666666666666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27.82001755926251</v>
      </c>
      <c r="AS29">
        <f t="shared" si="9"/>
        <v>145.66666666666666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>
        <v>10.800469209356855</v>
      </c>
      <c r="C30" s="9"/>
      <c r="D30" s="9"/>
      <c r="E30" s="9"/>
      <c r="F30" s="9">
        <v>15.060742685730268</v>
      </c>
      <c r="G30" s="9"/>
      <c r="H30" s="9"/>
      <c r="I30" s="9"/>
      <c r="J30" s="9">
        <v>21.693146445331916</v>
      </c>
      <c r="K30" s="9"/>
      <c r="L30" s="9"/>
      <c r="M30" s="9"/>
      <c r="N30" s="9"/>
      <c r="O30" s="9"/>
      <c r="P30" s="9">
        <v>15.851452780139681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34.333333333333336</v>
      </c>
      <c r="AB30" s="9">
        <v>131.66666666666666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34.333333333333336</v>
      </c>
      <c r="AS30">
        <f t="shared" si="9"/>
        <v>131.66666666666666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>
        <v>8.4169038880569236</v>
      </c>
      <c r="C31" s="9"/>
      <c r="D31" s="9"/>
      <c r="E31" s="9"/>
      <c r="F31" s="9">
        <v>21.552187479520882</v>
      </c>
      <c r="G31" s="9"/>
      <c r="H31" s="9"/>
      <c r="I31" s="9"/>
      <c r="J31" s="9">
        <v>24.121370256185028</v>
      </c>
      <c r="K31" s="9"/>
      <c r="L31" s="9"/>
      <c r="M31" s="9"/>
      <c r="N31" s="9"/>
      <c r="O31" s="9"/>
      <c r="P31" s="9">
        <v>18.030153874587612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27.333333333333332</v>
      </c>
      <c r="AB31" s="9">
        <v>122.33333333333333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27.333333333333332</v>
      </c>
      <c r="AS31">
        <f t="shared" si="9"/>
        <v>122.33333333333333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>
        <v>2.4096588820947318</v>
      </c>
      <c r="C32" s="9"/>
      <c r="D32" s="9"/>
      <c r="E32" s="9"/>
      <c r="F32" s="9">
        <v>13.936486989661049</v>
      </c>
      <c r="G32" s="9"/>
      <c r="H32" s="9"/>
      <c r="I32" s="9"/>
      <c r="J32" s="9">
        <v>11.410098225103326</v>
      </c>
      <c r="K32" s="9"/>
      <c r="L32" s="9"/>
      <c r="M32" s="9"/>
      <c r="N32" s="9"/>
      <c r="O32" s="9"/>
      <c r="P32" s="9">
        <v>9.2520813656197021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29.333333333333332</v>
      </c>
      <c r="AB32" s="9">
        <v>105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29.333333333333332</v>
      </c>
      <c r="AS32">
        <f t="shared" si="9"/>
        <v>105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>
        <v>0</v>
      </c>
      <c r="F33" s="9"/>
      <c r="G33" s="9"/>
      <c r="H33" s="9"/>
      <c r="I33" s="9">
        <v>0</v>
      </c>
      <c r="J33" s="9"/>
      <c r="K33" s="9"/>
      <c r="L33" s="9"/>
      <c r="M33" s="9">
        <v>0</v>
      </c>
      <c r="N33" s="9"/>
      <c r="O33" s="9"/>
      <c r="P33" s="9">
        <v>0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33.666666666666664</v>
      </c>
      <c r="AB33" s="9">
        <v>138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33.666666666666664</v>
      </c>
      <c r="AS33">
        <f t="shared" si="9"/>
        <v>138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>
        <v>0</v>
      </c>
      <c r="F34" s="9"/>
      <c r="G34" s="9"/>
      <c r="H34" s="9"/>
      <c r="I34" s="9">
        <v>0</v>
      </c>
      <c r="J34" s="9"/>
      <c r="K34" s="9"/>
      <c r="L34" s="9"/>
      <c r="M34" s="9">
        <v>0</v>
      </c>
      <c r="N34" s="9"/>
      <c r="O34" s="9"/>
      <c r="P34" s="9">
        <v>0</v>
      </c>
      <c r="W34" s="3">
        <v>35884</v>
      </c>
      <c r="X34" s="9">
        <v>394.31074517444591</v>
      </c>
      <c r="Y34" s="9">
        <v>449.24407850777925</v>
      </c>
      <c r="Z34" s="9">
        <v>749.2125002888456</v>
      </c>
      <c r="AA34" s="9">
        <v>87.666666666666671</v>
      </c>
      <c r="AB34" s="9">
        <v>358.33333333333331</v>
      </c>
      <c r="AC34" s="9">
        <v>54.933333333333337</v>
      </c>
      <c r="AD34" s="9">
        <v>299.96842178106635</v>
      </c>
      <c r="AE34" s="9"/>
      <c r="AF34" s="9"/>
      <c r="AH34" t="str">
        <f t="shared" si="1"/>
        <v>P1(50)</v>
      </c>
      <c r="AI34" t="str">
        <f t="shared" si="2"/>
        <v>Dec</v>
      </c>
      <c r="AJ34">
        <f>VLOOKUP(AH34,'Treatment Struture'!$D$2:$H$37,5,FALSE)</f>
        <v>50</v>
      </c>
      <c r="AK34" t="str">
        <f>VLOOKUP(AI34,'Treatment Struture'!$C$2:$I$37,7,FALSE)</f>
        <v>23Dec</v>
      </c>
      <c r="AM34" t="str">
        <f t="shared" si="3"/>
        <v>Lincoln1997Sowing23DecPopulation50</v>
      </c>
      <c r="AN34" s="3">
        <f t="shared" si="4"/>
        <v>35884</v>
      </c>
      <c r="AO34">
        <f t="shared" si="5"/>
        <v>394.31074517444591</v>
      </c>
      <c r="AP34">
        <f t="shared" si="6"/>
        <v>449.24407850777925</v>
      </c>
      <c r="AQ34">
        <f t="shared" si="7"/>
        <v>749.2125002888456</v>
      </c>
      <c r="AR34">
        <f t="shared" si="8"/>
        <v>87.666666666666671</v>
      </c>
      <c r="AS34">
        <f t="shared" si="9"/>
        <v>358.33333333333331</v>
      </c>
      <c r="AT34">
        <f t="shared" si="10"/>
        <v>54.933333333333337</v>
      </c>
      <c r="AU34">
        <f t="shared" si="11"/>
        <v>299.96842178106635</v>
      </c>
      <c r="AV34" t="str">
        <f t="shared" si="12"/>
        <v/>
      </c>
    </row>
    <row r="35" spans="1:48">
      <c r="A35" s="8">
        <v>36101</v>
      </c>
      <c r="B35" s="9"/>
      <c r="C35" s="9"/>
      <c r="D35" s="9"/>
      <c r="E35" s="9">
        <v>0</v>
      </c>
      <c r="F35" s="9"/>
      <c r="G35" s="9"/>
      <c r="H35" s="9"/>
      <c r="I35" s="9">
        <v>0</v>
      </c>
      <c r="J35" s="9"/>
      <c r="K35" s="9"/>
      <c r="L35" s="9"/>
      <c r="M35" s="9">
        <v>0</v>
      </c>
      <c r="N35" s="9"/>
      <c r="O35" s="9"/>
      <c r="P35" s="9">
        <v>0</v>
      </c>
      <c r="V35" t="s">
        <v>77</v>
      </c>
      <c r="W35" s="3">
        <v>36143</v>
      </c>
      <c r="X35" s="9">
        <v>0</v>
      </c>
      <c r="Y35" s="9">
        <v>0</v>
      </c>
      <c r="Z35" s="9">
        <v>21.523035230352303</v>
      </c>
      <c r="AA35" s="9"/>
      <c r="AB35" s="9"/>
      <c r="AC35" s="9">
        <v>0</v>
      </c>
      <c r="AD35" s="9">
        <v>8.1875665520146637</v>
      </c>
      <c r="AE35" s="9">
        <v>13.335468678337641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36143</v>
      </c>
      <c r="AO35">
        <f t="shared" si="5"/>
        <v>0</v>
      </c>
      <c r="AP35">
        <f t="shared" si="6"/>
        <v>0</v>
      </c>
      <c r="AQ35">
        <f t="shared" si="7"/>
        <v>21.523035230352303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8.1875665520146637</v>
      </c>
      <c r="AV35">
        <f t="shared" si="12"/>
        <v>13.335468678337641</v>
      </c>
    </row>
    <row r="36" spans="1:48">
      <c r="A36" s="8">
        <v>36108</v>
      </c>
      <c r="B36" s="9"/>
      <c r="C36" s="9"/>
      <c r="D36" s="9"/>
      <c r="E36" s="9">
        <v>0</v>
      </c>
      <c r="F36" s="9"/>
      <c r="G36" s="9"/>
      <c r="H36" s="9"/>
      <c r="I36" s="9">
        <v>0</v>
      </c>
      <c r="J36" s="9"/>
      <c r="K36" s="9"/>
      <c r="L36" s="9"/>
      <c r="M36" s="9">
        <v>0</v>
      </c>
      <c r="N36" s="9"/>
      <c r="O36" s="9"/>
      <c r="P36" s="9">
        <v>0</v>
      </c>
      <c r="W36" s="3">
        <v>36150</v>
      </c>
      <c r="X36" s="9">
        <v>0</v>
      </c>
      <c r="Y36" s="9">
        <v>0</v>
      </c>
      <c r="Z36" s="9">
        <v>19.051490514905151</v>
      </c>
      <c r="AA36" s="9"/>
      <c r="AB36" s="9"/>
      <c r="AC36" s="9">
        <v>0</v>
      </c>
      <c r="AD36" s="9">
        <v>7.3789575953725715</v>
      </c>
      <c r="AE36" s="9">
        <v>11.67253291953258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36150</v>
      </c>
      <c r="AO36">
        <f t="shared" si="5"/>
        <v>0</v>
      </c>
      <c r="AP36">
        <f t="shared" si="6"/>
        <v>0</v>
      </c>
      <c r="AQ36">
        <f t="shared" si="7"/>
        <v>19.051490514905151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7.3789575953725715</v>
      </c>
      <c r="AV36">
        <f t="shared" si="12"/>
        <v>11.67253291953258</v>
      </c>
    </row>
    <row r="37" spans="1:48">
      <c r="A37" s="8">
        <v>36114</v>
      </c>
      <c r="B37" s="9"/>
      <c r="C37" s="9"/>
      <c r="D37" s="9"/>
      <c r="E37" s="9">
        <v>0</v>
      </c>
      <c r="F37" s="9"/>
      <c r="G37" s="9"/>
      <c r="H37" s="9"/>
      <c r="I37" s="9">
        <v>0</v>
      </c>
      <c r="J37" s="9"/>
      <c r="K37" s="9"/>
      <c r="L37" s="9"/>
      <c r="M37" s="9">
        <v>0</v>
      </c>
      <c r="N37" s="9"/>
      <c r="O37" s="9"/>
      <c r="P37" s="9">
        <v>0</v>
      </c>
      <c r="W37" s="3">
        <v>36157</v>
      </c>
      <c r="X37" s="9">
        <v>0</v>
      </c>
      <c r="Y37" s="9">
        <v>0</v>
      </c>
      <c r="Z37" s="9">
        <v>36.856368563685642</v>
      </c>
      <c r="AA37" s="9"/>
      <c r="AB37" s="9"/>
      <c r="AC37" s="9">
        <v>0</v>
      </c>
      <c r="AD37" s="9">
        <v>16.292772268382024</v>
      </c>
      <c r="AE37" s="9">
        <v>20.563596295303615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36157</v>
      </c>
      <c r="AO37">
        <f t="shared" si="5"/>
        <v>0</v>
      </c>
      <c r="AP37">
        <f t="shared" si="6"/>
        <v>0</v>
      </c>
      <c r="AQ37">
        <f t="shared" si="7"/>
        <v>36.856368563685642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16.292772268382024</v>
      </c>
      <c r="AV37">
        <f t="shared" si="12"/>
        <v>20.563596295303615</v>
      </c>
    </row>
    <row r="38" spans="1:48">
      <c r="A38" s="8">
        <v>36121</v>
      </c>
      <c r="B38" s="9"/>
      <c r="C38" s="9"/>
      <c r="D38" s="9"/>
      <c r="E38" s="9">
        <v>0</v>
      </c>
      <c r="F38" s="9"/>
      <c r="G38" s="9"/>
      <c r="H38" s="9"/>
      <c r="I38" s="9">
        <v>0</v>
      </c>
      <c r="J38" s="9"/>
      <c r="K38" s="9"/>
      <c r="L38" s="9"/>
      <c r="M38" s="9">
        <v>0</v>
      </c>
      <c r="N38" s="9"/>
      <c r="O38" s="9"/>
      <c r="P38" s="9">
        <v>0</v>
      </c>
      <c r="W38" s="3">
        <v>36164</v>
      </c>
      <c r="X38" s="9">
        <v>0</v>
      </c>
      <c r="Y38" s="9">
        <v>0</v>
      </c>
      <c r="Z38" s="9">
        <v>113.319783197832</v>
      </c>
      <c r="AA38" s="9"/>
      <c r="AB38" s="9"/>
      <c r="AC38" s="9">
        <v>0</v>
      </c>
      <c r="AD38" s="9">
        <v>62.795252212641827</v>
      </c>
      <c r="AE38" s="9">
        <v>50.524530985190154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36164</v>
      </c>
      <c r="AO38">
        <f t="shared" si="5"/>
        <v>0</v>
      </c>
      <c r="AP38">
        <f t="shared" si="6"/>
        <v>0</v>
      </c>
      <c r="AQ38">
        <f t="shared" si="7"/>
        <v>113.319783197832</v>
      </c>
      <c r="AR38" t="str">
        <f t="shared" si="8"/>
        <v/>
      </c>
      <c r="AS38" t="str">
        <f t="shared" si="9"/>
        <v/>
      </c>
      <c r="AT38">
        <f t="shared" si="10"/>
        <v>0</v>
      </c>
      <c r="AU38">
        <f t="shared" si="11"/>
        <v>62.795252212641827</v>
      </c>
      <c r="AV38">
        <f t="shared" si="12"/>
        <v>50.524530985190154</v>
      </c>
    </row>
    <row r="39" spans="1:48">
      <c r="A39" s="8">
        <v>36129</v>
      </c>
      <c r="B39" s="9"/>
      <c r="C39" s="9"/>
      <c r="D39" s="9"/>
      <c r="E39" s="9">
        <v>0</v>
      </c>
      <c r="F39" s="9"/>
      <c r="G39" s="9"/>
      <c r="H39" s="9"/>
      <c r="I39" s="9">
        <v>0</v>
      </c>
      <c r="J39" s="9"/>
      <c r="K39" s="9"/>
      <c r="L39" s="9"/>
      <c r="M39" s="9">
        <v>0</v>
      </c>
      <c r="N39" s="9">
        <v>0</v>
      </c>
      <c r="O39" s="9"/>
      <c r="P39" s="9">
        <v>0</v>
      </c>
      <c r="W39" s="3">
        <v>36172</v>
      </c>
      <c r="X39" s="9">
        <v>0</v>
      </c>
      <c r="Y39" s="9">
        <v>0.27078486218945791</v>
      </c>
      <c r="Z39" s="9">
        <v>189.63414634146341</v>
      </c>
      <c r="AA39" s="9">
        <v>0.66666666666666663</v>
      </c>
      <c r="AB39" s="9"/>
      <c r="AC39" s="9">
        <v>0.27078486218945791</v>
      </c>
      <c r="AD39" s="9">
        <v>119.09483116748545</v>
      </c>
      <c r="AE39" s="9">
        <v>70.26853031178851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36172</v>
      </c>
      <c r="AO39">
        <f t="shared" si="5"/>
        <v>0</v>
      </c>
      <c r="AP39">
        <f t="shared" si="6"/>
        <v>0.27078486218945791</v>
      </c>
      <c r="AQ39">
        <f t="shared" si="7"/>
        <v>189.63414634146341</v>
      </c>
      <c r="AR39">
        <f t="shared" si="8"/>
        <v>0.66666666666666663</v>
      </c>
      <c r="AS39" t="str">
        <f t="shared" si="9"/>
        <v/>
      </c>
      <c r="AT39">
        <f t="shared" si="10"/>
        <v>0.27078486218945791</v>
      </c>
      <c r="AU39">
        <f t="shared" si="11"/>
        <v>119.09483116748545</v>
      </c>
      <c r="AV39">
        <f t="shared" si="12"/>
        <v>70.26853031178851</v>
      </c>
    </row>
    <row r="40" spans="1:48">
      <c r="A40" s="8">
        <v>36136</v>
      </c>
      <c r="B40" s="9"/>
      <c r="C40" s="9"/>
      <c r="D40" s="9"/>
      <c r="E40" s="9">
        <v>0</v>
      </c>
      <c r="F40" s="9"/>
      <c r="G40" s="9"/>
      <c r="H40" s="9"/>
      <c r="I40" s="9">
        <v>0</v>
      </c>
      <c r="J40" s="9"/>
      <c r="K40" s="9"/>
      <c r="L40" s="9"/>
      <c r="M40" s="9">
        <v>0</v>
      </c>
      <c r="N40" s="9">
        <v>0</v>
      </c>
      <c r="O40" s="9"/>
      <c r="P40" s="9">
        <v>0</v>
      </c>
      <c r="W40" s="3">
        <v>36187</v>
      </c>
      <c r="X40" s="9">
        <v>52.574912108193438</v>
      </c>
      <c r="Y40" s="9">
        <v>172.19338503558382</v>
      </c>
      <c r="Z40" s="9">
        <v>586.01626016260161</v>
      </c>
      <c r="AA40" s="9">
        <v>25.666666666666668</v>
      </c>
      <c r="AB40" s="9">
        <v>79.666666666666671</v>
      </c>
      <c r="AC40" s="9">
        <v>119.61847292739039</v>
      </c>
      <c r="AD40" s="9">
        <v>317.92369329918057</v>
      </c>
      <c r="AE40" s="9">
        <v>95.899181827837211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36187</v>
      </c>
      <c r="AO40">
        <f t="shared" si="5"/>
        <v>52.574912108193438</v>
      </c>
      <c r="AP40">
        <f t="shared" si="6"/>
        <v>172.19338503558382</v>
      </c>
      <c r="AQ40">
        <f t="shared" si="7"/>
        <v>586.01626016260161</v>
      </c>
      <c r="AR40">
        <f t="shared" si="8"/>
        <v>25.666666666666668</v>
      </c>
      <c r="AS40">
        <f t="shared" si="9"/>
        <v>79.666666666666671</v>
      </c>
      <c r="AT40">
        <f t="shared" si="10"/>
        <v>119.61847292739039</v>
      </c>
      <c r="AU40">
        <f t="shared" si="11"/>
        <v>317.92369329918057</v>
      </c>
      <c r="AV40">
        <f t="shared" si="12"/>
        <v>95.899181827837211</v>
      </c>
    </row>
    <row r="41" spans="1:48">
      <c r="A41" s="8">
        <v>36143</v>
      </c>
      <c r="B41" s="9"/>
      <c r="C41" s="9"/>
      <c r="D41" s="9">
        <v>0</v>
      </c>
      <c r="E41" s="9"/>
      <c r="F41" s="9"/>
      <c r="G41" s="9"/>
      <c r="H41" s="9">
        <v>0</v>
      </c>
      <c r="I41" s="9"/>
      <c r="J41" s="9"/>
      <c r="K41" s="9"/>
      <c r="L41" s="9">
        <v>0</v>
      </c>
      <c r="M41" s="9"/>
      <c r="N41" s="9">
        <v>0</v>
      </c>
      <c r="O41" s="9"/>
      <c r="P41" s="9">
        <v>0</v>
      </c>
      <c r="W41" s="3">
        <v>36199</v>
      </c>
      <c r="X41" s="9">
        <v>252.69891756599296</v>
      </c>
      <c r="Y41" s="9">
        <v>394.21008259956852</v>
      </c>
      <c r="Z41" s="9">
        <v>717.50677506775082</v>
      </c>
      <c r="AA41" s="9">
        <v>49.666666666666664</v>
      </c>
      <c r="AB41" s="9">
        <v>202.33333333333334</v>
      </c>
      <c r="AC41" s="9">
        <v>141.51116503357559</v>
      </c>
      <c r="AD41" s="9">
        <v>272.96974633742155</v>
      </c>
      <c r="AE41" s="9">
        <v>50.326946130760604</v>
      </c>
      <c r="AF41" s="9"/>
      <c r="AH41" t="str">
        <f t="shared" si="1"/>
        <v>P1(50)</v>
      </c>
      <c r="AI41" t="str">
        <f t="shared" si="2"/>
        <v>Nov</v>
      </c>
      <c r="AJ41">
        <f>VLOOKUP(AH41,'Treatment Struture'!$D$2:$H$37,5,FALSE)</f>
        <v>50</v>
      </c>
      <c r="AK41" t="str">
        <f>VLOOKUP(AI41,'Treatment Struture'!$C$2:$I$37,7,FALSE)</f>
        <v>18Nov</v>
      </c>
      <c r="AM41" t="str">
        <f t="shared" si="3"/>
        <v>Lincoln1997Sowing18NovPopulation50</v>
      </c>
      <c r="AN41" s="3">
        <f t="shared" si="4"/>
        <v>36199</v>
      </c>
      <c r="AO41">
        <f t="shared" si="5"/>
        <v>252.69891756599296</v>
      </c>
      <c r="AP41">
        <f t="shared" si="6"/>
        <v>394.21008259956852</v>
      </c>
      <c r="AQ41">
        <f t="shared" si="7"/>
        <v>717.50677506775082</v>
      </c>
      <c r="AR41">
        <f t="shared" si="8"/>
        <v>49.666666666666664</v>
      </c>
      <c r="AS41">
        <f t="shared" si="9"/>
        <v>202.33333333333334</v>
      </c>
      <c r="AT41">
        <f t="shared" si="10"/>
        <v>141.51116503357559</v>
      </c>
      <c r="AU41">
        <f t="shared" si="11"/>
        <v>272.96974633742155</v>
      </c>
      <c r="AV41">
        <f t="shared" si="12"/>
        <v>50.326946130760604</v>
      </c>
    </row>
    <row r="42" spans="1:48">
      <c r="A42" s="8">
        <v>36150</v>
      </c>
      <c r="B42" s="9"/>
      <c r="C42" s="9"/>
      <c r="D42" s="9">
        <v>0</v>
      </c>
      <c r="E42" s="9"/>
      <c r="F42" s="9"/>
      <c r="G42" s="9"/>
      <c r="H42" s="9">
        <v>0</v>
      </c>
      <c r="I42" s="9"/>
      <c r="J42" s="9"/>
      <c r="K42" s="9"/>
      <c r="L42" s="9">
        <v>0</v>
      </c>
      <c r="M42" s="9"/>
      <c r="N42" s="9">
        <v>0</v>
      </c>
      <c r="O42" s="9"/>
      <c r="P42" s="9">
        <v>0</v>
      </c>
      <c r="W42" s="3">
        <v>36214</v>
      </c>
      <c r="X42" s="9">
        <v>399.70870084975331</v>
      </c>
      <c r="Y42" s="9">
        <v>519.1087008497534</v>
      </c>
      <c r="Z42" s="9">
        <v>924.28203418308658</v>
      </c>
      <c r="AA42" s="9">
        <v>132.33333333333334</v>
      </c>
      <c r="AB42" s="9">
        <v>738.33333333333337</v>
      </c>
      <c r="AC42" s="9">
        <v>119.39999999999999</v>
      </c>
      <c r="AD42" s="9">
        <v>405.17333333333335</v>
      </c>
      <c r="AE42" s="9"/>
      <c r="AF42" s="9"/>
      <c r="AH42" t="str">
        <f t="shared" si="1"/>
        <v>P1(50)</v>
      </c>
      <c r="AI42" t="str">
        <f t="shared" si="2"/>
        <v>Nov</v>
      </c>
      <c r="AJ42">
        <f>VLOOKUP(AH42,'Treatment Struture'!$D$2:$H$37,5,FALSE)</f>
        <v>50</v>
      </c>
      <c r="AK42" t="str">
        <f>VLOOKUP(AI42,'Treatment Struture'!$C$2:$I$37,7,FALSE)</f>
        <v>18Nov</v>
      </c>
      <c r="AM42" t="str">
        <f t="shared" si="3"/>
        <v>Lincoln1997Sowing18NovPopulation50</v>
      </c>
      <c r="AN42" s="3">
        <f t="shared" si="4"/>
        <v>36214</v>
      </c>
      <c r="AO42">
        <f t="shared" si="5"/>
        <v>399.70870084975331</v>
      </c>
      <c r="AP42">
        <f t="shared" si="6"/>
        <v>519.1087008497534</v>
      </c>
      <c r="AQ42">
        <f t="shared" si="7"/>
        <v>924.28203418308658</v>
      </c>
      <c r="AR42">
        <f t="shared" si="8"/>
        <v>132.33333333333334</v>
      </c>
      <c r="AS42">
        <f t="shared" si="9"/>
        <v>738.33333333333337</v>
      </c>
      <c r="AT42">
        <f t="shared" si="10"/>
        <v>119.39999999999999</v>
      </c>
      <c r="AU42">
        <f t="shared" si="11"/>
        <v>405.17333333333335</v>
      </c>
      <c r="AV42" t="str">
        <f t="shared" si="12"/>
        <v/>
      </c>
    </row>
    <row r="43" spans="1:48">
      <c r="A43" s="8">
        <v>36151</v>
      </c>
      <c r="B43" s="9"/>
      <c r="C43" s="9"/>
      <c r="D43" s="9"/>
      <c r="E43" s="9">
        <v>133.72027963839901</v>
      </c>
      <c r="F43" s="9"/>
      <c r="G43" s="9"/>
      <c r="H43" s="9"/>
      <c r="I43" s="9">
        <v>236.09042267230771</v>
      </c>
      <c r="J43" s="9"/>
      <c r="K43" s="9"/>
      <c r="L43" s="9"/>
      <c r="M43" s="9">
        <v>219.10189324614001</v>
      </c>
      <c r="N43" s="9"/>
      <c r="O43" s="9"/>
      <c r="P43" s="9">
        <v>196.30419851894891</v>
      </c>
      <c r="V43" t="s">
        <v>76</v>
      </c>
      <c r="W43" s="3">
        <v>36087</v>
      </c>
      <c r="X43" s="9">
        <v>0</v>
      </c>
      <c r="Y43" s="9">
        <v>0</v>
      </c>
      <c r="Z43" s="9">
        <v>10.840108401084011</v>
      </c>
      <c r="AA43" s="9"/>
      <c r="AB43" s="9"/>
      <c r="AC43" s="9">
        <v>0</v>
      </c>
      <c r="AD43" s="9">
        <v>4.2195395380791672</v>
      </c>
      <c r="AE43" s="9">
        <v>6.620568863004844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36087</v>
      </c>
      <c r="AO43">
        <f t="shared" si="5"/>
        <v>0</v>
      </c>
      <c r="AP43">
        <f t="shared" si="6"/>
        <v>0</v>
      </c>
      <c r="AQ43">
        <f t="shared" si="7"/>
        <v>10.840108401084011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4.2195395380791672</v>
      </c>
      <c r="AV43">
        <f t="shared" si="12"/>
        <v>6.620568863004844</v>
      </c>
    </row>
    <row r="44" spans="1:48">
      <c r="A44" s="8">
        <v>36157</v>
      </c>
      <c r="B44" s="9"/>
      <c r="C44" s="9"/>
      <c r="D44" s="9">
        <v>0</v>
      </c>
      <c r="E44" s="9"/>
      <c r="F44" s="9"/>
      <c r="G44" s="9"/>
      <c r="H44" s="9">
        <v>0</v>
      </c>
      <c r="I44" s="9"/>
      <c r="J44" s="9"/>
      <c r="K44" s="9"/>
      <c r="L44" s="9">
        <v>0</v>
      </c>
      <c r="M44" s="9"/>
      <c r="N44" s="9" t="e">
        <v>#DIV/0!</v>
      </c>
      <c r="O44" s="9"/>
      <c r="P44" s="9" t="e">
        <v>#DIV/0!</v>
      </c>
      <c r="W44" s="3">
        <v>36095</v>
      </c>
      <c r="X44" s="9">
        <v>0</v>
      </c>
      <c r="Y44" s="9">
        <v>0</v>
      </c>
      <c r="Z44" s="9">
        <v>22.777777777777782</v>
      </c>
      <c r="AA44" s="9"/>
      <c r="AB44" s="9"/>
      <c r="AC44" s="9">
        <v>0</v>
      </c>
      <c r="AD44" s="9">
        <v>10.349823724886598</v>
      </c>
      <c r="AE44" s="9">
        <v>12.427954052891181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36095</v>
      </c>
      <c r="AO44">
        <f t="shared" si="5"/>
        <v>0</v>
      </c>
      <c r="AP44">
        <f t="shared" si="6"/>
        <v>0</v>
      </c>
      <c r="AQ44">
        <f t="shared" si="7"/>
        <v>22.777777777777782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10.349823724886598</v>
      </c>
      <c r="AV44">
        <f t="shared" si="12"/>
        <v>12.427954052891181</v>
      </c>
    </row>
    <row r="45" spans="1:48">
      <c r="A45" s="8">
        <v>36164</v>
      </c>
      <c r="B45" s="9"/>
      <c r="C45" s="9"/>
      <c r="D45" s="9">
        <v>0</v>
      </c>
      <c r="E45" s="9">
        <v>681.12501581597712</v>
      </c>
      <c r="F45" s="9"/>
      <c r="G45" s="9"/>
      <c r="H45" s="9">
        <v>0</v>
      </c>
      <c r="I45" s="9">
        <v>754.20456362210132</v>
      </c>
      <c r="J45" s="9"/>
      <c r="K45" s="9"/>
      <c r="L45" s="9">
        <v>0</v>
      </c>
      <c r="M45" s="9">
        <v>800.15955683401933</v>
      </c>
      <c r="N45" s="9"/>
      <c r="O45" s="9"/>
      <c r="P45" s="9">
        <v>372.58152271201629</v>
      </c>
      <c r="W45" s="3">
        <v>36101</v>
      </c>
      <c r="X45" s="9">
        <v>0</v>
      </c>
      <c r="Y45" s="9">
        <v>0</v>
      </c>
      <c r="Z45" s="9">
        <v>45.230352303523034</v>
      </c>
      <c r="AA45" s="9"/>
      <c r="AB45" s="9"/>
      <c r="AC45" s="9">
        <v>0</v>
      </c>
      <c r="AD45" s="9">
        <v>22.097262615690514</v>
      </c>
      <c r="AE45" s="9">
        <v>23.13308968783252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36101</v>
      </c>
      <c r="AO45">
        <f t="shared" si="5"/>
        <v>0</v>
      </c>
      <c r="AP45">
        <f t="shared" si="6"/>
        <v>0</v>
      </c>
      <c r="AQ45">
        <f t="shared" si="7"/>
        <v>45.230352303523034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22.097262615690514</v>
      </c>
      <c r="AV45">
        <f t="shared" si="12"/>
        <v>23.13308968783252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312.96293208909231</v>
      </c>
      <c r="O46" s="9"/>
      <c r="P46" s="9">
        <v>312.96293208909231</v>
      </c>
      <c r="W46" s="3">
        <v>36108</v>
      </c>
      <c r="X46" s="9">
        <v>0</v>
      </c>
      <c r="Y46" s="9">
        <v>0</v>
      </c>
      <c r="Z46" s="9">
        <v>92.005420054200542</v>
      </c>
      <c r="AA46" s="9"/>
      <c r="AB46" s="9"/>
      <c r="AC46" s="9">
        <v>0</v>
      </c>
      <c r="AD46" s="9">
        <v>48.55765603612732</v>
      </c>
      <c r="AE46" s="9">
        <v>43.447764018073237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36108</v>
      </c>
      <c r="AO46">
        <f t="shared" si="5"/>
        <v>0</v>
      </c>
      <c r="AP46">
        <f t="shared" si="6"/>
        <v>0</v>
      </c>
      <c r="AQ46">
        <f t="shared" si="7"/>
        <v>92.005420054200542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48.55765603612732</v>
      </c>
      <c r="AV46">
        <f t="shared" si="12"/>
        <v>43.447764018073237</v>
      </c>
    </row>
    <row r="47" spans="1:48">
      <c r="A47" s="8">
        <v>36172</v>
      </c>
      <c r="B47" s="9"/>
      <c r="C47" s="9"/>
      <c r="D47" s="9">
        <v>0</v>
      </c>
      <c r="E47" s="9"/>
      <c r="F47" s="9"/>
      <c r="G47" s="9"/>
      <c r="H47" s="9">
        <v>0</v>
      </c>
      <c r="I47" s="9"/>
      <c r="J47" s="9"/>
      <c r="K47" s="9"/>
      <c r="L47" s="9">
        <v>0</v>
      </c>
      <c r="M47" s="9"/>
      <c r="N47" s="9"/>
      <c r="O47" s="9"/>
      <c r="P47" s="9">
        <v>0</v>
      </c>
      <c r="W47" s="3">
        <v>36114</v>
      </c>
      <c r="X47" s="9">
        <v>0</v>
      </c>
      <c r="Y47" s="9">
        <v>0</v>
      </c>
      <c r="Z47" s="9">
        <v>177.92682926829266</v>
      </c>
      <c r="AA47" s="9"/>
      <c r="AB47" s="9"/>
      <c r="AC47" s="9">
        <v>0</v>
      </c>
      <c r="AD47" s="9">
        <v>100.2902897822964</v>
      </c>
      <c r="AE47" s="9">
        <v>77.636539485996266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36114</v>
      </c>
      <c r="AO47">
        <f t="shared" si="5"/>
        <v>0</v>
      </c>
      <c r="AP47">
        <f t="shared" si="6"/>
        <v>0</v>
      </c>
      <c r="AQ47">
        <f t="shared" si="7"/>
        <v>177.92682926829266</v>
      </c>
      <c r="AR47" t="str">
        <f t="shared" si="8"/>
        <v/>
      </c>
      <c r="AS47" t="str">
        <f t="shared" si="9"/>
        <v/>
      </c>
      <c r="AT47">
        <f t="shared" si="10"/>
        <v>0</v>
      </c>
      <c r="AU47">
        <f t="shared" si="11"/>
        <v>100.2902897822964</v>
      </c>
      <c r="AV47">
        <f t="shared" si="12"/>
        <v>77.636539485996266</v>
      </c>
    </row>
    <row r="48" spans="1:48">
      <c r="A48" s="8">
        <v>36178</v>
      </c>
      <c r="B48" s="9"/>
      <c r="C48" s="9"/>
      <c r="D48" s="9"/>
      <c r="E48" s="9">
        <v>501.78112773290104</v>
      </c>
      <c r="F48" s="9"/>
      <c r="G48" s="9"/>
      <c r="H48" s="9"/>
      <c r="I48" s="9">
        <v>560.4419496090228</v>
      </c>
      <c r="J48" s="9"/>
      <c r="K48" s="9"/>
      <c r="L48" s="9"/>
      <c r="M48" s="9">
        <v>565.76096686265271</v>
      </c>
      <c r="N48" s="9"/>
      <c r="O48" s="9"/>
      <c r="P48" s="9">
        <v>542.66134806819218</v>
      </c>
      <c r="W48" s="3">
        <v>36121</v>
      </c>
      <c r="X48" s="9">
        <v>0</v>
      </c>
      <c r="Y48" s="9">
        <v>0</v>
      </c>
      <c r="Z48" s="9">
        <v>273.83468834688352</v>
      </c>
      <c r="AA48" s="9"/>
      <c r="AB48" s="9"/>
      <c r="AC48" s="9">
        <v>0</v>
      </c>
      <c r="AD48" s="9">
        <v>172.27609388298364</v>
      </c>
      <c r="AE48" s="9">
        <v>101.55859446389987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36121</v>
      </c>
      <c r="AO48">
        <f t="shared" si="5"/>
        <v>0</v>
      </c>
      <c r="AP48">
        <f t="shared" si="6"/>
        <v>0</v>
      </c>
      <c r="AQ48">
        <f t="shared" si="7"/>
        <v>273.83468834688352</v>
      </c>
      <c r="AR48" t="str">
        <f t="shared" si="8"/>
        <v/>
      </c>
      <c r="AS48" t="str">
        <f t="shared" si="9"/>
        <v/>
      </c>
      <c r="AT48">
        <f t="shared" si="10"/>
        <v>0</v>
      </c>
      <c r="AU48">
        <f t="shared" si="11"/>
        <v>172.27609388298364</v>
      </c>
      <c r="AV48">
        <f t="shared" si="12"/>
        <v>101.55859446389987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622.14004039084818</v>
      </c>
      <c r="O49" s="9"/>
      <c r="P49" s="9">
        <v>622.14004039084818</v>
      </c>
      <c r="W49" s="3">
        <v>36129</v>
      </c>
      <c r="X49" s="9">
        <v>0</v>
      </c>
      <c r="Y49" s="9">
        <v>21.725299482035073</v>
      </c>
      <c r="Z49" s="9">
        <v>445.67750677506774</v>
      </c>
      <c r="AA49" s="9"/>
      <c r="AB49" s="9"/>
      <c r="AC49" s="9">
        <v>21.725299482035073</v>
      </c>
      <c r="AD49" s="9">
        <v>288.35265393019432</v>
      </c>
      <c r="AE49" s="9">
        <v>135.59955336283838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36129</v>
      </c>
      <c r="AO49">
        <f t="shared" si="5"/>
        <v>0</v>
      </c>
      <c r="AP49">
        <f t="shared" si="6"/>
        <v>21.725299482035073</v>
      </c>
      <c r="AQ49">
        <f t="shared" si="7"/>
        <v>445.67750677506774</v>
      </c>
      <c r="AR49" t="str">
        <f t="shared" si="8"/>
        <v/>
      </c>
      <c r="AS49" t="str">
        <f t="shared" si="9"/>
        <v/>
      </c>
      <c r="AT49">
        <f t="shared" si="10"/>
        <v>21.725299482035073</v>
      </c>
      <c r="AU49">
        <f t="shared" si="11"/>
        <v>288.35265393019432</v>
      </c>
      <c r="AV49">
        <f t="shared" si="12"/>
        <v>135.59955336283838</v>
      </c>
    </row>
    <row r="50" spans="1:48">
      <c r="A50" s="8">
        <v>36187</v>
      </c>
      <c r="B50" s="9"/>
      <c r="C50" s="9"/>
      <c r="D50" s="9">
        <v>52.574912108193438</v>
      </c>
      <c r="E50" s="9"/>
      <c r="F50" s="9"/>
      <c r="G50" s="9"/>
      <c r="H50" s="9">
        <v>89.508057600879241</v>
      </c>
      <c r="I50" s="9"/>
      <c r="J50" s="9"/>
      <c r="K50" s="9"/>
      <c r="L50" s="9">
        <v>77.588698632888324</v>
      </c>
      <c r="M50" s="9"/>
      <c r="N50" s="9"/>
      <c r="O50" s="9"/>
      <c r="P50" s="9">
        <v>73.223889447320332</v>
      </c>
      <c r="W50" s="3">
        <v>36136</v>
      </c>
      <c r="X50" s="9">
        <v>0</v>
      </c>
      <c r="Y50" s="9">
        <v>26.464620409859037</v>
      </c>
      <c r="Z50" s="9">
        <v>615.94850948509486</v>
      </c>
      <c r="AA50" s="9"/>
      <c r="AB50" s="9"/>
      <c r="AC50" s="9">
        <v>26.464620409859037</v>
      </c>
      <c r="AD50" s="9">
        <v>432.40611468920343</v>
      </c>
      <c r="AE50" s="9">
        <v>157.07777438603242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36136</v>
      </c>
      <c r="AO50">
        <f t="shared" si="5"/>
        <v>0</v>
      </c>
      <c r="AP50">
        <f t="shared" si="6"/>
        <v>26.464620409859037</v>
      </c>
      <c r="AQ50">
        <f t="shared" si="7"/>
        <v>615.94850948509486</v>
      </c>
      <c r="AR50" t="str">
        <f t="shared" si="8"/>
        <v/>
      </c>
      <c r="AS50" t="str">
        <f t="shared" si="9"/>
        <v/>
      </c>
      <c r="AT50">
        <f t="shared" si="10"/>
        <v>26.464620409859037</v>
      </c>
      <c r="AU50">
        <f t="shared" si="11"/>
        <v>432.40611468920343</v>
      </c>
      <c r="AV50">
        <f t="shared" si="12"/>
        <v>157.07777438603242</v>
      </c>
    </row>
    <row r="51" spans="1:48">
      <c r="A51" s="8">
        <v>36199</v>
      </c>
      <c r="B51" s="9"/>
      <c r="C51" s="9"/>
      <c r="D51" s="9">
        <v>252.69891756599296</v>
      </c>
      <c r="E51" s="9"/>
      <c r="F51" s="9"/>
      <c r="G51" s="9"/>
      <c r="H51" s="9">
        <v>305.74725163307079</v>
      </c>
      <c r="I51" s="9"/>
      <c r="J51" s="9"/>
      <c r="K51" s="9"/>
      <c r="L51" s="9">
        <v>408.76638884195353</v>
      </c>
      <c r="M51" s="9"/>
      <c r="N51" s="9">
        <v>414.51759410165255</v>
      </c>
      <c r="O51" s="9"/>
      <c r="P51" s="9">
        <v>383.8131247389926</v>
      </c>
      <c r="W51" s="3">
        <v>36151</v>
      </c>
      <c r="X51" s="9">
        <v>133.72027963839901</v>
      </c>
      <c r="Y51" s="9">
        <v>387.27102829878328</v>
      </c>
      <c r="Z51" s="9">
        <v>1081.1382113821139</v>
      </c>
      <c r="AA51" s="9"/>
      <c r="AB51" s="9"/>
      <c r="AC51" s="9">
        <v>253.5507486603843</v>
      </c>
      <c r="AD51" s="9">
        <v>558.17745487888396</v>
      </c>
      <c r="AE51" s="9">
        <v>135.6897282044466</v>
      </c>
      <c r="AF51" s="9"/>
      <c r="AH51" t="str">
        <f t="shared" si="1"/>
        <v>P1(50)</v>
      </c>
      <c r="AI51" t="str">
        <f t="shared" si="2"/>
        <v>Sep</v>
      </c>
      <c r="AJ51">
        <f>VLOOKUP(AH51,'Treatment Struture'!$D$2:$H$37,5,FALSE)</f>
        <v>50</v>
      </c>
      <c r="AK51" t="str">
        <f>VLOOKUP(AI51,'Treatment Struture'!$C$2:$I$37,7,FALSE)</f>
        <v>14Sep</v>
      </c>
      <c r="AM51" t="str">
        <f t="shared" si="3"/>
        <v>Lincoln1997Sowing14SepPopulation50</v>
      </c>
      <c r="AN51" s="3">
        <f t="shared" si="4"/>
        <v>36151</v>
      </c>
      <c r="AO51">
        <f t="shared" si="5"/>
        <v>133.72027963839901</v>
      </c>
      <c r="AP51">
        <f t="shared" si="6"/>
        <v>387.27102829878328</v>
      </c>
      <c r="AQ51">
        <f t="shared" si="7"/>
        <v>1081.1382113821139</v>
      </c>
      <c r="AR51" t="str">
        <f t="shared" si="8"/>
        <v/>
      </c>
      <c r="AS51" t="str">
        <f t="shared" si="9"/>
        <v/>
      </c>
      <c r="AT51">
        <f t="shared" si="10"/>
        <v>253.5507486603843</v>
      </c>
      <c r="AU51">
        <f t="shared" si="11"/>
        <v>558.17745487888396</v>
      </c>
      <c r="AV51">
        <f t="shared" si="12"/>
        <v>135.6897282044466</v>
      </c>
    </row>
    <row r="52" spans="1:48">
      <c r="A52" s="8">
        <v>36214</v>
      </c>
      <c r="B52" s="9"/>
      <c r="C52" s="9"/>
      <c r="D52" s="9">
        <v>399.70870084975331</v>
      </c>
      <c r="E52" s="9"/>
      <c r="F52" s="9"/>
      <c r="G52" s="9"/>
      <c r="H52" s="9">
        <v>437.58766794160061</v>
      </c>
      <c r="I52" s="9"/>
      <c r="J52" s="9"/>
      <c r="K52" s="9"/>
      <c r="L52" s="9">
        <v>481.14356024288912</v>
      </c>
      <c r="M52" s="9"/>
      <c r="N52" s="9"/>
      <c r="O52" s="9"/>
      <c r="P52" s="9">
        <v>439.47997634474768</v>
      </c>
      <c r="W52" s="3">
        <v>36164</v>
      </c>
      <c r="X52" s="9">
        <v>681.12501581597712</v>
      </c>
      <c r="Y52" s="9">
        <v>906.92262650729208</v>
      </c>
      <c r="Z52" s="9">
        <v>1540.1084010840111</v>
      </c>
      <c r="AA52" s="9">
        <v>63.333333333333336</v>
      </c>
      <c r="AB52" s="9"/>
      <c r="AC52" s="9">
        <v>225.79761069131516</v>
      </c>
      <c r="AD52" s="9">
        <v>555.13582616513634</v>
      </c>
      <c r="AE52" s="9">
        <v>78.049948411582207</v>
      </c>
      <c r="AF52" s="9"/>
      <c r="AH52" t="str">
        <f t="shared" si="1"/>
        <v>P1(50)</v>
      </c>
      <c r="AI52" t="str">
        <f t="shared" si="2"/>
        <v>Sep</v>
      </c>
      <c r="AJ52">
        <f>VLOOKUP(AH52,'Treatment Struture'!$D$2:$H$37,5,FALSE)</f>
        <v>50</v>
      </c>
      <c r="AK52" t="str">
        <f>VLOOKUP(AI52,'Treatment Struture'!$C$2:$I$37,7,FALSE)</f>
        <v>14Sep</v>
      </c>
      <c r="AM52" t="str">
        <f t="shared" si="3"/>
        <v>Lincoln1997Sowing14SepPopulation50</v>
      </c>
      <c r="AN52" s="3">
        <f t="shared" si="4"/>
        <v>36164</v>
      </c>
      <c r="AO52">
        <f t="shared" si="5"/>
        <v>681.12501581597712</v>
      </c>
      <c r="AP52">
        <f t="shared" si="6"/>
        <v>906.92262650729208</v>
      </c>
      <c r="AQ52">
        <f t="shared" si="7"/>
        <v>1540.1084010840111</v>
      </c>
      <c r="AR52">
        <f t="shared" si="8"/>
        <v>63.333333333333336</v>
      </c>
      <c r="AS52" t="str">
        <f t="shared" si="9"/>
        <v/>
      </c>
      <c r="AT52">
        <f t="shared" si="10"/>
        <v>225.79761069131516</v>
      </c>
      <c r="AU52">
        <f t="shared" si="11"/>
        <v>555.13582616513634</v>
      </c>
      <c r="AV52">
        <f t="shared" si="12"/>
        <v>78.049948411582207</v>
      </c>
    </row>
    <row r="53" spans="1:48">
      <c r="A53" s="8" t="s">
        <v>227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36178</v>
      </c>
      <c r="X53" s="9">
        <v>501.78112773290104</v>
      </c>
      <c r="Y53" s="9">
        <v>641.16712773290112</v>
      </c>
      <c r="Z53" s="9">
        <v>1125.0876934056485</v>
      </c>
      <c r="AA53" s="9">
        <v>157.66666666666666</v>
      </c>
      <c r="AB53" s="9">
        <v>713</v>
      </c>
      <c r="AC53" s="9">
        <v>139.386</v>
      </c>
      <c r="AD53" s="9">
        <v>483.92056567274739</v>
      </c>
      <c r="AE53" s="9"/>
      <c r="AF53" s="9"/>
      <c r="AH53" t="str">
        <f t="shared" si="1"/>
        <v>P1(50)</v>
      </c>
      <c r="AI53" t="str">
        <f t="shared" si="2"/>
        <v>Sep</v>
      </c>
      <c r="AJ53">
        <f>VLOOKUP(AH53,'Treatment Struture'!$D$2:$H$37,5,FALSE)</f>
        <v>50</v>
      </c>
      <c r="AK53" t="str">
        <f>VLOOKUP(AI53,'Treatment Struture'!$C$2:$I$37,7,FALSE)</f>
        <v>14Sep</v>
      </c>
      <c r="AM53" t="str">
        <f t="shared" si="3"/>
        <v>Lincoln1997Sowing14SepPopulation50</v>
      </c>
      <c r="AN53" s="3">
        <f t="shared" si="4"/>
        <v>36178</v>
      </c>
      <c r="AO53">
        <f t="shared" si="5"/>
        <v>501.78112773290104</v>
      </c>
      <c r="AP53">
        <f t="shared" si="6"/>
        <v>641.16712773290112</v>
      </c>
      <c r="AQ53">
        <f t="shared" si="7"/>
        <v>1125.0876934056485</v>
      </c>
      <c r="AR53">
        <f t="shared" si="8"/>
        <v>157.66666666666666</v>
      </c>
      <c r="AS53">
        <f t="shared" si="9"/>
        <v>713</v>
      </c>
      <c r="AT53">
        <f t="shared" si="10"/>
        <v>139.386</v>
      </c>
      <c r="AU53">
        <f t="shared" si="11"/>
        <v>483.92056567274739</v>
      </c>
      <c r="AV53" t="str">
        <f t="shared" si="12"/>
        <v/>
      </c>
    </row>
    <row r="54" spans="1:48">
      <c r="A54" s="8" t="s">
        <v>53</v>
      </c>
      <c r="B54" s="9">
        <v>1.5447879985363222</v>
      </c>
      <c r="C54" s="9">
        <v>139.35956328919511</v>
      </c>
      <c r="D54" s="9">
        <v>88.122816315492472</v>
      </c>
      <c r="E54" s="9">
        <v>119.69331119884338</v>
      </c>
      <c r="F54" s="9">
        <v>3.6106726539222995</v>
      </c>
      <c r="G54" s="9">
        <v>193.58664146058331</v>
      </c>
      <c r="H54" s="9">
        <v>104.10537214694382</v>
      </c>
      <c r="I54" s="9">
        <v>140.97608508213017</v>
      </c>
      <c r="J54" s="9">
        <v>4.0874724947585905</v>
      </c>
      <c r="K54" s="9">
        <v>200.7948950770157</v>
      </c>
      <c r="L54" s="9">
        <v>126.19547578926925</v>
      </c>
      <c r="M54" s="9">
        <v>144.09294699480108</v>
      </c>
      <c r="N54" s="9" t="e">
        <v>#DIV/0!</v>
      </c>
      <c r="O54" s="9"/>
      <c r="P54" s="9" t="e">
        <v>#DIV/0!</v>
      </c>
      <c r="U54" t="s">
        <v>63</v>
      </c>
      <c r="V54" t="s">
        <v>75</v>
      </c>
      <c r="W54" s="3">
        <v>35866</v>
      </c>
      <c r="X54" s="9">
        <v>0</v>
      </c>
      <c r="Y54" s="9">
        <v>0</v>
      </c>
      <c r="Z54" s="9">
        <v>12.819444444444448</v>
      </c>
      <c r="AA54" s="9"/>
      <c r="AB54" s="9"/>
      <c r="AC54" s="9">
        <v>0</v>
      </c>
      <c r="AD54" s="9">
        <v>4.2276188741969216</v>
      </c>
      <c r="AE54" s="9">
        <v>8.5918255702475239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35866</v>
      </c>
      <c r="AO54">
        <f t="shared" si="5"/>
        <v>0</v>
      </c>
      <c r="AP54">
        <f t="shared" si="6"/>
        <v>0</v>
      </c>
      <c r="AQ54">
        <f t="shared" si="7"/>
        <v>12.819444444444448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4.2276188741969216</v>
      </c>
      <c r="AV54">
        <f t="shared" si="12"/>
        <v>8.5918255702475239</v>
      </c>
    </row>
    <row r="55" spans="1:48">
      <c r="W55" s="3">
        <v>35870</v>
      </c>
      <c r="X55" s="9">
        <v>0</v>
      </c>
      <c r="Y55" s="9">
        <v>0</v>
      </c>
      <c r="Z55" s="9">
        <v>17.194444444444446</v>
      </c>
      <c r="AA55" s="9"/>
      <c r="AB55" s="9"/>
      <c r="AC55" s="9">
        <v>0</v>
      </c>
      <c r="AD55" s="9">
        <v>6.5568721121751423</v>
      </c>
      <c r="AE55" s="9">
        <v>10.637572332269302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35870</v>
      </c>
      <c r="AO55">
        <f t="shared" si="5"/>
        <v>0</v>
      </c>
      <c r="AP55">
        <f t="shared" si="6"/>
        <v>0</v>
      </c>
      <c r="AQ55">
        <f t="shared" si="7"/>
        <v>17.194444444444446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6.5568721121751423</v>
      </c>
      <c r="AV55">
        <f t="shared" si="12"/>
        <v>10.637572332269302</v>
      </c>
    </row>
    <row r="56" spans="1:48">
      <c r="W56" s="3">
        <v>35873</v>
      </c>
      <c r="X56" s="9">
        <v>0</v>
      </c>
      <c r="Y56" s="9">
        <v>0</v>
      </c>
      <c r="Z56" s="9">
        <v>20.361111111111111</v>
      </c>
      <c r="AA56" s="9"/>
      <c r="AB56" s="9"/>
      <c r="AC56" s="9">
        <v>0</v>
      </c>
      <c r="AD56" s="9">
        <v>8.3046443633100075</v>
      </c>
      <c r="AE56" s="9">
        <v>12.056466747801103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35873</v>
      </c>
      <c r="AO56">
        <f t="shared" si="5"/>
        <v>0</v>
      </c>
      <c r="AP56">
        <f t="shared" si="6"/>
        <v>0</v>
      </c>
      <c r="AQ56">
        <f t="shared" si="7"/>
        <v>20.361111111111111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8.3046443633100075</v>
      </c>
      <c r="AV56">
        <f t="shared" si="12"/>
        <v>12.056466747801103</v>
      </c>
    </row>
    <row r="57" spans="1:48">
      <c r="W57" s="3">
        <v>35877</v>
      </c>
      <c r="X57" s="9">
        <v>0</v>
      </c>
      <c r="Y57" s="9">
        <v>0</v>
      </c>
      <c r="Z57" s="9">
        <v>38.736111111111107</v>
      </c>
      <c r="AA57" s="9"/>
      <c r="AB57" s="9"/>
      <c r="AC57" s="9">
        <v>0</v>
      </c>
      <c r="AD57" s="9">
        <v>18.251327468780087</v>
      </c>
      <c r="AE57" s="9">
        <v>20.484783642331021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35877</v>
      </c>
      <c r="AO57">
        <f t="shared" si="5"/>
        <v>0</v>
      </c>
      <c r="AP57">
        <f t="shared" si="6"/>
        <v>0</v>
      </c>
      <c r="AQ57">
        <f t="shared" si="7"/>
        <v>38.736111111111107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18.251327468780087</v>
      </c>
      <c r="AV57">
        <f t="shared" si="12"/>
        <v>20.484783642331021</v>
      </c>
    </row>
    <row r="58" spans="1:48">
      <c r="W58" s="3">
        <v>35884</v>
      </c>
      <c r="X58" s="9">
        <v>0</v>
      </c>
      <c r="Y58" s="9">
        <v>0</v>
      </c>
      <c r="Z58" s="9">
        <v>58.972222222222236</v>
      </c>
      <c r="AA58" s="9"/>
      <c r="AB58" s="9"/>
      <c r="AC58" s="9">
        <v>0</v>
      </c>
      <c r="AD58" s="9">
        <v>30.435128669659548</v>
      </c>
      <c r="AE58" s="9">
        <v>28.537093552562684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35884</v>
      </c>
      <c r="AO58">
        <f t="shared" si="5"/>
        <v>0</v>
      </c>
      <c r="AP58">
        <f t="shared" si="6"/>
        <v>0</v>
      </c>
      <c r="AQ58">
        <f t="shared" si="7"/>
        <v>58.972222222222236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30.435128669659548</v>
      </c>
      <c r="AV58">
        <f t="shared" si="12"/>
        <v>28.537093552562684</v>
      </c>
    </row>
    <row r="59" spans="1:48">
      <c r="W59" s="3">
        <v>35886</v>
      </c>
      <c r="X59" s="9">
        <v>0</v>
      </c>
      <c r="Y59" s="9">
        <v>0</v>
      </c>
      <c r="Z59" s="9">
        <v>96.111111111111128</v>
      </c>
      <c r="AA59" s="9"/>
      <c r="AB59" s="9"/>
      <c r="AC59" s="9">
        <v>0</v>
      </c>
      <c r="AD59" s="9">
        <v>55.693963662788484</v>
      </c>
      <c r="AE59" s="9">
        <v>40.417147448322623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35886</v>
      </c>
      <c r="AO59">
        <f t="shared" si="5"/>
        <v>0</v>
      </c>
      <c r="AP59">
        <f t="shared" si="6"/>
        <v>0</v>
      </c>
      <c r="AQ59">
        <f t="shared" si="7"/>
        <v>96.111111111111128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55.693963662788484</v>
      </c>
      <c r="AV59">
        <f t="shared" si="12"/>
        <v>40.417147448322623</v>
      </c>
    </row>
    <row r="60" spans="1:48">
      <c r="W60" s="3">
        <v>35900</v>
      </c>
      <c r="X60" s="9">
        <v>0</v>
      </c>
      <c r="Y60" s="9">
        <v>0</v>
      </c>
      <c r="Z60" s="9">
        <v>176.3472222222222</v>
      </c>
      <c r="AA60" s="9"/>
      <c r="AB60" s="9"/>
      <c r="AC60" s="9">
        <v>0</v>
      </c>
      <c r="AD60" s="9">
        <v>112.16209256158625</v>
      </c>
      <c r="AE60" s="9">
        <v>64.185129660635965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35900</v>
      </c>
      <c r="AO60">
        <f t="shared" si="5"/>
        <v>0</v>
      </c>
      <c r="AP60">
        <f t="shared" si="6"/>
        <v>0</v>
      </c>
      <c r="AQ60">
        <f t="shared" si="7"/>
        <v>176.3472222222222</v>
      </c>
      <c r="AR60" t="str">
        <f t="shared" si="8"/>
        <v/>
      </c>
      <c r="AS60" t="str">
        <f t="shared" si="9"/>
        <v/>
      </c>
      <c r="AT60">
        <f t="shared" si="10"/>
        <v>0</v>
      </c>
      <c r="AU60">
        <f t="shared" si="11"/>
        <v>112.16209256158625</v>
      </c>
      <c r="AV60">
        <f t="shared" si="12"/>
        <v>64.185129660635965</v>
      </c>
    </row>
    <row r="61" spans="1:48">
      <c r="W61" s="3">
        <v>35908</v>
      </c>
      <c r="X61" s="9">
        <v>0</v>
      </c>
      <c r="Y61" s="9">
        <v>0</v>
      </c>
      <c r="Z61" s="9">
        <v>205.54166666666666</v>
      </c>
      <c r="AA61" s="9"/>
      <c r="AB61" s="9"/>
      <c r="AC61" s="9">
        <v>0</v>
      </c>
      <c r="AD61" s="9">
        <v>135.91486801164896</v>
      </c>
      <c r="AE61" s="9">
        <v>69.626798655017708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35908</v>
      </c>
      <c r="AO61">
        <f t="shared" si="5"/>
        <v>0</v>
      </c>
      <c r="AP61">
        <f t="shared" si="6"/>
        <v>0</v>
      </c>
      <c r="AQ61">
        <f t="shared" si="7"/>
        <v>205.54166666666666</v>
      </c>
      <c r="AR61" t="str">
        <f t="shared" si="8"/>
        <v/>
      </c>
      <c r="AS61" t="str">
        <f t="shared" si="9"/>
        <v/>
      </c>
      <c r="AT61">
        <f t="shared" si="10"/>
        <v>0</v>
      </c>
      <c r="AU61">
        <f t="shared" si="11"/>
        <v>135.91486801164896</v>
      </c>
      <c r="AV61">
        <f t="shared" si="12"/>
        <v>69.626798655017708</v>
      </c>
    </row>
    <row r="62" spans="1:48">
      <c r="W62" s="3">
        <v>35915</v>
      </c>
      <c r="X62" s="9">
        <v>0</v>
      </c>
      <c r="Y62" s="9">
        <v>0</v>
      </c>
      <c r="Z62" s="9">
        <v>253.88888888888891</v>
      </c>
      <c r="AA62" s="9"/>
      <c r="AB62" s="9"/>
      <c r="AC62" s="9">
        <v>0</v>
      </c>
      <c r="AD62" s="9">
        <v>175.30696200031949</v>
      </c>
      <c r="AE62" s="9">
        <v>78.581926888569413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35915</v>
      </c>
      <c r="AO62">
        <f t="shared" si="5"/>
        <v>0</v>
      </c>
      <c r="AP62">
        <f t="shared" si="6"/>
        <v>0</v>
      </c>
      <c r="AQ62">
        <f t="shared" si="7"/>
        <v>253.88888888888891</v>
      </c>
      <c r="AR62" t="str">
        <f t="shared" si="8"/>
        <v/>
      </c>
      <c r="AS62" t="str">
        <f t="shared" si="9"/>
        <v/>
      </c>
      <c r="AT62">
        <f t="shared" si="10"/>
        <v>0</v>
      </c>
      <c r="AU62">
        <f t="shared" si="11"/>
        <v>175.30696200031949</v>
      </c>
      <c r="AV62">
        <f t="shared" si="12"/>
        <v>78.581926888569413</v>
      </c>
    </row>
    <row r="63" spans="1:48">
      <c r="W63" s="3">
        <v>35921</v>
      </c>
      <c r="X63" s="9">
        <v>0</v>
      </c>
      <c r="Y63" s="9">
        <v>18.233626401630989</v>
      </c>
      <c r="Z63" s="9">
        <v>328.61111111111109</v>
      </c>
      <c r="AA63" s="9"/>
      <c r="AB63" s="9"/>
      <c r="AC63" s="9">
        <v>18.233626401630989</v>
      </c>
      <c r="AD63" s="9">
        <v>216.35993414346262</v>
      </c>
      <c r="AE63" s="9">
        <v>94.017550566017505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35921</v>
      </c>
      <c r="AO63">
        <f t="shared" si="5"/>
        <v>0</v>
      </c>
      <c r="AP63">
        <f t="shared" si="6"/>
        <v>18.233626401630989</v>
      </c>
      <c r="AQ63">
        <f t="shared" si="7"/>
        <v>328.61111111111109</v>
      </c>
      <c r="AR63" t="str">
        <f t="shared" si="8"/>
        <v/>
      </c>
      <c r="AS63" t="str">
        <f t="shared" si="9"/>
        <v/>
      </c>
      <c r="AT63">
        <f t="shared" si="10"/>
        <v>18.233626401630989</v>
      </c>
      <c r="AU63">
        <f t="shared" si="11"/>
        <v>216.35993414346262</v>
      </c>
      <c r="AV63">
        <f t="shared" si="12"/>
        <v>94.017550566017505</v>
      </c>
    </row>
    <row r="64" spans="1:48">
      <c r="W64" s="3">
        <v>35929</v>
      </c>
      <c r="X64" s="9">
        <v>0</v>
      </c>
      <c r="Y64" s="9">
        <v>31.191997724229623</v>
      </c>
      <c r="Z64" s="9">
        <v>401.52777777777783</v>
      </c>
      <c r="AA64" s="9"/>
      <c r="AB64" s="9"/>
      <c r="AC64" s="9">
        <v>31.191997724229623</v>
      </c>
      <c r="AD64" s="9">
        <v>269.69771364800272</v>
      </c>
      <c r="AE64" s="9">
        <v>100.63806640554543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35929</v>
      </c>
      <c r="AO64">
        <f t="shared" si="5"/>
        <v>0</v>
      </c>
      <c r="AP64">
        <f t="shared" si="6"/>
        <v>31.191997724229623</v>
      </c>
      <c r="AQ64">
        <f t="shared" si="7"/>
        <v>401.52777777777783</v>
      </c>
      <c r="AR64" t="str">
        <f t="shared" si="8"/>
        <v/>
      </c>
      <c r="AS64" t="str">
        <f t="shared" si="9"/>
        <v/>
      </c>
      <c r="AT64">
        <f t="shared" si="10"/>
        <v>31.191997724229623</v>
      </c>
      <c r="AU64">
        <f t="shared" si="11"/>
        <v>269.69771364800272</v>
      </c>
      <c r="AV64">
        <f t="shared" si="12"/>
        <v>100.63806640554543</v>
      </c>
    </row>
    <row r="65" spans="22:48">
      <c r="W65" s="3">
        <v>35943</v>
      </c>
      <c r="X65" s="9">
        <v>15.060742685730268</v>
      </c>
      <c r="Y65" s="9">
        <v>63.217768449139832</v>
      </c>
      <c r="Z65" s="9">
        <v>480.26388888888886</v>
      </c>
      <c r="AA65" s="9"/>
      <c r="AB65" s="9">
        <v>70</v>
      </c>
      <c r="AC65" s="9">
        <v>48.157025763409564</v>
      </c>
      <c r="AD65" s="9">
        <v>316.50885035084747</v>
      </c>
      <c r="AE65" s="9">
        <v>100.53727008890155</v>
      </c>
      <c r="AF65" s="9"/>
      <c r="AH65" t="str">
        <f t="shared" si="1"/>
        <v>P2(100)</v>
      </c>
      <c r="AI65" t="str">
        <f t="shared" si="2"/>
        <v>Feb</v>
      </c>
      <c r="AJ65">
        <f>VLOOKUP(AH65,'Treatment Struture'!$D$2:$H$37,5,FALSE)</f>
        <v>100</v>
      </c>
      <c r="AK65" t="str">
        <f>VLOOKUP(AI65,'Treatment Struture'!$C$2:$I$37,7,FALSE)</f>
        <v>19Feb</v>
      </c>
      <c r="AM65" t="str">
        <f t="shared" si="3"/>
        <v>Lincoln1997Sowing19FebPopulation100</v>
      </c>
      <c r="AN65" s="3">
        <f t="shared" si="4"/>
        <v>35943</v>
      </c>
      <c r="AO65">
        <f t="shared" si="5"/>
        <v>15.060742685730268</v>
      </c>
      <c r="AP65">
        <f t="shared" si="6"/>
        <v>63.217768449139832</v>
      </c>
      <c r="AQ65">
        <f t="shared" si="7"/>
        <v>480.26388888888886</v>
      </c>
      <c r="AR65" t="str">
        <f t="shared" si="8"/>
        <v/>
      </c>
      <c r="AS65">
        <f t="shared" si="9"/>
        <v>70</v>
      </c>
      <c r="AT65">
        <f t="shared" si="10"/>
        <v>48.157025763409564</v>
      </c>
      <c r="AU65">
        <f t="shared" si="11"/>
        <v>316.50885035084747</v>
      </c>
      <c r="AV65">
        <f t="shared" si="12"/>
        <v>100.53727008890155</v>
      </c>
    </row>
    <row r="66" spans="22:48">
      <c r="W66" s="3">
        <v>35961</v>
      </c>
      <c r="X66" s="9">
        <v>21.552187479520882</v>
      </c>
      <c r="Y66" s="9">
        <v>77.854061376367639</v>
      </c>
      <c r="Z66" s="9">
        <v>504.72222222222234</v>
      </c>
      <c r="AA66" s="9"/>
      <c r="AB66" s="9">
        <v>96.333333333333329</v>
      </c>
      <c r="AC66" s="9">
        <v>56.301873896846757</v>
      </c>
      <c r="AD66" s="9">
        <v>321.33418023967687</v>
      </c>
      <c r="AE66" s="9">
        <v>105.53398060617775</v>
      </c>
      <c r="AF66" s="9"/>
      <c r="AH66" t="str">
        <f t="shared" si="1"/>
        <v>P2(100)</v>
      </c>
      <c r="AI66" t="str">
        <f t="shared" si="2"/>
        <v>Feb</v>
      </c>
      <c r="AJ66">
        <f>VLOOKUP(AH66,'Treatment Struture'!$D$2:$H$37,5,FALSE)</f>
        <v>100</v>
      </c>
      <c r="AK66" t="str">
        <f>VLOOKUP(AI66,'Treatment Struture'!$C$2:$I$37,7,FALSE)</f>
        <v>19Feb</v>
      </c>
      <c r="AM66" t="str">
        <f t="shared" si="3"/>
        <v>Lincoln1997Sowing19FebPopulation100</v>
      </c>
      <c r="AN66" s="3">
        <f t="shared" si="4"/>
        <v>35961</v>
      </c>
      <c r="AO66">
        <f t="shared" si="5"/>
        <v>21.552187479520882</v>
      </c>
      <c r="AP66">
        <f t="shared" si="6"/>
        <v>77.854061376367639</v>
      </c>
      <c r="AQ66">
        <f t="shared" si="7"/>
        <v>504.72222222222234</v>
      </c>
      <c r="AR66" t="str">
        <f t="shared" si="8"/>
        <v/>
      </c>
      <c r="AS66">
        <f t="shared" si="9"/>
        <v>96.333333333333329</v>
      </c>
      <c r="AT66">
        <f t="shared" si="10"/>
        <v>56.301873896846757</v>
      </c>
      <c r="AU66">
        <f t="shared" si="11"/>
        <v>321.33418023967687</v>
      </c>
      <c r="AV66">
        <f t="shared" si="12"/>
        <v>105.53398060617775</v>
      </c>
    </row>
    <row r="67" spans="22:48">
      <c r="W67" s="3">
        <v>35975</v>
      </c>
      <c r="X67" s="9">
        <v>13.936486989661049</v>
      </c>
      <c r="Y67" s="9">
        <v>68.125317661491891</v>
      </c>
      <c r="Z67" s="9">
        <v>565.13888888888891</v>
      </c>
      <c r="AA67" s="9"/>
      <c r="AB67" s="9">
        <v>43</v>
      </c>
      <c r="AC67" s="9">
        <v>54.18883067183085</v>
      </c>
      <c r="AD67" s="9">
        <v>398.02430040707821</v>
      </c>
      <c r="AE67" s="9">
        <v>98.989270820318765</v>
      </c>
      <c r="AF67" s="9"/>
      <c r="AH67" t="str">
        <f t="shared" si="1"/>
        <v>P2(100)</v>
      </c>
      <c r="AI67" t="str">
        <f t="shared" si="2"/>
        <v>Feb</v>
      </c>
      <c r="AJ67">
        <f>VLOOKUP(AH67,'Treatment Struture'!$D$2:$H$37,5,FALSE)</f>
        <v>100</v>
      </c>
      <c r="AK67" t="str">
        <f>VLOOKUP(AI67,'Treatment Struture'!$C$2:$I$37,7,FALSE)</f>
        <v>19Feb</v>
      </c>
      <c r="AM67" t="str">
        <f t="shared" si="3"/>
        <v>Lincoln1997Sowing19FebPopulation100</v>
      </c>
      <c r="AN67" s="3">
        <f t="shared" si="4"/>
        <v>35975</v>
      </c>
      <c r="AO67">
        <f t="shared" si="5"/>
        <v>13.936486989661049</v>
      </c>
      <c r="AP67">
        <f t="shared" si="6"/>
        <v>68.125317661491891</v>
      </c>
      <c r="AQ67">
        <f t="shared" si="7"/>
        <v>565.13888888888891</v>
      </c>
      <c r="AR67" t="str">
        <f t="shared" si="8"/>
        <v/>
      </c>
      <c r="AS67">
        <f t="shared" si="9"/>
        <v>43</v>
      </c>
      <c r="AT67">
        <f t="shared" si="10"/>
        <v>54.18883067183085</v>
      </c>
      <c r="AU67">
        <f t="shared" si="11"/>
        <v>398.02430040707821</v>
      </c>
      <c r="AV67">
        <f t="shared" si="12"/>
        <v>98.989270820318765</v>
      </c>
    </row>
    <row r="68" spans="22:48">
      <c r="V68" t="s">
        <v>74</v>
      </c>
      <c r="W68" s="3">
        <v>35803</v>
      </c>
      <c r="X68" s="9">
        <v>0</v>
      </c>
      <c r="Y68" s="9">
        <v>0</v>
      </c>
      <c r="Z68" s="9">
        <v>10.027777777777779</v>
      </c>
      <c r="AA68" s="9"/>
      <c r="AB68" s="9"/>
      <c r="AC68" s="9">
        <v>0</v>
      </c>
      <c r="AD68" s="9">
        <v>3.1588196047092332</v>
      </c>
      <c r="AE68" s="9">
        <v>6.8689581730685454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35803</v>
      </c>
      <c r="AO68">
        <f t="shared" si="5"/>
        <v>0</v>
      </c>
      <c r="AP68">
        <f t="shared" si="6"/>
        <v>0</v>
      </c>
      <c r="AQ68">
        <f t="shared" si="7"/>
        <v>10.027777777777779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3.1588196047092332</v>
      </c>
      <c r="AV68">
        <f t="shared" si="12"/>
        <v>6.8689581730685454</v>
      </c>
    </row>
    <row r="69" spans="22:48">
      <c r="W69" s="3">
        <v>35810</v>
      </c>
      <c r="X69" s="9">
        <v>0</v>
      </c>
      <c r="Y69" s="9">
        <v>0</v>
      </c>
      <c r="Z69" s="9">
        <v>22.597222222222218</v>
      </c>
      <c r="AA69" s="9"/>
      <c r="AB69" s="9"/>
      <c r="AC69" s="9">
        <v>0</v>
      </c>
      <c r="AD69" s="9">
        <v>8.2657377101277394</v>
      </c>
      <c r="AE69" s="9">
        <v>14.331484512094484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35810</v>
      </c>
      <c r="AO69">
        <f t="shared" si="5"/>
        <v>0</v>
      </c>
      <c r="AP69">
        <f t="shared" si="6"/>
        <v>0</v>
      </c>
      <c r="AQ69">
        <f t="shared" si="7"/>
        <v>22.597222222222218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8.2657377101277394</v>
      </c>
      <c r="AV69">
        <f t="shared" si="12"/>
        <v>14.331484512094484</v>
      </c>
    </row>
    <row r="70" spans="22:48">
      <c r="W70" s="3">
        <v>35817</v>
      </c>
      <c r="X70" s="9">
        <v>0</v>
      </c>
      <c r="Y70" s="9">
        <v>0</v>
      </c>
      <c r="Z70" s="9">
        <v>42.361111111111121</v>
      </c>
      <c r="AA70" s="9"/>
      <c r="AB70" s="9"/>
      <c r="AC70" s="9">
        <v>0</v>
      </c>
      <c r="AD70" s="9">
        <v>17.133980307297531</v>
      </c>
      <c r="AE70" s="9">
        <v>25.227130803813591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35817</v>
      </c>
      <c r="AO70">
        <f t="shared" ref="AO70:AO133" si="17">IF(X70="","",X70)</f>
        <v>0</v>
      </c>
      <c r="AP70">
        <f t="shared" ref="AP70:AP133" si="18">IF(Y70="","",Y70)</f>
        <v>0</v>
      </c>
      <c r="AQ70">
        <f t="shared" ref="AQ70:AQ133" si="19">IF(Z70="","",Z70)</f>
        <v>42.361111111111121</v>
      </c>
      <c r="AR70" t="str">
        <f t="shared" ref="AR70:AR133" si="20">IF(AA70="","",AA70)</f>
        <v/>
      </c>
      <c r="AS70" t="str">
        <f t="shared" ref="AS70:AS133" si="21">IF(AB70="","",AB70)</f>
        <v/>
      </c>
      <c r="AT70">
        <f t="shared" ref="AT70:AT133" si="22">IF(AC70="","",AC70)</f>
        <v>0</v>
      </c>
      <c r="AU70">
        <f t="shared" ref="AU70:AU133" si="23">IF(AD70="","",AD70)</f>
        <v>17.133980307297531</v>
      </c>
      <c r="AV70">
        <f t="shared" ref="AV70:AV133" si="24">IF(AE70="","",AE70)</f>
        <v>25.227130803813591</v>
      </c>
    </row>
    <row r="71" spans="22:48">
      <c r="W71" s="3">
        <v>35824</v>
      </c>
      <c r="X71" s="9">
        <v>0</v>
      </c>
      <c r="Y71" s="9">
        <v>0</v>
      </c>
      <c r="Z71" s="9">
        <v>103.23611111111113</v>
      </c>
      <c r="AA71" s="9"/>
      <c r="AB71" s="9"/>
      <c r="AC71" s="9">
        <v>0</v>
      </c>
      <c r="AD71" s="9">
        <v>52.501676412084315</v>
      </c>
      <c r="AE71" s="9">
        <v>50.734434699026792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35824</v>
      </c>
      <c r="AO71">
        <f t="shared" si="17"/>
        <v>0</v>
      </c>
      <c r="AP71">
        <f t="shared" si="18"/>
        <v>0</v>
      </c>
      <c r="AQ71">
        <f t="shared" si="19"/>
        <v>103.23611111111113</v>
      </c>
      <c r="AR71" t="str">
        <f t="shared" si="20"/>
        <v/>
      </c>
      <c r="AS71" t="str">
        <f t="shared" si="21"/>
        <v/>
      </c>
      <c r="AT71">
        <f t="shared" si="22"/>
        <v>0</v>
      </c>
      <c r="AU71">
        <f t="shared" si="23"/>
        <v>52.501676412084315</v>
      </c>
      <c r="AV71">
        <f t="shared" si="24"/>
        <v>50.734434699026792</v>
      </c>
    </row>
    <row r="72" spans="22:48">
      <c r="W72" s="3">
        <v>35831</v>
      </c>
      <c r="X72" s="9">
        <v>0</v>
      </c>
      <c r="Y72" s="9">
        <v>0</v>
      </c>
      <c r="Z72" s="9">
        <v>257.91666666666669</v>
      </c>
      <c r="AA72" s="9"/>
      <c r="AB72" s="9"/>
      <c r="AC72" s="9">
        <v>0</v>
      </c>
      <c r="AD72" s="9">
        <v>163.84515288916967</v>
      </c>
      <c r="AE72" s="9">
        <v>94.071513777497032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35831</v>
      </c>
      <c r="AO72">
        <f t="shared" si="17"/>
        <v>0</v>
      </c>
      <c r="AP72">
        <f t="shared" si="18"/>
        <v>0</v>
      </c>
      <c r="AQ72">
        <f t="shared" si="19"/>
        <v>257.91666666666669</v>
      </c>
      <c r="AR72" t="str">
        <f t="shared" si="20"/>
        <v/>
      </c>
      <c r="AS72" t="str">
        <f t="shared" si="21"/>
        <v/>
      </c>
      <c r="AT72">
        <f t="shared" si="22"/>
        <v>0</v>
      </c>
      <c r="AU72">
        <f t="shared" si="23"/>
        <v>163.84515288916967</v>
      </c>
      <c r="AV72">
        <f t="shared" si="24"/>
        <v>94.071513777497032</v>
      </c>
    </row>
    <row r="73" spans="22:48">
      <c r="W73" s="3">
        <v>35838</v>
      </c>
      <c r="X73" s="9">
        <v>0</v>
      </c>
      <c r="Y73" s="9">
        <v>35.948218166228884</v>
      </c>
      <c r="Z73" s="9">
        <v>381.94444444444451</v>
      </c>
      <c r="AA73" s="9">
        <v>27.666666666666668</v>
      </c>
      <c r="AB73" s="9"/>
      <c r="AC73" s="9">
        <v>35.948218166228884</v>
      </c>
      <c r="AD73" s="9">
        <v>235.71101390352146</v>
      </c>
      <c r="AE73" s="9">
        <v>110.28521237469408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35838</v>
      </c>
      <c r="AO73">
        <f t="shared" si="17"/>
        <v>0</v>
      </c>
      <c r="AP73">
        <f t="shared" si="18"/>
        <v>35.948218166228884</v>
      </c>
      <c r="AQ73">
        <f t="shared" si="19"/>
        <v>381.94444444444451</v>
      </c>
      <c r="AR73">
        <f t="shared" si="20"/>
        <v>27.666666666666668</v>
      </c>
      <c r="AS73" t="str">
        <f t="shared" si="21"/>
        <v/>
      </c>
      <c r="AT73">
        <f t="shared" si="22"/>
        <v>35.948218166228884</v>
      </c>
      <c r="AU73">
        <f t="shared" si="23"/>
        <v>235.71101390352146</v>
      </c>
      <c r="AV73">
        <f t="shared" si="24"/>
        <v>110.28521237469408</v>
      </c>
    </row>
    <row r="74" spans="22:48">
      <c r="W74" s="3">
        <v>35843</v>
      </c>
      <c r="X74" s="9">
        <v>38.215489946751127</v>
      </c>
      <c r="Y74" s="9">
        <v>143.44204444419805</v>
      </c>
      <c r="Z74" s="9">
        <v>520.41666666666663</v>
      </c>
      <c r="AA74" s="9">
        <v>27.666666666666668</v>
      </c>
      <c r="AB74" s="9">
        <v>64</v>
      </c>
      <c r="AC74" s="9">
        <v>105.2265544974469</v>
      </c>
      <c r="AD74" s="9">
        <v>248.81426264721998</v>
      </c>
      <c r="AE74" s="9">
        <v>128.16035957524866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35843</v>
      </c>
      <c r="AO74">
        <f t="shared" si="17"/>
        <v>38.215489946751127</v>
      </c>
      <c r="AP74">
        <f t="shared" si="18"/>
        <v>143.44204444419805</v>
      </c>
      <c r="AQ74">
        <f t="shared" si="19"/>
        <v>520.41666666666663</v>
      </c>
      <c r="AR74">
        <f t="shared" si="20"/>
        <v>27.666666666666668</v>
      </c>
      <c r="AS74">
        <f t="shared" si="21"/>
        <v>64</v>
      </c>
      <c r="AT74">
        <f t="shared" si="22"/>
        <v>105.2265544974469</v>
      </c>
      <c r="AU74">
        <f t="shared" si="23"/>
        <v>248.81426264721998</v>
      </c>
      <c r="AV74">
        <f t="shared" si="24"/>
        <v>128.16035957524866</v>
      </c>
    </row>
    <row r="75" spans="22:48">
      <c r="W75" s="3">
        <v>35846</v>
      </c>
      <c r="X75" s="9">
        <v>88.570992962813079</v>
      </c>
      <c r="Y75" s="9">
        <v>182.5115295764198</v>
      </c>
      <c r="Z75" s="9">
        <v>535.13888888888891</v>
      </c>
      <c r="AA75" s="9">
        <v>33</v>
      </c>
      <c r="AB75" s="9">
        <v>112.33333333333333</v>
      </c>
      <c r="AC75" s="9">
        <v>93.940536613606739</v>
      </c>
      <c r="AD75" s="9">
        <v>264.4308422141284</v>
      </c>
      <c r="AE75" s="9">
        <v>88.196517098340749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35846</v>
      </c>
      <c r="AO75">
        <f t="shared" si="17"/>
        <v>88.570992962813079</v>
      </c>
      <c r="AP75">
        <f t="shared" si="18"/>
        <v>182.5115295764198</v>
      </c>
      <c r="AQ75">
        <f t="shared" si="19"/>
        <v>535.13888888888891</v>
      </c>
      <c r="AR75">
        <f t="shared" si="20"/>
        <v>33</v>
      </c>
      <c r="AS75">
        <f t="shared" si="21"/>
        <v>112.33333333333333</v>
      </c>
      <c r="AT75">
        <f t="shared" si="22"/>
        <v>93.940536613606739</v>
      </c>
      <c r="AU75">
        <f t="shared" si="23"/>
        <v>264.4308422141284</v>
      </c>
      <c r="AV75">
        <f t="shared" si="24"/>
        <v>88.196517098340749</v>
      </c>
    </row>
    <row r="76" spans="22:48">
      <c r="W76" s="3">
        <v>35849</v>
      </c>
      <c r="X76" s="9">
        <v>173.96978115665584</v>
      </c>
      <c r="Y76" s="9">
        <v>269.56100336933065</v>
      </c>
      <c r="Z76" s="9">
        <v>601.09722222222229</v>
      </c>
      <c r="AA76" s="9">
        <v>36</v>
      </c>
      <c r="AB76" s="9">
        <v>132</v>
      </c>
      <c r="AC76" s="9">
        <v>95.59122221267485</v>
      </c>
      <c r="AD76" s="9">
        <v>253.9495201637325</v>
      </c>
      <c r="AE76" s="9">
        <v>77.586698689159064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35849</v>
      </c>
      <c r="AO76">
        <f t="shared" si="17"/>
        <v>173.96978115665584</v>
      </c>
      <c r="AP76">
        <f t="shared" si="18"/>
        <v>269.56100336933065</v>
      </c>
      <c r="AQ76">
        <f t="shared" si="19"/>
        <v>601.09722222222229</v>
      </c>
      <c r="AR76">
        <f t="shared" si="20"/>
        <v>36</v>
      </c>
      <c r="AS76">
        <f t="shared" si="21"/>
        <v>132</v>
      </c>
      <c r="AT76">
        <f t="shared" si="22"/>
        <v>95.59122221267485</v>
      </c>
      <c r="AU76">
        <f t="shared" si="23"/>
        <v>253.9495201637325</v>
      </c>
      <c r="AV76">
        <f t="shared" si="24"/>
        <v>77.586698689159064</v>
      </c>
    </row>
    <row r="77" spans="22:48">
      <c r="W77" s="3">
        <v>35852</v>
      </c>
      <c r="X77" s="9">
        <v>287.71469249652148</v>
      </c>
      <c r="Y77" s="9">
        <v>381.6235258049972</v>
      </c>
      <c r="Z77" s="9">
        <v>751.1111111111112</v>
      </c>
      <c r="AA77" s="9">
        <v>37.666666666666664</v>
      </c>
      <c r="AB77" s="9">
        <v>125.33333333333333</v>
      </c>
      <c r="AC77" s="9">
        <v>93.908833308475778</v>
      </c>
      <c r="AD77" s="9">
        <v>287.47026034862188</v>
      </c>
      <c r="AE77" s="9">
        <v>82.017324957491965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35852</v>
      </c>
      <c r="AO77">
        <f t="shared" si="17"/>
        <v>287.71469249652148</v>
      </c>
      <c r="AP77">
        <f t="shared" si="18"/>
        <v>381.6235258049972</v>
      </c>
      <c r="AQ77">
        <f t="shared" si="19"/>
        <v>751.1111111111112</v>
      </c>
      <c r="AR77">
        <f t="shared" si="20"/>
        <v>37.666666666666664</v>
      </c>
      <c r="AS77">
        <f t="shared" si="21"/>
        <v>125.33333333333333</v>
      </c>
      <c r="AT77">
        <f t="shared" si="22"/>
        <v>93.908833308475778</v>
      </c>
      <c r="AU77">
        <f t="shared" si="23"/>
        <v>287.47026034862188</v>
      </c>
      <c r="AV77">
        <f t="shared" si="24"/>
        <v>82.017324957491965</v>
      </c>
    </row>
    <row r="78" spans="22:48">
      <c r="W78" s="3">
        <v>35856</v>
      </c>
      <c r="X78" s="9">
        <v>337.8397447481986</v>
      </c>
      <c r="Y78" s="9">
        <v>415.38151436007087</v>
      </c>
      <c r="Z78" s="9">
        <v>726.09722222222217</v>
      </c>
      <c r="AA78" s="9">
        <v>36.666666666666664</v>
      </c>
      <c r="AB78" s="9">
        <v>128.66666666666666</v>
      </c>
      <c r="AC78" s="9">
        <v>77.541769611872255</v>
      </c>
      <c r="AD78" s="9">
        <v>244.00936296787862</v>
      </c>
      <c r="AE78" s="9">
        <v>66.706344894272746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35856</v>
      </c>
      <c r="AO78">
        <f t="shared" si="17"/>
        <v>337.8397447481986</v>
      </c>
      <c r="AP78">
        <f t="shared" si="18"/>
        <v>415.38151436007087</v>
      </c>
      <c r="AQ78">
        <f t="shared" si="19"/>
        <v>726.09722222222217</v>
      </c>
      <c r="AR78">
        <f t="shared" si="20"/>
        <v>36.666666666666664</v>
      </c>
      <c r="AS78">
        <f t="shared" si="21"/>
        <v>128.66666666666666</v>
      </c>
      <c r="AT78">
        <f t="shared" si="22"/>
        <v>77.541769611872255</v>
      </c>
      <c r="AU78">
        <f t="shared" si="23"/>
        <v>244.00936296787862</v>
      </c>
      <c r="AV78">
        <f t="shared" si="24"/>
        <v>66.706344894272746</v>
      </c>
    </row>
    <row r="79" spans="22:48">
      <c r="W79" s="3">
        <v>35859</v>
      </c>
      <c r="X79" s="9">
        <v>398.32717439840599</v>
      </c>
      <c r="Y79" s="9">
        <v>474.63994881597046</v>
      </c>
      <c r="Z79" s="9">
        <v>760.73611111111097</v>
      </c>
      <c r="AA79" s="9">
        <v>40.333333333333336</v>
      </c>
      <c r="AB79" s="9">
        <v>143.66666666666666</v>
      </c>
      <c r="AC79" s="9">
        <v>76.312774417564441</v>
      </c>
      <c r="AD79" s="9">
        <v>227.24319636695827</v>
      </c>
      <c r="AE79" s="9">
        <v>58.852965928182378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35859</v>
      </c>
      <c r="AO79">
        <f t="shared" si="17"/>
        <v>398.32717439840599</v>
      </c>
      <c r="AP79">
        <f t="shared" si="18"/>
        <v>474.63994881597046</v>
      </c>
      <c r="AQ79">
        <f t="shared" si="19"/>
        <v>760.73611111111097</v>
      </c>
      <c r="AR79">
        <f t="shared" si="20"/>
        <v>40.333333333333336</v>
      </c>
      <c r="AS79">
        <f t="shared" si="21"/>
        <v>143.66666666666666</v>
      </c>
      <c r="AT79">
        <f t="shared" si="22"/>
        <v>76.312774417564441</v>
      </c>
      <c r="AU79">
        <f t="shared" si="23"/>
        <v>227.24319636695827</v>
      </c>
      <c r="AV79">
        <f t="shared" si="24"/>
        <v>58.852965928182378</v>
      </c>
    </row>
    <row r="80" spans="22:48">
      <c r="W80" s="3">
        <v>35863</v>
      </c>
      <c r="X80" s="9">
        <v>475.97643641779013</v>
      </c>
      <c r="Y80" s="9">
        <v>549.44736868280086</v>
      </c>
      <c r="Z80" s="9">
        <v>842.5138888888888</v>
      </c>
      <c r="AA80" s="9">
        <v>38</v>
      </c>
      <c r="AB80" s="9">
        <v>132.33333333333334</v>
      </c>
      <c r="AC80" s="9">
        <v>73.470932265010774</v>
      </c>
      <c r="AD80" s="9">
        <v>262.279651420216</v>
      </c>
      <c r="AE80" s="9">
        <v>30.786868785872006</v>
      </c>
      <c r="AF80" s="9"/>
      <c r="AH80" t="str">
        <f t="shared" si="13"/>
        <v>P2(100)</v>
      </c>
      <c r="AI80" t="str">
        <f t="shared" si="14"/>
        <v>Dec</v>
      </c>
      <c r="AJ80">
        <f>VLOOKUP(AH80,'Treatment Struture'!$D$2:$H$37,5,FALSE)</f>
        <v>100</v>
      </c>
      <c r="AK80" t="str">
        <f>VLOOKUP(AI80,'Treatment Struture'!$C$2:$I$37,7,FALSE)</f>
        <v>23Dec</v>
      </c>
      <c r="AM80" t="str">
        <f t="shared" si="15"/>
        <v>Lincoln1997Sowing23DecPopulation100</v>
      </c>
      <c r="AN80" s="3">
        <f t="shared" si="16"/>
        <v>35863</v>
      </c>
      <c r="AO80">
        <f t="shared" si="17"/>
        <v>475.97643641779013</v>
      </c>
      <c r="AP80">
        <f t="shared" si="18"/>
        <v>549.44736868280086</v>
      </c>
      <c r="AQ80">
        <f t="shared" si="19"/>
        <v>842.5138888888888</v>
      </c>
      <c r="AR80">
        <f t="shared" si="20"/>
        <v>38</v>
      </c>
      <c r="AS80">
        <f t="shared" si="21"/>
        <v>132.33333333333334</v>
      </c>
      <c r="AT80">
        <f t="shared" si="22"/>
        <v>73.470932265010774</v>
      </c>
      <c r="AU80">
        <f t="shared" si="23"/>
        <v>262.279651420216</v>
      </c>
      <c r="AV80">
        <f t="shared" si="24"/>
        <v>30.786868785872006</v>
      </c>
    </row>
    <row r="81" spans="22:48">
      <c r="W81" s="3">
        <v>35866</v>
      </c>
      <c r="X81" s="9">
        <v>445.22131485540854</v>
      </c>
      <c r="Y81" s="9">
        <v>513.96289818938305</v>
      </c>
      <c r="Z81" s="9">
        <v>777.68055555555566</v>
      </c>
      <c r="AA81" s="9">
        <v>36.333333333333336</v>
      </c>
      <c r="AB81" s="9">
        <v>137.33333333333334</v>
      </c>
      <c r="AC81" s="9">
        <v>68.741583333974575</v>
      </c>
      <c r="AD81" s="9">
        <v>251.1079580743382</v>
      </c>
      <c r="AE81" s="9">
        <v>12.609699291834325</v>
      </c>
      <c r="AF81" s="9"/>
      <c r="AH81" t="str">
        <f t="shared" si="13"/>
        <v>P2(100)</v>
      </c>
      <c r="AI81" t="str">
        <f t="shared" si="14"/>
        <v>Dec</v>
      </c>
      <c r="AJ81">
        <f>VLOOKUP(AH81,'Treatment Struture'!$D$2:$H$37,5,FALSE)</f>
        <v>100</v>
      </c>
      <c r="AK81" t="str">
        <f>VLOOKUP(AI81,'Treatment Struture'!$C$2:$I$37,7,FALSE)</f>
        <v>23Dec</v>
      </c>
      <c r="AM81" t="str">
        <f t="shared" si="15"/>
        <v>Lincoln1997Sowing23DecPopulation100</v>
      </c>
      <c r="AN81" s="3">
        <f t="shared" si="16"/>
        <v>35866</v>
      </c>
      <c r="AO81">
        <f t="shared" si="17"/>
        <v>445.22131485540854</v>
      </c>
      <c r="AP81">
        <f t="shared" si="18"/>
        <v>513.96289818938305</v>
      </c>
      <c r="AQ81">
        <f t="shared" si="19"/>
        <v>777.68055555555566</v>
      </c>
      <c r="AR81">
        <f t="shared" si="20"/>
        <v>36.333333333333336</v>
      </c>
      <c r="AS81">
        <f t="shared" si="21"/>
        <v>137.33333333333334</v>
      </c>
      <c r="AT81">
        <f t="shared" si="22"/>
        <v>68.741583333974575</v>
      </c>
      <c r="AU81">
        <f t="shared" si="23"/>
        <v>251.1079580743382</v>
      </c>
      <c r="AV81">
        <f t="shared" si="24"/>
        <v>12.609699291834325</v>
      </c>
    </row>
    <row r="82" spans="22:48">
      <c r="W82" s="3">
        <v>35870</v>
      </c>
      <c r="X82" s="9">
        <v>420.12246730515898</v>
      </c>
      <c r="Y82" s="9">
        <v>489.31100821249925</v>
      </c>
      <c r="Z82" s="9">
        <v>711.40277777777783</v>
      </c>
      <c r="AA82" s="9">
        <v>35.666666666666664</v>
      </c>
      <c r="AB82" s="9">
        <v>130</v>
      </c>
      <c r="AC82" s="9">
        <v>69.188540907340311</v>
      </c>
      <c r="AD82" s="9">
        <v>216.92646541438884</v>
      </c>
      <c r="AE82" s="9">
        <v>5.165304150889745</v>
      </c>
      <c r="AF82" s="9"/>
      <c r="AH82" t="str">
        <f t="shared" si="13"/>
        <v>P2(100)</v>
      </c>
      <c r="AI82" t="str">
        <f t="shared" si="14"/>
        <v>Dec</v>
      </c>
      <c r="AJ82">
        <f>VLOOKUP(AH82,'Treatment Struture'!$D$2:$H$37,5,FALSE)</f>
        <v>100</v>
      </c>
      <c r="AK82" t="str">
        <f>VLOOKUP(AI82,'Treatment Struture'!$C$2:$I$37,7,FALSE)</f>
        <v>23Dec</v>
      </c>
      <c r="AM82" t="str">
        <f t="shared" si="15"/>
        <v>Lincoln1997Sowing23DecPopulation100</v>
      </c>
      <c r="AN82" s="3">
        <f t="shared" si="16"/>
        <v>35870</v>
      </c>
      <c r="AO82">
        <f t="shared" si="17"/>
        <v>420.12246730515898</v>
      </c>
      <c r="AP82">
        <f t="shared" si="18"/>
        <v>489.31100821249925</v>
      </c>
      <c r="AQ82">
        <f t="shared" si="19"/>
        <v>711.40277777777783</v>
      </c>
      <c r="AR82">
        <f t="shared" si="20"/>
        <v>35.666666666666664</v>
      </c>
      <c r="AS82">
        <f t="shared" si="21"/>
        <v>130</v>
      </c>
      <c r="AT82">
        <f t="shared" si="22"/>
        <v>69.188540907340311</v>
      </c>
      <c r="AU82">
        <f t="shared" si="23"/>
        <v>216.92646541438884</v>
      </c>
      <c r="AV82">
        <f t="shared" si="24"/>
        <v>5.165304150889745</v>
      </c>
    </row>
    <row r="83" spans="22:48">
      <c r="W83" s="3">
        <v>35884</v>
      </c>
      <c r="X83" s="9">
        <v>431.42816908162916</v>
      </c>
      <c r="Y83" s="9">
        <v>499.59483574829579</v>
      </c>
      <c r="Z83" s="9">
        <v>821.90982852767991</v>
      </c>
      <c r="AA83" s="9">
        <v>112.33333333333333</v>
      </c>
      <c r="AB83" s="9">
        <v>424.33333333333331</v>
      </c>
      <c r="AC83" s="9">
        <v>68.166666666666671</v>
      </c>
      <c r="AD83" s="9">
        <v>322.31499277938411</v>
      </c>
      <c r="AE83" s="9"/>
      <c r="AF83" s="9"/>
      <c r="AH83" t="str">
        <f t="shared" si="13"/>
        <v>P2(100)</v>
      </c>
      <c r="AI83" t="str">
        <f t="shared" si="14"/>
        <v>Dec</v>
      </c>
      <c r="AJ83">
        <f>VLOOKUP(AH83,'Treatment Struture'!$D$2:$H$37,5,FALSE)</f>
        <v>100</v>
      </c>
      <c r="AK83" t="str">
        <f>VLOOKUP(AI83,'Treatment Struture'!$C$2:$I$37,7,FALSE)</f>
        <v>23Dec</v>
      </c>
      <c r="AM83" t="str">
        <f t="shared" si="15"/>
        <v>Lincoln1997Sowing23DecPopulation100</v>
      </c>
      <c r="AN83" s="3">
        <f t="shared" si="16"/>
        <v>35884</v>
      </c>
      <c r="AO83">
        <f t="shared" si="17"/>
        <v>431.42816908162916</v>
      </c>
      <c r="AP83">
        <f t="shared" si="18"/>
        <v>499.59483574829579</v>
      </c>
      <c r="AQ83">
        <f t="shared" si="19"/>
        <v>821.90982852767991</v>
      </c>
      <c r="AR83">
        <f t="shared" si="20"/>
        <v>112.33333333333333</v>
      </c>
      <c r="AS83">
        <f t="shared" si="21"/>
        <v>424.33333333333331</v>
      </c>
      <c r="AT83">
        <f t="shared" si="22"/>
        <v>68.166666666666671</v>
      </c>
      <c r="AU83">
        <f t="shared" si="23"/>
        <v>322.31499277938411</v>
      </c>
      <c r="AV83" t="str">
        <f t="shared" si="24"/>
        <v/>
      </c>
    </row>
    <row r="84" spans="22:48">
      <c r="V84" t="s">
        <v>77</v>
      </c>
      <c r="W84" s="3">
        <v>36143</v>
      </c>
      <c r="X84" s="9">
        <v>0</v>
      </c>
      <c r="Y84" s="9">
        <v>0</v>
      </c>
      <c r="Z84" s="9">
        <v>35.18888888888889</v>
      </c>
      <c r="AA84" s="9"/>
      <c r="AB84" s="9"/>
      <c r="AC84" s="9">
        <v>0</v>
      </c>
      <c r="AD84" s="9">
        <v>13.100327965242633</v>
      </c>
      <c r="AE84" s="9">
        <v>22.088560923646256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36143</v>
      </c>
      <c r="AO84">
        <f t="shared" si="17"/>
        <v>0</v>
      </c>
      <c r="AP84">
        <f t="shared" si="18"/>
        <v>0</v>
      </c>
      <c r="AQ84">
        <f t="shared" si="19"/>
        <v>35.18888888888889</v>
      </c>
      <c r="AR84" t="str">
        <f t="shared" si="20"/>
        <v/>
      </c>
      <c r="AS84" t="str">
        <f t="shared" si="21"/>
        <v/>
      </c>
      <c r="AT84">
        <f t="shared" si="22"/>
        <v>0</v>
      </c>
      <c r="AU84">
        <f t="shared" si="23"/>
        <v>13.100327965242633</v>
      </c>
      <c r="AV84">
        <f t="shared" si="24"/>
        <v>22.088560923646256</v>
      </c>
    </row>
    <row r="85" spans="22:48">
      <c r="W85" s="3">
        <v>36150</v>
      </c>
      <c r="X85" s="9">
        <v>0</v>
      </c>
      <c r="Y85" s="9">
        <v>0</v>
      </c>
      <c r="Z85" s="9">
        <v>38</v>
      </c>
      <c r="AA85" s="9"/>
      <c r="AB85" s="9"/>
      <c r="AC85" s="9">
        <v>0</v>
      </c>
      <c r="AD85" s="9">
        <v>15.847503922897509</v>
      </c>
      <c r="AE85" s="9">
        <v>22.152496077102494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36150</v>
      </c>
      <c r="AO85">
        <f t="shared" si="17"/>
        <v>0</v>
      </c>
      <c r="AP85">
        <f t="shared" si="18"/>
        <v>0</v>
      </c>
      <c r="AQ85">
        <f t="shared" si="19"/>
        <v>38</v>
      </c>
      <c r="AR85" t="str">
        <f t="shared" si="20"/>
        <v/>
      </c>
      <c r="AS85" t="str">
        <f t="shared" si="21"/>
        <v/>
      </c>
      <c r="AT85">
        <f t="shared" si="22"/>
        <v>0</v>
      </c>
      <c r="AU85">
        <f t="shared" si="23"/>
        <v>15.847503922897509</v>
      </c>
      <c r="AV85">
        <f t="shared" si="24"/>
        <v>22.152496077102494</v>
      </c>
    </row>
    <row r="86" spans="22:48">
      <c r="W86" s="3">
        <v>36157</v>
      </c>
      <c r="X86" s="9">
        <v>0</v>
      </c>
      <c r="Y86" s="9">
        <v>0</v>
      </c>
      <c r="Z86" s="9">
        <v>91.944444444444457</v>
      </c>
      <c r="AA86" s="9"/>
      <c r="AB86" s="9"/>
      <c r="AC86" s="9">
        <v>0</v>
      </c>
      <c r="AD86" s="9">
        <v>44.181481481481484</v>
      </c>
      <c r="AE86" s="9">
        <v>47.762962962962966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36157</v>
      </c>
      <c r="AO86">
        <f t="shared" si="17"/>
        <v>0</v>
      </c>
      <c r="AP86">
        <f t="shared" si="18"/>
        <v>0</v>
      </c>
      <c r="AQ86">
        <f t="shared" si="19"/>
        <v>91.944444444444457</v>
      </c>
      <c r="AR86" t="str">
        <f t="shared" si="20"/>
        <v/>
      </c>
      <c r="AS86" t="str">
        <f t="shared" si="21"/>
        <v/>
      </c>
      <c r="AT86">
        <f t="shared" si="22"/>
        <v>0</v>
      </c>
      <c r="AU86">
        <f t="shared" si="23"/>
        <v>44.181481481481484</v>
      </c>
      <c r="AV86">
        <f t="shared" si="24"/>
        <v>47.762962962962966</v>
      </c>
    </row>
    <row r="87" spans="22:48">
      <c r="W87" s="3">
        <v>36164</v>
      </c>
      <c r="X87" s="9">
        <v>0</v>
      </c>
      <c r="Y87" s="9">
        <v>0</v>
      </c>
      <c r="Z87" s="9">
        <v>225.04166666666666</v>
      </c>
      <c r="AA87" s="9"/>
      <c r="AB87" s="9"/>
      <c r="AC87" s="9">
        <v>0</v>
      </c>
      <c r="AD87" s="9">
        <v>122.75170690884016</v>
      </c>
      <c r="AE87" s="9">
        <v>102.28995975782652</v>
      </c>
      <c r="AF87" s="9"/>
      <c r="AH87" t="str">
        <f t="shared" si="13"/>
        <v>P2(100)</v>
      </c>
      <c r="AI87" t="str">
        <f t="shared" si="14"/>
        <v>Nov</v>
      </c>
      <c r="AJ87">
        <f>VLOOKUP(AH87,'Treatment Struture'!$D$2:$H$37,5,FALSE)</f>
        <v>100</v>
      </c>
      <c r="AK87" t="str">
        <f>VLOOKUP(AI87,'Treatment Struture'!$C$2:$I$37,7,FALSE)</f>
        <v>18Nov</v>
      </c>
      <c r="AM87" t="str">
        <f t="shared" si="15"/>
        <v>Lincoln1997Sowing18NovPopulation100</v>
      </c>
      <c r="AN87" s="3">
        <f t="shared" si="16"/>
        <v>36164</v>
      </c>
      <c r="AO87">
        <f t="shared" si="17"/>
        <v>0</v>
      </c>
      <c r="AP87">
        <f t="shared" si="18"/>
        <v>0</v>
      </c>
      <c r="AQ87">
        <f t="shared" si="19"/>
        <v>225.04166666666666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122.75170690884016</v>
      </c>
      <c r="AV87">
        <f t="shared" si="24"/>
        <v>102.28995975782652</v>
      </c>
    </row>
    <row r="88" spans="22:48">
      <c r="W88" s="3">
        <v>36172</v>
      </c>
      <c r="X88" s="9">
        <v>0</v>
      </c>
      <c r="Y88" s="9">
        <v>3.5701543269308806</v>
      </c>
      <c r="Z88" s="9">
        <v>323.38888888888891</v>
      </c>
      <c r="AA88" s="9">
        <v>6</v>
      </c>
      <c r="AB88" s="9"/>
      <c r="AC88" s="9">
        <v>3.5701543269308806</v>
      </c>
      <c r="AD88" s="9">
        <v>210.86333886635202</v>
      </c>
      <c r="AE88" s="9">
        <v>108.95539569560599</v>
      </c>
      <c r="AF88" s="9"/>
      <c r="AH88" t="str">
        <f t="shared" si="13"/>
        <v>P2(100)</v>
      </c>
      <c r="AI88" t="str">
        <f t="shared" si="14"/>
        <v>Nov</v>
      </c>
      <c r="AJ88">
        <f>VLOOKUP(AH88,'Treatment Struture'!$D$2:$H$37,5,FALSE)</f>
        <v>100</v>
      </c>
      <c r="AK88" t="str">
        <f>VLOOKUP(AI88,'Treatment Struture'!$C$2:$I$37,7,FALSE)</f>
        <v>18Nov</v>
      </c>
      <c r="AM88" t="str">
        <f t="shared" si="15"/>
        <v>Lincoln1997Sowing18NovPopulation100</v>
      </c>
      <c r="AN88" s="3">
        <f t="shared" si="16"/>
        <v>36172</v>
      </c>
      <c r="AO88">
        <f t="shared" si="17"/>
        <v>0</v>
      </c>
      <c r="AP88">
        <f t="shared" si="18"/>
        <v>3.5701543269308806</v>
      </c>
      <c r="AQ88">
        <f t="shared" si="19"/>
        <v>323.38888888888891</v>
      </c>
      <c r="AR88">
        <f t="shared" si="20"/>
        <v>6</v>
      </c>
      <c r="AS88" t="str">
        <f t="shared" si="21"/>
        <v/>
      </c>
      <c r="AT88">
        <f t="shared" si="22"/>
        <v>3.5701543269308806</v>
      </c>
      <c r="AU88">
        <f t="shared" si="23"/>
        <v>210.86333886635202</v>
      </c>
      <c r="AV88">
        <f t="shared" si="24"/>
        <v>108.95539569560599</v>
      </c>
    </row>
    <row r="89" spans="22:48">
      <c r="W89" s="3">
        <v>36187</v>
      </c>
      <c r="X89" s="9">
        <v>89.508057600879241</v>
      </c>
      <c r="Y89" s="9">
        <v>271.52564296901602</v>
      </c>
      <c r="Z89" s="9">
        <v>773.90277777777771</v>
      </c>
      <c r="AA89" s="9">
        <v>47.666666666666664</v>
      </c>
      <c r="AB89" s="9">
        <v>144.33333333333334</v>
      </c>
      <c r="AC89" s="9">
        <v>182.01758536813679</v>
      </c>
      <c r="AD89" s="9">
        <v>384.19245761915028</v>
      </c>
      <c r="AE89" s="9">
        <v>118.18467718961146</v>
      </c>
      <c r="AF89" s="9"/>
      <c r="AH89" t="str">
        <f t="shared" si="13"/>
        <v>P2(100)</v>
      </c>
      <c r="AI89" t="str">
        <f t="shared" si="14"/>
        <v>Nov</v>
      </c>
      <c r="AJ89">
        <f>VLOOKUP(AH89,'Treatment Struture'!$D$2:$H$37,5,FALSE)</f>
        <v>100</v>
      </c>
      <c r="AK89" t="str">
        <f>VLOOKUP(AI89,'Treatment Struture'!$C$2:$I$37,7,FALSE)</f>
        <v>18Nov</v>
      </c>
      <c r="AM89" t="str">
        <f t="shared" si="15"/>
        <v>Lincoln1997Sowing18NovPopulation100</v>
      </c>
      <c r="AN89" s="3">
        <f t="shared" si="16"/>
        <v>36187</v>
      </c>
      <c r="AO89">
        <f t="shared" si="17"/>
        <v>89.508057600879241</v>
      </c>
      <c r="AP89">
        <f t="shared" si="18"/>
        <v>271.52564296901602</v>
      </c>
      <c r="AQ89">
        <f t="shared" si="19"/>
        <v>773.90277777777771</v>
      </c>
      <c r="AR89">
        <f t="shared" si="20"/>
        <v>47.666666666666664</v>
      </c>
      <c r="AS89">
        <f t="shared" si="21"/>
        <v>144.33333333333334</v>
      </c>
      <c r="AT89">
        <f t="shared" si="22"/>
        <v>182.01758536813679</v>
      </c>
      <c r="AU89">
        <f t="shared" si="23"/>
        <v>384.19245761915028</v>
      </c>
      <c r="AV89">
        <f t="shared" si="24"/>
        <v>118.18467718961146</v>
      </c>
    </row>
    <row r="90" spans="22:48">
      <c r="W90" s="3">
        <v>36199</v>
      </c>
      <c r="X90" s="9">
        <v>305.74725163307079</v>
      </c>
      <c r="Y90" s="9">
        <v>479.0147283920839</v>
      </c>
      <c r="Z90" s="9">
        <v>952.27777777777783</v>
      </c>
      <c r="AA90" s="9">
        <v>65</v>
      </c>
      <c r="AB90" s="9">
        <v>238.33333333333334</v>
      </c>
      <c r="AC90" s="9">
        <v>173.26747675901314</v>
      </c>
      <c r="AD90" s="9">
        <v>415.45253774774784</v>
      </c>
      <c r="AE90" s="9">
        <v>57.810511637946028</v>
      </c>
      <c r="AF90" s="9"/>
      <c r="AH90" t="str">
        <f t="shared" si="13"/>
        <v>P2(100)</v>
      </c>
      <c r="AI90" t="str">
        <f t="shared" si="14"/>
        <v>Nov</v>
      </c>
      <c r="AJ90">
        <f>VLOOKUP(AH90,'Treatment Struture'!$D$2:$H$37,5,FALSE)</f>
        <v>100</v>
      </c>
      <c r="AK90" t="str">
        <f>VLOOKUP(AI90,'Treatment Struture'!$C$2:$I$37,7,FALSE)</f>
        <v>18Nov</v>
      </c>
      <c r="AM90" t="str">
        <f t="shared" si="15"/>
        <v>Lincoln1997Sowing18NovPopulation100</v>
      </c>
      <c r="AN90" s="3">
        <f t="shared" si="16"/>
        <v>36199</v>
      </c>
      <c r="AO90">
        <f t="shared" si="17"/>
        <v>305.74725163307079</v>
      </c>
      <c r="AP90">
        <f t="shared" si="18"/>
        <v>479.0147283920839</v>
      </c>
      <c r="AQ90">
        <f t="shared" si="19"/>
        <v>952.27777777777783</v>
      </c>
      <c r="AR90">
        <f t="shared" si="20"/>
        <v>65</v>
      </c>
      <c r="AS90">
        <f t="shared" si="21"/>
        <v>238.33333333333334</v>
      </c>
      <c r="AT90">
        <f t="shared" si="22"/>
        <v>173.26747675901314</v>
      </c>
      <c r="AU90">
        <f t="shared" si="23"/>
        <v>415.45253774774784</v>
      </c>
      <c r="AV90">
        <f t="shared" si="24"/>
        <v>57.810511637946028</v>
      </c>
    </row>
    <row r="91" spans="22:48">
      <c r="W91" s="3">
        <v>36214</v>
      </c>
      <c r="X91" s="9">
        <v>437.58766794160061</v>
      </c>
      <c r="Y91" s="9">
        <v>555.11100127493398</v>
      </c>
      <c r="Z91" s="9">
        <v>1007.1143346082672</v>
      </c>
      <c r="AA91" s="9">
        <v>159.33333333333334</v>
      </c>
      <c r="AB91" s="9">
        <v>815.33333333333337</v>
      </c>
      <c r="AC91" s="9">
        <v>117.52333333333333</v>
      </c>
      <c r="AD91" s="9">
        <v>452.00333333333327</v>
      </c>
      <c r="AE91" s="9"/>
      <c r="AF91" s="9"/>
      <c r="AH91" t="str">
        <f t="shared" si="13"/>
        <v>P2(100)</v>
      </c>
      <c r="AI91" t="str">
        <f t="shared" si="14"/>
        <v>Nov</v>
      </c>
      <c r="AJ91">
        <f>VLOOKUP(AH91,'Treatment Struture'!$D$2:$H$37,5,FALSE)</f>
        <v>100</v>
      </c>
      <c r="AK91" t="str">
        <f>VLOOKUP(AI91,'Treatment Struture'!$C$2:$I$37,7,FALSE)</f>
        <v>18Nov</v>
      </c>
      <c r="AM91" t="str">
        <f t="shared" si="15"/>
        <v>Lincoln1997Sowing18NovPopulation100</v>
      </c>
      <c r="AN91" s="3">
        <f t="shared" si="16"/>
        <v>36214</v>
      </c>
      <c r="AO91">
        <f t="shared" si="17"/>
        <v>437.58766794160061</v>
      </c>
      <c r="AP91">
        <f t="shared" si="18"/>
        <v>555.11100127493398</v>
      </c>
      <c r="AQ91">
        <f t="shared" si="19"/>
        <v>1007.1143346082672</v>
      </c>
      <c r="AR91">
        <f t="shared" si="20"/>
        <v>159.33333333333334</v>
      </c>
      <c r="AS91">
        <f t="shared" si="21"/>
        <v>815.33333333333337</v>
      </c>
      <c r="AT91">
        <f t="shared" si="22"/>
        <v>117.52333333333333</v>
      </c>
      <c r="AU91">
        <f t="shared" si="23"/>
        <v>452.00333333333327</v>
      </c>
      <c r="AV91" t="str">
        <f t="shared" si="24"/>
        <v/>
      </c>
    </row>
    <row r="92" spans="22:48">
      <c r="V92" t="s">
        <v>76</v>
      </c>
      <c r="W92" s="3">
        <v>36087</v>
      </c>
      <c r="X92" s="9">
        <v>0</v>
      </c>
      <c r="Y92" s="9">
        <v>0</v>
      </c>
      <c r="Z92" s="9">
        <v>27.305555555555554</v>
      </c>
      <c r="AA92" s="9"/>
      <c r="AB92" s="9"/>
      <c r="AC92" s="9">
        <v>0</v>
      </c>
      <c r="AD92" s="9">
        <v>10.84859627571074</v>
      </c>
      <c r="AE92" s="9">
        <v>16.456959279844813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36087</v>
      </c>
      <c r="AO92">
        <f t="shared" si="17"/>
        <v>0</v>
      </c>
      <c r="AP92">
        <f t="shared" si="18"/>
        <v>0</v>
      </c>
      <c r="AQ92">
        <f t="shared" si="19"/>
        <v>27.305555555555554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10.84859627571074</v>
      </c>
      <c r="AV92">
        <f t="shared" si="24"/>
        <v>16.456959279844813</v>
      </c>
    </row>
    <row r="93" spans="22:48">
      <c r="W93" s="3">
        <v>36095</v>
      </c>
      <c r="X93" s="9">
        <v>0</v>
      </c>
      <c r="Y93" s="9">
        <v>0</v>
      </c>
      <c r="Z93" s="9">
        <v>47.402777777777779</v>
      </c>
      <c r="AA93" s="9"/>
      <c r="AB93" s="9"/>
      <c r="AC93" s="9">
        <v>0</v>
      </c>
      <c r="AD93" s="9">
        <v>22.296727615233237</v>
      </c>
      <c r="AE93" s="9">
        <v>25.106050162544545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36095</v>
      </c>
      <c r="AO93">
        <f t="shared" si="17"/>
        <v>0</v>
      </c>
      <c r="AP93">
        <f t="shared" si="18"/>
        <v>0</v>
      </c>
      <c r="AQ93">
        <f t="shared" si="19"/>
        <v>47.402777777777779</v>
      </c>
      <c r="AR93" t="str">
        <f t="shared" si="20"/>
        <v/>
      </c>
      <c r="AS93" t="str">
        <f t="shared" si="21"/>
        <v/>
      </c>
      <c r="AT93">
        <f t="shared" si="22"/>
        <v>0</v>
      </c>
      <c r="AU93">
        <f t="shared" si="23"/>
        <v>22.296727615233237</v>
      </c>
      <c r="AV93">
        <f t="shared" si="24"/>
        <v>25.106050162544545</v>
      </c>
    </row>
    <row r="94" spans="22:48">
      <c r="W94" s="3">
        <v>36101</v>
      </c>
      <c r="X94" s="9">
        <v>0</v>
      </c>
      <c r="Y94" s="9">
        <v>0</v>
      </c>
      <c r="Z94" s="9">
        <v>68.555555555555557</v>
      </c>
      <c r="AA94" s="9"/>
      <c r="AB94" s="9"/>
      <c r="AC94" s="9">
        <v>0</v>
      </c>
      <c r="AD94" s="9">
        <v>31.617317042628496</v>
      </c>
      <c r="AE94" s="9">
        <v>36.938238512927065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36101</v>
      </c>
      <c r="AO94">
        <f t="shared" si="17"/>
        <v>0</v>
      </c>
      <c r="AP94">
        <f t="shared" si="18"/>
        <v>0</v>
      </c>
      <c r="AQ94">
        <f t="shared" si="19"/>
        <v>68.555555555555557</v>
      </c>
      <c r="AR94" t="str">
        <f t="shared" si="20"/>
        <v/>
      </c>
      <c r="AS94" t="str">
        <f t="shared" si="21"/>
        <v/>
      </c>
      <c r="AT94">
        <f t="shared" si="22"/>
        <v>0</v>
      </c>
      <c r="AU94">
        <f t="shared" si="23"/>
        <v>31.617317042628496</v>
      </c>
      <c r="AV94">
        <f t="shared" si="24"/>
        <v>36.938238512927065</v>
      </c>
    </row>
    <row r="95" spans="22:48">
      <c r="W95" s="3">
        <v>36108</v>
      </c>
      <c r="X95" s="9">
        <v>0</v>
      </c>
      <c r="Y95" s="9">
        <v>0</v>
      </c>
      <c r="Z95" s="9">
        <v>159.30555555555557</v>
      </c>
      <c r="AA95" s="9"/>
      <c r="AB95" s="9"/>
      <c r="AC95" s="9">
        <v>0</v>
      </c>
      <c r="AD95" s="9">
        <v>88.907159890816445</v>
      </c>
      <c r="AE95" s="9">
        <v>70.398395664739112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36108</v>
      </c>
      <c r="AO95">
        <f t="shared" si="17"/>
        <v>0</v>
      </c>
      <c r="AP95">
        <f t="shared" si="18"/>
        <v>0</v>
      </c>
      <c r="AQ95">
        <f t="shared" si="19"/>
        <v>159.30555555555557</v>
      </c>
      <c r="AR95" t="str">
        <f t="shared" si="20"/>
        <v/>
      </c>
      <c r="AS95" t="str">
        <f t="shared" si="21"/>
        <v/>
      </c>
      <c r="AT95">
        <f t="shared" si="22"/>
        <v>0</v>
      </c>
      <c r="AU95">
        <f t="shared" si="23"/>
        <v>88.907159890816445</v>
      </c>
      <c r="AV95">
        <f t="shared" si="24"/>
        <v>70.398395664739112</v>
      </c>
    </row>
    <row r="96" spans="22:48">
      <c r="W96" s="3">
        <v>36114</v>
      </c>
      <c r="X96" s="9">
        <v>0</v>
      </c>
      <c r="Y96" s="9">
        <v>0</v>
      </c>
      <c r="Z96" s="9">
        <v>282.56944444444446</v>
      </c>
      <c r="AA96" s="9"/>
      <c r="AB96" s="9"/>
      <c r="AC96" s="9">
        <v>0</v>
      </c>
      <c r="AD96" s="9">
        <v>174.4959774943184</v>
      </c>
      <c r="AE96" s="9">
        <v>108.07346695012608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36114</v>
      </c>
      <c r="AO96">
        <f t="shared" si="17"/>
        <v>0</v>
      </c>
      <c r="AP96">
        <f t="shared" si="18"/>
        <v>0</v>
      </c>
      <c r="AQ96">
        <f t="shared" si="19"/>
        <v>282.56944444444446</v>
      </c>
      <c r="AR96" t="str">
        <f t="shared" si="20"/>
        <v/>
      </c>
      <c r="AS96" t="str">
        <f t="shared" si="21"/>
        <v/>
      </c>
      <c r="AT96">
        <f t="shared" si="22"/>
        <v>0</v>
      </c>
      <c r="AU96">
        <f t="shared" si="23"/>
        <v>174.4959774943184</v>
      </c>
      <c r="AV96">
        <f t="shared" si="24"/>
        <v>108.07346695012608</v>
      </c>
    </row>
    <row r="97" spans="21:48">
      <c r="W97" s="3">
        <v>36121</v>
      </c>
      <c r="X97" s="9">
        <v>0</v>
      </c>
      <c r="Y97" s="9">
        <v>0</v>
      </c>
      <c r="Z97" s="9">
        <v>413.22222222222217</v>
      </c>
      <c r="AA97" s="9"/>
      <c r="AB97" s="9"/>
      <c r="AC97" s="9">
        <v>0</v>
      </c>
      <c r="AD97" s="9">
        <v>275.76667533201993</v>
      </c>
      <c r="AE97" s="9">
        <v>137.45554689020227</v>
      </c>
      <c r="AF97" s="9"/>
      <c r="AH97" t="str">
        <f t="shared" si="13"/>
        <v>P2(100)</v>
      </c>
      <c r="AI97" t="str">
        <f t="shared" si="14"/>
        <v>Sep</v>
      </c>
      <c r="AJ97">
        <f>VLOOKUP(AH97,'Treatment Struture'!$D$2:$H$37,5,FALSE)</f>
        <v>100</v>
      </c>
      <c r="AK97" t="str">
        <f>VLOOKUP(AI97,'Treatment Struture'!$C$2:$I$37,7,FALSE)</f>
        <v>14Sep</v>
      </c>
      <c r="AM97" t="str">
        <f t="shared" si="15"/>
        <v>Lincoln1997Sowing14SepPopulation100</v>
      </c>
      <c r="AN97" s="3">
        <f t="shared" si="16"/>
        <v>36121</v>
      </c>
      <c r="AO97">
        <f t="shared" si="17"/>
        <v>0</v>
      </c>
      <c r="AP97">
        <f t="shared" si="18"/>
        <v>0</v>
      </c>
      <c r="AQ97">
        <f t="shared" si="19"/>
        <v>413.22222222222217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275.76667533201993</v>
      </c>
      <c r="AV97">
        <f t="shared" si="24"/>
        <v>137.45554689020227</v>
      </c>
    </row>
    <row r="98" spans="21:48">
      <c r="W98" s="3">
        <v>36129</v>
      </c>
      <c r="X98" s="9">
        <v>0</v>
      </c>
      <c r="Y98" s="9">
        <v>23.835905462643286</v>
      </c>
      <c r="Z98" s="9">
        <v>502.73611111111109</v>
      </c>
      <c r="AA98" s="9"/>
      <c r="AB98" s="9"/>
      <c r="AC98" s="9">
        <v>23.835905462643286</v>
      </c>
      <c r="AD98" s="9">
        <v>340.98517342736386</v>
      </c>
      <c r="AE98" s="9">
        <v>137.91503222110396</v>
      </c>
      <c r="AF98" s="9"/>
      <c r="AH98" t="str">
        <f t="shared" si="13"/>
        <v>P2(100)</v>
      </c>
      <c r="AI98" t="str">
        <f t="shared" si="14"/>
        <v>Sep</v>
      </c>
      <c r="AJ98">
        <f>VLOOKUP(AH98,'Treatment Struture'!$D$2:$H$37,5,FALSE)</f>
        <v>100</v>
      </c>
      <c r="AK98" t="str">
        <f>VLOOKUP(AI98,'Treatment Struture'!$C$2:$I$37,7,FALSE)</f>
        <v>14Sep</v>
      </c>
      <c r="AM98" t="str">
        <f t="shared" si="15"/>
        <v>Lincoln1997Sowing14SepPopulation100</v>
      </c>
      <c r="AN98" s="3">
        <f t="shared" si="16"/>
        <v>36129</v>
      </c>
      <c r="AO98">
        <f t="shared" si="17"/>
        <v>0</v>
      </c>
      <c r="AP98">
        <f t="shared" si="18"/>
        <v>23.835905462643286</v>
      </c>
      <c r="AQ98">
        <f t="shared" si="19"/>
        <v>502.73611111111109</v>
      </c>
      <c r="AR98" t="str">
        <f t="shared" si="20"/>
        <v/>
      </c>
      <c r="AS98" t="str">
        <f t="shared" si="21"/>
        <v/>
      </c>
      <c r="AT98">
        <f t="shared" si="22"/>
        <v>23.835905462643286</v>
      </c>
      <c r="AU98">
        <f t="shared" si="23"/>
        <v>340.98517342736386</v>
      </c>
      <c r="AV98">
        <f t="shared" si="24"/>
        <v>137.91503222110396</v>
      </c>
    </row>
    <row r="99" spans="21:48">
      <c r="W99" s="3">
        <v>36136</v>
      </c>
      <c r="X99" s="9">
        <v>0</v>
      </c>
      <c r="Y99" s="9">
        <v>61.425470605743278</v>
      </c>
      <c r="Z99" s="9">
        <v>791.83333333333337</v>
      </c>
      <c r="AA99" s="9"/>
      <c r="AB99" s="9"/>
      <c r="AC99" s="9">
        <v>61.425470605743278</v>
      </c>
      <c r="AD99" s="9">
        <v>561.31032217094048</v>
      </c>
      <c r="AE99" s="9">
        <v>169.09754055664959</v>
      </c>
      <c r="AF99" s="9"/>
      <c r="AH99" t="str">
        <f t="shared" si="13"/>
        <v>P2(100)</v>
      </c>
      <c r="AI99" t="str">
        <f t="shared" si="14"/>
        <v>Sep</v>
      </c>
      <c r="AJ99">
        <f>VLOOKUP(AH99,'Treatment Struture'!$D$2:$H$37,5,FALSE)</f>
        <v>100</v>
      </c>
      <c r="AK99" t="str">
        <f>VLOOKUP(AI99,'Treatment Struture'!$C$2:$I$37,7,FALSE)</f>
        <v>14Sep</v>
      </c>
      <c r="AM99" t="str">
        <f t="shared" si="15"/>
        <v>Lincoln1997Sowing14SepPopulation100</v>
      </c>
      <c r="AN99" s="3">
        <f t="shared" si="16"/>
        <v>36136</v>
      </c>
      <c r="AO99">
        <f t="shared" si="17"/>
        <v>0</v>
      </c>
      <c r="AP99">
        <f t="shared" si="18"/>
        <v>61.425470605743278</v>
      </c>
      <c r="AQ99">
        <f t="shared" si="19"/>
        <v>791.83333333333337</v>
      </c>
      <c r="AR99" t="str">
        <f t="shared" si="20"/>
        <v/>
      </c>
      <c r="AS99" t="str">
        <f t="shared" si="21"/>
        <v/>
      </c>
      <c r="AT99">
        <f t="shared" si="22"/>
        <v>61.425470605743278</v>
      </c>
      <c r="AU99">
        <f t="shared" si="23"/>
        <v>561.31032217094048</v>
      </c>
      <c r="AV99">
        <f t="shared" si="24"/>
        <v>169.09754055664959</v>
      </c>
    </row>
    <row r="100" spans="21:48">
      <c r="W100" s="3">
        <v>36151</v>
      </c>
      <c r="X100" s="9">
        <v>236.09042267230771</v>
      </c>
      <c r="Y100" s="9">
        <v>540.63370479065736</v>
      </c>
      <c r="Z100" s="9">
        <v>1488</v>
      </c>
      <c r="AA100" s="9"/>
      <c r="AB100" s="9"/>
      <c r="AC100" s="9">
        <v>304.54328211834974</v>
      </c>
      <c r="AD100" s="9">
        <v>769.28451150672402</v>
      </c>
      <c r="AE100" s="9">
        <v>178.08178370261842</v>
      </c>
      <c r="AF100" s="9"/>
      <c r="AH100" t="str">
        <f t="shared" si="13"/>
        <v>P2(100)</v>
      </c>
      <c r="AI100" t="str">
        <f t="shared" si="14"/>
        <v>Sep</v>
      </c>
      <c r="AJ100">
        <f>VLOOKUP(AH100,'Treatment Struture'!$D$2:$H$37,5,FALSE)</f>
        <v>100</v>
      </c>
      <c r="AK100" t="str">
        <f>VLOOKUP(AI100,'Treatment Struture'!$C$2:$I$37,7,FALSE)</f>
        <v>14Sep</v>
      </c>
      <c r="AM100" t="str">
        <f t="shared" si="15"/>
        <v>Lincoln1997Sowing14SepPopulation100</v>
      </c>
      <c r="AN100" s="3">
        <f t="shared" si="16"/>
        <v>36151</v>
      </c>
      <c r="AO100">
        <f t="shared" si="17"/>
        <v>236.09042267230771</v>
      </c>
      <c r="AP100">
        <f t="shared" si="18"/>
        <v>540.63370479065736</v>
      </c>
      <c r="AQ100">
        <f t="shared" si="19"/>
        <v>1488</v>
      </c>
      <c r="AR100" t="str">
        <f t="shared" si="20"/>
        <v/>
      </c>
      <c r="AS100" t="str">
        <f t="shared" si="21"/>
        <v/>
      </c>
      <c r="AT100">
        <f t="shared" si="22"/>
        <v>304.54328211834974</v>
      </c>
      <c r="AU100">
        <f t="shared" si="23"/>
        <v>769.28451150672402</v>
      </c>
      <c r="AV100">
        <f t="shared" si="24"/>
        <v>178.08178370261842</v>
      </c>
    </row>
    <row r="101" spans="21:48">
      <c r="W101" s="3">
        <v>36164</v>
      </c>
      <c r="X101" s="9">
        <v>754.20456362210132</v>
      </c>
      <c r="Y101" s="9">
        <v>974.97301197483023</v>
      </c>
      <c r="Z101" s="9">
        <v>1772.4722222222219</v>
      </c>
      <c r="AA101" s="9">
        <v>61.333333333333336</v>
      </c>
      <c r="AB101" s="9"/>
      <c r="AC101" s="9">
        <v>220.76844835272905</v>
      </c>
      <c r="AD101" s="9">
        <v>764.11278114234938</v>
      </c>
      <c r="AE101" s="9">
        <v>33.386429105042673</v>
      </c>
      <c r="AF101" s="9"/>
      <c r="AH101" t="str">
        <f t="shared" si="13"/>
        <v>P2(100)</v>
      </c>
      <c r="AI101" t="str">
        <f t="shared" si="14"/>
        <v>Sep</v>
      </c>
      <c r="AJ101">
        <f>VLOOKUP(AH101,'Treatment Struture'!$D$2:$H$37,5,FALSE)</f>
        <v>100</v>
      </c>
      <c r="AK101" t="str">
        <f>VLOOKUP(AI101,'Treatment Struture'!$C$2:$I$37,7,FALSE)</f>
        <v>14Sep</v>
      </c>
      <c r="AM101" t="str">
        <f t="shared" si="15"/>
        <v>Lincoln1997Sowing14SepPopulation100</v>
      </c>
      <c r="AN101" s="3">
        <f t="shared" si="16"/>
        <v>36164</v>
      </c>
      <c r="AO101">
        <f t="shared" si="17"/>
        <v>754.20456362210132</v>
      </c>
      <c r="AP101">
        <f t="shared" si="18"/>
        <v>974.97301197483023</v>
      </c>
      <c r="AQ101">
        <f t="shared" si="19"/>
        <v>1772.4722222222219</v>
      </c>
      <c r="AR101">
        <f t="shared" si="20"/>
        <v>61.333333333333336</v>
      </c>
      <c r="AS101" t="str">
        <f t="shared" si="21"/>
        <v/>
      </c>
      <c r="AT101">
        <f t="shared" si="22"/>
        <v>220.76844835272905</v>
      </c>
      <c r="AU101">
        <f t="shared" si="23"/>
        <v>764.11278114234938</v>
      </c>
      <c r="AV101">
        <f t="shared" si="24"/>
        <v>33.386429105042673</v>
      </c>
    </row>
    <row r="102" spans="21:48">
      <c r="W102" s="3">
        <v>36178</v>
      </c>
      <c r="X102" s="9">
        <v>560.4419496090228</v>
      </c>
      <c r="Y102" s="9">
        <v>683.37361627568953</v>
      </c>
      <c r="Z102" s="9">
        <v>1043.788077051129</v>
      </c>
      <c r="AA102" s="9">
        <v>190</v>
      </c>
      <c r="AB102" s="9">
        <v>824</v>
      </c>
      <c r="AC102" s="9">
        <v>122.93166666666667</v>
      </c>
      <c r="AD102" s="9">
        <v>360.41446077543941</v>
      </c>
      <c r="AE102" s="9"/>
      <c r="AF102" s="9"/>
      <c r="AH102" t="str">
        <f t="shared" si="13"/>
        <v>P2(100)</v>
      </c>
      <c r="AI102" t="str">
        <f t="shared" si="14"/>
        <v>Sep</v>
      </c>
      <c r="AJ102">
        <f>VLOOKUP(AH102,'Treatment Struture'!$D$2:$H$37,5,FALSE)</f>
        <v>100</v>
      </c>
      <c r="AK102" t="str">
        <f>VLOOKUP(AI102,'Treatment Struture'!$C$2:$I$37,7,FALSE)</f>
        <v>14Sep</v>
      </c>
      <c r="AM102" t="str">
        <f t="shared" si="15"/>
        <v>Lincoln1997Sowing14SepPopulation100</v>
      </c>
      <c r="AN102" s="3">
        <f t="shared" si="16"/>
        <v>36178</v>
      </c>
      <c r="AO102">
        <f t="shared" si="17"/>
        <v>560.4419496090228</v>
      </c>
      <c r="AP102">
        <f t="shared" si="18"/>
        <v>683.37361627568953</v>
      </c>
      <c r="AQ102">
        <f t="shared" si="19"/>
        <v>1043.788077051129</v>
      </c>
      <c r="AR102">
        <f t="shared" si="20"/>
        <v>190</v>
      </c>
      <c r="AS102">
        <f t="shared" si="21"/>
        <v>824</v>
      </c>
      <c r="AT102">
        <f t="shared" si="22"/>
        <v>122.93166666666667</v>
      </c>
      <c r="AU102">
        <f t="shared" si="23"/>
        <v>360.41446077543941</v>
      </c>
      <c r="AV102" t="str">
        <f t="shared" si="24"/>
        <v/>
      </c>
    </row>
    <row r="103" spans="21:48">
      <c r="U103" t="s">
        <v>64</v>
      </c>
      <c r="V103" t="s">
        <v>75</v>
      </c>
      <c r="W103" s="3">
        <v>35866</v>
      </c>
      <c r="X103" s="9">
        <v>0</v>
      </c>
      <c r="Y103" s="9">
        <v>0</v>
      </c>
      <c r="Z103" s="9">
        <v>17.980225988700564</v>
      </c>
      <c r="AA103" s="9"/>
      <c r="AB103" s="9"/>
      <c r="AC103" s="9">
        <v>0</v>
      </c>
      <c r="AD103" s="9">
        <v>6.5503146188435695</v>
      </c>
      <c r="AE103" s="9">
        <v>11.429911369856997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35866</v>
      </c>
      <c r="AO103">
        <f t="shared" si="17"/>
        <v>0</v>
      </c>
      <c r="AP103">
        <f t="shared" si="18"/>
        <v>0</v>
      </c>
      <c r="AQ103">
        <f t="shared" si="19"/>
        <v>17.980225988700564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6.5503146188435695</v>
      </c>
      <c r="AV103">
        <f t="shared" si="24"/>
        <v>11.429911369856997</v>
      </c>
    </row>
    <row r="104" spans="21:48">
      <c r="W104" s="3">
        <v>35870</v>
      </c>
      <c r="X104" s="9">
        <v>0</v>
      </c>
      <c r="Y104" s="9">
        <v>0</v>
      </c>
      <c r="Z104" s="9">
        <v>25.748587570621471</v>
      </c>
      <c r="AA104" s="9"/>
      <c r="AB104" s="9"/>
      <c r="AC104" s="9">
        <v>0</v>
      </c>
      <c r="AD104" s="9">
        <v>10.364165248516649</v>
      </c>
      <c r="AE104" s="9">
        <v>15.384422322104824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35870</v>
      </c>
      <c r="AO104">
        <f t="shared" si="17"/>
        <v>0</v>
      </c>
      <c r="AP104">
        <f t="shared" si="18"/>
        <v>0</v>
      </c>
      <c r="AQ104">
        <f t="shared" si="19"/>
        <v>25.748587570621471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10.364165248516649</v>
      </c>
      <c r="AV104">
        <f t="shared" si="24"/>
        <v>15.384422322104824</v>
      </c>
    </row>
    <row r="105" spans="21:48">
      <c r="W105" s="3">
        <v>35873</v>
      </c>
      <c r="X105" s="9">
        <v>0</v>
      </c>
      <c r="Y105" s="9">
        <v>0</v>
      </c>
      <c r="Z105" s="9">
        <v>34.025423728813564</v>
      </c>
      <c r="AA105" s="9"/>
      <c r="AB105" s="9"/>
      <c r="AC105" s="9">
        <v>0</v>
      </c>
      <c r="AD105" s="9">
        <v>13.831298889992098</v>
      </c>
      <c r="AE105" s="9">
        <v>20.194124838821462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35873</v>
      </c>
      <c r="AO105">
        <f t="shared" si="17"/>
        <v>0</v>
      </c>
      <c r="AP105">
        <f t="shared" si="18"/>
        <v>0</v>
      </c>
      <c r="AQ105">
        <f t="shared" si="19"/>
        <v>34.025423728813564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13.831298889992098</v>
      </c>
      <c r="AV105">
        <f t="shared" si="24"/>
        <v>20.194124838821462</v>
      </c>
    </row>
    <row r="106" spans="21:48">
      <c r="W106" s="3">
        <v>35877</v>
      </c>
      <c r="X106" s="9">
        <v>0</v>
      </c>
      <c r="Y106" s="9">
        <v>0</v>
      </c>
      <c r="Z106" s="9">
        <v>48.262711864406782</v>
      </c>
      <c r="AA106" s="9"/>
      <c r="AB106" s="9"/>
      <c r="AC106" s="9">
        <v>0</v>
      </c>
      <c r="AD106" s="9">
        <v>22.471895238112499</v>
      </c>
      <c r="AE106" s="9">
        <v>25.790816626294284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35877</v>
      </c>
      <c r="AO106">
        <f t="shared" si="17"/>
        <v>0</v>
      </c>
      <c r="AP106">
        <f t="shared" si="18"/>
        <v>0</v>
      </c>
      <c r="AQ106">
        <f t="shared" si="19"/>
        <v>48.262711864406782</v>
      </c>
      <c r="AR106" t="str">
        <f t="shared" si="20"/>
        <v/>
      </c>
      <c r="AS106" t="str">
        <f t="shared" si="21"/>
        <v/>
      </c>
      <c r="AT106">
        <f t="shared" si="22"/>
        <v>0</v>
      </c>
      <c r="AU106">
        <f t="shared" si="23"/>
        <v>22.471895238112499</v>
      </c>
      <c r="AV106">
        <f t="shared" si="24"/>
        <v>25.790816626294284</v>
      </c>
    </row>
    <row r="107" spans="21:48">
      <c r="W107" s="3">
        <v>35884</v>
      </c>
      <c r="X107" s="9">
        <v>0</v>
      </c>
      <c r="Y107" s="9">
        <v>0</v>
      </c>
      <c r="Z107" s="9">
        <v>85.748587570621496</v>
      </c>
      <c r="AA107" s="9"/>
      <c r="AB107" s="9"/>
      <c r="AC107" s="9">
        <v>0</v>
      </c>
      <c r="AD107" s="9">
        <v>44.724184865362595</v>
      </c>
      <c r="AE107" s="9">
        <v>41.024402705258886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35884</v>
      </c>
      <c r="AO107">
        <f t="shared" si="17"/>
        <v>0</v>
      </c>
      <c r="AP107">
        <f t="shared" si="18"/>
        <v>0</v>
      </c>
      <c r="AQ107">
        <f t="shared" si="19"/>
        <v>85.748587570621496</v>
      </c>
      <c r="AR107" t="str">
        <f t="shared" si="20"/>
        <v/>
      </c>
      <c r="AS107" t="str">
        <f t="shared" si="21"/>
        <v/>
      </c>
      <c r="AT107">
        <f t="shared" si="22"/>
        <v>0</v>
      </c>
      <c r="AU107">
        <f t="shared" si="23"/>
        <v>44.724184865362595</v>
      </c>
      <c r="AV107">
        <f t="shared" si="24"/>
        <v>41.024402705258886</v>
      </c>
    </row>
    <row r="108" spans="21:48">
      <c r="W108" s="3">
        <v>35886</v>
      </c>
      <c r="X108" s="9">
        <v>0</v>
      </c>
      <c r="Y108" s="9">
        <v>0</v>
      </c>
      <c r="Z108" s="9">
        <v>132.13276836158192</v>
      </c>
      <c r="AA108" s="9"/>
      <c r="AB108" s="9"/>
      <c r="AC108" s="9">
        <v>0</v>
      </c>
      <c r="AD108" s="9">
        <v>72.083131111865228</v>
      </c>
      <c r="AE108" s="9">
        <v>60.049637249716703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35886</v>
      </c>
      <c r="AO108">
        <f t="shared" si="17"/>
        <v>0</v>
      </c>
      <c r="AP108">
        <f t="shared" si="18"/>
        <v>0</v>
      </c>
      <c r="AQ108">
        <f t="shared" si="19"/>
        <v>132.13276836158192</v>
      </c>
      <c r="AR108" t="str">
        <f t="shared" si="20"/>
        <v/>
      </c>
      <c r="AS108" t="str">
        <f t="shared" si="21"/>
        <v/>
      </c>
      <c r="AT108">
        <f t="shared" si="22"/>
        <v>0</v>
      </c>
      <c r="AU108">
        <f t="shared" si="23"/>
        <v>72.083131111865228</v>
      </c>
      <c r="AV108">
        <f t="shared" si="24"/>
        <v>60.049637249716703</v>
      </c>
    </row>
    <row r="109" spans="21:48">
      <c r="W109" s="3">
        <v>35900</v>
      </c>
      <c r="X109" s="9">
        <v>0</v>
      </c>
      <c r="Y109" s="9">
        <v>0</v>
      </c>
      <c r="Z109" s="9">
        <v>178.81355932203391</v>
      </c>
      <c r="AA109" s="9"/>
      <c r="AB109" s="9"/>
      <c r="AC109" s="9">
        <v>0</v>
      </c>
      <c r="AD109" s="9">
        <v>112.20073678893546</v>
      </c>
      <c r="AE109" s="9">
        <v>66.612822533098438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35900</v>
      </c>
      <c r="AO109">
        <f t="shared" si="17"/>
        <v>0</v>
      </c>
      <c r="AP109">
        <f t="shared" si="18"/>
        <v>0</v>
      </c>
      <c r="AQ109">
        <f t="shared" si="19"/>
        <v>178.81355932203391</v>
      </c>
      <c r="AR109" t="str">
        <f t="shared" si="20"/>
        <v/>
      </c>
      <c r="AS109" t="str">
        <f t="shared" si="21"/>
        <v/>
      </c>
      <c r="AT109">
        <f t="shared" si="22"/>
        <v>0</v>
      </c>
      <c r="AU109">
        <f t="shared" si="23"/>
        <v>112.20073678893546</v>
      </c>
      <c r="AV109">
        <f t="shared" si="24"/>
        <v>66.612822533098438</v>
      </c>
    </row>
    <row r="110" spans="21:48">
      <c r="W110" s="3">
        <v>35908</v>
      </c>
      <c r="X110" s="9">
        <v>0</v>
      </c>
      <c r="Y110" s="9">
        <v>0</v>
      </c>
      <c r="Z110" s="9">
        <v>264.64689265536725</v>
      </c>
      <c r="AA110" s="9"/>
      <c r="AB110" s="9"/>
      <c r="AC110" s="9">
        <v>0</v>
      </c>
      <c r="AD110" s="9">
        <v>179.90306352695396</v>
      </c>
      <c r="AE110" s="9">
        <v>84.743829128413267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35908</v>
      </c>
      <c r="AO110">
        <f t="shared" si="17"/>
        <v>0</v>
      </c>
      <c r="AP110">
        <f t="shared" si="18"/>
        <v>0</v>
      </c>
      <c r="AQ110">
        <f t="shared" si="19"/>
        <v>264.64689265536725</v>
      </c>
      <c r="AR110" t="str">
        <f t="shared" si="20"/>
        <v/>
      </c>
      <c r="AS110" t="str">
        <f t="shared" si="21"/>
        <v/>
      </c>
      <c r="AT110">
        <f t="shared" si="22"/>
        <v>0</v>
      </c>
      <c r="AU110">
        <f t="shared" si="23"/>
        <v>179.90306352695396</v>
      </c>
      <c r="AV110">
        <f t="shared" si="24"/>
        <v>84.743829128413267</v>
      </c>
    </row>
    <row r="111" spans="21:48">
      <c r="W111" s="3">
        <v>35915</v>
      </c>
      <c r="X111" s="9">
        <v>0</v>
      </c>
      <c r="Y111" s="9">
        <v>0</v>
      </c>
      <c r="Z111" s="9">
        <v>292.37288135593224</v>
      </c>
      <c r="AA111" s="9"/>
      <c r="AB111" s="9"/>
      <c r="AC111" s="9">
        <v>0</v>
      </c>
      <c r="AD111" s="9">
        <v>204.7919368184865</v>
      </c>
      <c r="AE111" s="9">
        <v>87.580944537445717</v>
      </c>
      <c r="AF111" s="9"/>
      <c r="AH111" t="str">
        <f t="shared" si="13"/>
        <v>P3(150)</v>
      </c>
      <c r="AI111" t="str">
        <f t="shared" si="14"/>
        <v>Feb</v>
      </c>
      <c r="AJ111">
        <f>VLOOKUP(AH111,'Treatment Struture'!$D$2:$H$37,5,FALSE)</f>
        <v>150</v>
      </c>
      <c r="AK111" t="str">
        <f>VLOOKUP(AI111,'Treatment Struture'!$C$2:$I$37,7,FALSE)</f>
        <v>19Feb</v>
      </c>
      <c r="AM111" t="str">
        <f t="shared" si="15"/>
        <v>Lincoln1997Sowing19FebPopulation150</v>
      </c>
      <c r="AN111" s="3">
        <f t="shared" si="16"/>
        <v>35915</v>
      </c>
      <c r="AO111">
        <f t="shared" si="17"/>
        <v>0</v>
      </c>
      <c r="AP111">
        <f t="shared" si="18"/>
        <v>0</v>
      </c>
      <c r="AQ111">
        <f t="shared" si="19"/>
        <v>292.37288135593224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204.7919368184865</v>
      </c>
      <c r="AV111">
        <f t="shared" si="24"/>
        <v>87.580944537445717</v>
      </c>
    </row>
    <row r="112" spans="21:48">
      <c r="W112" s="3">
        <v>35921</v>
      </c>
      <c r="X112" s="9">
        <v>0</v>
      </c>
      <c r="Y112" s="9">
        <v>24.974984525298414</v>
      </c>
      <c r="Z112" s="9">
        <v>369.91525423728808</v>
      </c>
      <c r="AA112" s="9"/>
      <c r="AB112" s="9"/>
      <c r="AC112" s="9">
        <v>24.974984525298414</v>
      </c>
      <c r="AD112" s="9">
        <v>245.62283650187547</v>
      </c>
      <c r="AE112" s="9">
        <v>99.317433210114203</v>
      </c>
      <c r="AF112" s="9"/>
      <c r="AH112" t="str">
        <f t="shared" si="13"/>
        <v>P3(150)</v>
      </c>
      <c r="AI112" t="str">
        <f t="shared" si="14"/>
        <v>Feb</v>
      </c>
      <c r="AJ112">
        <f>VLOOKUP(AH112,'Treatment Struture'!$D$2:$H$37,5,FALSE)</f>
        <v>150</v>
      </c>
      <c r="AK112" t="str">
        <f>VLOOKUP(AI112,'Treatment Struture'!$C$2:$I$37,7,FALSE)</f>
        <v>19Feb</v>
      </c>
      <c r="AM112" t="str">
        <f t="shared" si="15"/>
        <v>Lincoln1997Sowing19FebPopulation150</v>
      </c>
      <c r="AN112" s="3">
        <f t="shared" si="16"/>
        <v>35921</v>
      </c>
      <c r="AO112">
        <f t="shared" si="17"/>
        <v>0</v>
      </c>
      <c r="AP112">
        <f t="shared" si="18"/>
        <v>24.974984525298414</v>
      </c>
      <c r="AQ112">
        <f t="shared" si="19"/>
        <v>369.91525423728808</v>
      </c>
      <c r="AR112" t="str">
        <f t="shared" si="20"/>
        <v/>
      </c>
      <c r="AS112" t="str">
        <f t="shared" si="21"/>
        <v/>
      </c>
      <c r="AT112">
        <f t="shared" si="22"/>
        <v>24.974984525298414</v>
      </c>
      <c r="AU112">
        <f t="shared" si="23"/>
        <v>245.62283650187547</v>
      </c>
      <c r="AV112">
        <f t="shared" si="24"/>
        <v>99.317433210114203</v>
      </c>
    </row>
    <row r="113" spans="22:48">
      <c r="W113" s="3">
        <v>35929</v>
      </c>
      <c r="X113" s="9">
        <v>0</v>
      </c>
      <c r="Y113" s="9">
        <v>36.596678474931423</v>
      </c>
      <c r="Z113" s="9">
        <v>412.71186440677974</v>
      </c>
      <c r="AA113" s="9"/>
      <c r="AB113" s="9"/>
      <c r="AC113" s="9">
        <v>36.596678474931423</v>
      </c>
      <c r="AD113" s="9">
        <v>263.57055626252298</v>
      </c>
      <c r="AE113" s="9">
        <v>112.54462966932529</v>
      </c>
      <c r="AF113" s="9"/>
      <c r="AH113" t="str">
        <f t="shared" si="13"/>
        <v>P3(150)</v>
      </c>
      <c r="AI113" t="str">
        <f t="shared" si="14"/>
        <v>Feb</v>
      </c>
      <c r="AJ113">
        <f>VLOOKUP(AH113,'Treatment Struture'!$D$2:$H$37,5,FALSE)</f>
        <v>150</v>
      </c>
      <c r="AK113" t="str">
        <f>VLOOKUP(AI113,'Treatment Struture'!$C$2:$I$37,7,FALSE)</f>
        <v>19Feb</v>
      </c>
      <c r="AM113" t="str">
        <f t="shared" si="15"/>
        <v>Lincoln1997Sowing19FebPopulation150</v>
      </c>
      <c r="AN113" s="3">
        <f t="shared" si="16"/>
        <v>35929</v>
      </c>
      <c r="AO113">
        <f t="shared" si="17"/>
        <v>0</v>
      </c>
      <c r="AP113">
        <f t="shared" si="18"/>
        <v>36.596678474931423</v>
      </c>
      <c r="AQ113">
        <f t="shared" si="19"/>
        <v>412.71186440677974</v>
      </c>
      <c r="AR113" t="str">
        <f t="shared" si="20"/>
        <v/>
      </c>
      <c r="AS113" t="str">
        <f t="shared" si="21"/>
        <v/>
      </c>
      <c r="AT113">
        <f t="shared" si="22"/>
        <v>36.596678474931423</v>
      </c>
      <c r="AU113">
        <f t="shared" si="23"/>
        <v>263.57055626252298</v>
      </c>
      <c r="AV113">
        <f t="shared" si="24"/>
        <v>112.54462966932529</v>
      </c>
    </row>
    <row r="114" spans="22:48">
      <c r="W114" s="3">
        <v>35943</v>
      </c>
      <c r="X114" s="9">
        <v>21.693146445331916</v>
      </c>
      <c r="Y114" s="9">
        <v>100.06334173502223</v>
      </c>
      <c r="Z114" s="9">
        <v>518.07909604519773</v>
      </c>
      <c r="AA114" s="9"/>
      <c r="AB114" s="9">
        <v>99.333333333333329</v>
      </c>
      <c r="AC114" s="9">
        <v>78.370195289690329</v>
      </c>
      <c r="AD114" s="9">
        <v>313.13635951979677</v>
      </c>
      <c r="AE114" s="9">
        <v>104.87939479037878</v>
      </c>
      <c r="AF114" s="9"/>
      <c r="AH114" t="str">
        <f t="shared" si="13"/>
        <v>P3(150)</v>
      </c>
      <c r="AI114" t="str">
        <f t="shared" si="14"/>
        <v>Feb</v>
      </c>
      <c r="AJ114">
        <f>VLOOKUP(AH114,'Treatment Struture'!$D$2:$H$37,5,FALSE)</f>
        <v>150</v>
      </c>
      <c r="AK114" t="str">
        <f>VLOOKUP(AI114,'Treatment Struture'!$C$2:$I$37,7,FALSE)</f>
        <v>19Feb</v>
      </c>
      <c r="AM114" t="str">
        <f t="shared" si="15"/>
        <v>Lincoln1997Sowing19FebPopulation150</v>
      </c>
      <c r="AN114" s="3">
        <f t="shared" si="16"/>
        <v>35943</v>
      </c>
      <c r="AO114">
        <f t="shared" si="17"/>
        <v>21.693146445331916</v>
      </c>
      <c r="AP114">
        <f t="shared" si="18"/>
        <v>100.06334173502223</v>
      </c>
      <c r="AQ114">
        <f t="shared" si="19"/>
        <v>518.07909604519773</v>
      </c>
      <c r="AR114" t="str">
        <f t="shared" si="20"/>
        <v/>
      </c>
      <c r="AS114">
        <f t="shared" si="21"/>
        <v>99.333333333333329</v>
      </c>
      <c r="AT114">
        <f t="shared" si="22"/>
        <v>78.370195289690329</v>
      </c>
      <c r="AU114">
        <f t="shared" si="23"/>
        <v>313.13635951979677</v>
      </c>
      <c r="AV114">
        <f t="shared" si="24"/>
        <v>104.87939479037878</v>
      </c>
    </row>
    <row r="115" spans="22:48">
      <c r="W115" s="3">
        <v>35961</v>
      </c>
      <c r="X115" s="9">
        <v>24.121370256185028</v>
      </c>
      <c r="Y115" s="9">
        <v>110.68299552163785</v>
      </c>
      <c r="Z115" s="9">
        <v>520.0564971751412</v>
      </c>
      <c r="AA115" s="9"/>
      <c r="AB115" s="9">
        <v>159.33333333333334</v>
      </c>
      <c r="AC115" s="9">
        <v>86.561625265452832</v>
      </c>
      <c r="AD115" s="9">
        <v>330.60841155999373</v>
      </c>
      <c r="AE115" s="9">
        <v>78.76509009350967</v>
      </c>
      <c r="AF115" s="9"/>
      <c r="AH115" t="str">
        <f t="shared" si="13"/>
        <v>P3(150)</v>
      </c>
      <c r="AI115" t="str">
        <f t="shared" si="14"/>
        <v>Feb</v>
      </c>
      <c r="AJ115">
        <f>VLOOKUP(AH115,'Treatment Struture'!$D$2:$H$37,5,FALSE)</f>
        <v>150</v>
      </c>
      <c r="AK115" t="str">
        <f>VLOOKUP(AI115,'Treatment Struture'!$C$2:$I$37,7,FALSE)</f>
        <v>19Feb</v>
      </c>
      <c r="AM115" t="str">
        <f t="shared" si="15"/>
        <v>Lincoln1997Sowing19FebPopulation150</v>
      </c>
      <c r="AN115" s="3">
        <f t="shared" si="16"/>
        <v>35961</v>
      </c>
      <c r="AO115">
        <f t="shared" si="17"/>
        <v>24.121370256185028</v>
      </c>
      <c r="AP115">
        <f t="shared" si="18"/>
        <v>110.68299552163785</v>
      </c>
      <c r="AQ115">
        <f t="shared" si="19"/>
        <v>520.0564971751412</v>
      </c>
      <c r="AR115" t="str">
        <f t="shared" si="20"/>
        <v/>
      </c>
      <c r="AS115">
        <f t="shared" si="21"/>
        <v>159.33333333333334</v>
      </c>
      <c r="AT115">
        <f t="shared" si="22"/>
        <v>86.561625265452832</v>
      </c>
      <c r="AU115">
        <f t="shared" si="23"/>
        <v>330.60841155999373</v>
      </c>
      <c r="AV115">
        <f t="shared" si="24"/>
        <v>78.76509009350967</v>
      </c>
    </row>
    <row r="116" spans="22:48">
      <c r="W116" s="3">
        <v>35975</v>
      </c>
      <c r="X116" s="9">
        <v>11.410098225103326</v>
      </c>
      <c r="Y116" s="9">
        <v>71.73257077587229</v>
      </c>
      <c r="Z116" s="9">
        <v>492.79661016949154</v>
      </c>
      <c r="AA116" s="9"/>
      <c r="AB116" s="9">
        <v>62.333333333333336</v>
      </c>
      <c r="AC116" s="9">
        <v>60.322472550768964</v>
      </c>
      <c r="AD116" s="9">
        <v>349.21756073435495</v>
      </c>
      <c r="AE116" s="9">
        <v>71.846478659264363</v>
      </c>
      <c r="AF116" s="9"/>
      <c r="AH116" t="str">
        <f t="shared" si="13"/>
        <v>P3(150)</v>
      </c>
      <c r="AI116" t="str">
        <f t="shared" si="14"/>
        <v>Feb</v>
      </c>
      <c r="AJ116">
        <f>VLOOKUP(AH116,'Treatment Struture'!$D$2:$H$37,5,FALSE)</f>
        <v>150</v>
      </c>
      <c r="AK116" t="str">
        <f>VLOOKUP(AI116,'Treatment Struture'!$C$2:$I$37,7,FALSE)</f>
        <v>19Feb</v>
      </c>
      <c r="AM116" t="str">
        <f t="shared" si="15"/>
        <v>Lincoln1997Sowing19FebPopulation150</v>
      </c>
      <c r="AN116" s="3">
        <f t="shared" si="16"/>
        <v>35975</v>
      </c>
      <c r="AO116">
        <f t="shared" si="17"/>
        <v>11.410098225103326</v>
      </c>
      <c r="AP116">
        <f t="shared" si="18"/>
        <v>71.73257077587229</v>
      </c>
      <c r="AQ116">
        <f t="shared" si="19"/>
        <v>492.79661016949154</v>
      </c>
      <c r="AR116" t="str">
        <f t="shared" si="20"/>
        <v/>
      </c>
      <c r="AS116">
        <f t="shared" si="21"/>
        <v>62.333333333333336</v>
      </c>
      <c r="AT116">
        <f t="shared" si="22"/>
        <v>60.322472550768964</v>
      </c>
      <c r="AU116">
        <f t="shared" si="23"/>
        <v>349.21756073435495</v>
      </c>
      <c r="AV116">
        <f t="shared" si="24"/>
        <v>71.846478659264363</v>
      </c>
    </row>
    <row r="117" spans="22:48">
      <c r="V117" t="s">
        <v>74</v>
      </c>
      <c r="W117" s="3">
        <v>35803</v>
      </c>
      <c r="X117" s="9">
        <v>0</v>
      </c>
      <c r="Y117" s="9">
        <v>0</v>
      </c>
      <c r="Z117" s="9">
        <v>15.607344632768362</v>
      </c>
      <c r="AA117" s="9"/>
      <c r="AB117" s="9"/>
      <c r="AC117" s="9">
        <v>0</v>
      </c>
      <c r="AD117" s="9">
        <v>5.4506002824858761</v>
      </c>
      <c r="AE117" s="9">
        <v>10.156744350282485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35803</v>
      </c>
      <c r="AO117">
        <f t="shared" si="17"/>
        <v>0</v>
      </c>
      <c r="AP117">
        <f t="shared" si="18"/>
        <v>0</v>
      </c>
      <c r="AQ117">
        <f t="shared" si="19"/>
        <v>15.607344632768362</v>
      </c>
      <c r="AR117" t="str">
        <f t="shared" si="20"/>
        <v/>
      </c>
      <c r="AS117" t="str">
        <f t="shared" si="21"/>
        <v/>
      </c>
      <c r="AT117">
        <f t="shared" si="22"/>
        <v>0</v>
      </c>
      <c r="AU117">
        <f t="shared" si="23"/>
        <v>5.4506002824858761</v>
      </c>
      <c r="AV117">
        <f t="shared" si="24"/>
        <v>10.156744350282485</v>
      </c>
    </row>
    <row r="118" spans="22:48">
      <c r="W118" s="3">
        <v>35810</v>
      </c>
      <c r="X118" s="9">
        <v>0</v>
      </c>
      <c r="Y118" s="9">
        <v>0</v>
      </c>
      <c r="Z118" s="9">
        <v>34.802259887005654</v>
      </c>
      <c r="AA118" s="9"/>
      <c r="AB118" s="9"/>
      <c r="AC118" s="9">
        <v>0</v>
      </c>
      <c r="AD118" s="9">
        <v>12.805785930828899</v>
      </c>
      <c r="AE118" s="9">
        <v>21.996473956176754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35810</v>
      </c>
      <c r="AO118">
        <f t="shared" si="17"/>
        <v>0</v>
      </c>
      <c r="AP118">
        <f t="shared" si="18"/>
        <v>0</v>
      </c>
      <c r="AQ118">
        <f t="shared" si="19"/>
        <v>34.802259887005654</v>
      </c>
      <c r="AR118" t="str">
        <f t="shared" si="20"/>
        <v/>
      </c>
      <c r="AS118" t="str">
        <f t="shared" si="21"/>
        <v/>
      </c>
      <c r="AT118">
        <f t="shared" si="22"/>
        <v>0</v>
      </c>
      <c r="AU118">
        <f t="shared" si="23"/>
        <v>12.805785930828899</v>
      </c>
      <c r="AV118">
        <f t="shared" si="24"/>
        <v>21.996473956176754</v>
      </c>
    </row>
    <row r="119" spans="22:48">
      <c r="W119" s="3">
        <v>35817</v>
      </c>
      <c r="X119" s="9">
        <v>0</v>
      </c>
      <c r="Y119" s="9">
        <v>0</v>
      </c>
      <c r="Z119" s="9">
        <v>66.793785310734464</v>
      </c>
      <c r="AA119" s="9"/>
      <c r="AB119" s="9"/>
      <c r="AC119" s="9">
        <v>0</v>
      </c>
      <c r="AD119" s="9">
        <v>29.383645276689574</v>
      </c>
      <c r="AE119" s="9">
        <v>37.410140034044893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35817</v>
      </c>
      <c r="AO119">
        <f t="shared" si="17"/>
        <v>0</v>
      </c>
      <c r="AP119">
        <f t="shared" si="18"/>
        <v>0</v>
      </c>
      <c r="AQ119">
        <f t="shared" si="19"/>
        <v>66.793785310734464</v>
      </c>
      <c r="AR119" t="str">
        <f t="shared" si="20"/>
        <v/>
      </c>
      <c r="AS119" t="str">
        <f t="shared" si="21"/>
        <v/>
      </c>
      <c r="AT119">
        <f t="shared" si="22"/>
        <v>0</v>
      </c>
      <c r="AU119">
        <f t="shared" si="23"/>
        <v>29.383645276689574</v>
      </c>
      <c r="AV119">
        <f t="shared" si="24"/>
        <v>37.410140034044893</v>
      </c>
    </row>
    <row r="120" spans="22:48">
      <c r="W120" s="3">
        <v>35824</v>
      </c>
      <c r="X120" s="9">
        <v>0</v>
      </c>
      <c r="Y120" s="9">
        <v>0</v>
      </c>
      <c r="Z120" s="9">
        <v>146.63841807909606</v>
      </c>
      <c r="AA120" s="9"/>
      <c r="AB120" s="9"/>
      <c r="AC120" s="9">
        <v>0</v>
      </c>
      <c r="AD120" s="9">
        <v>74.419885197239296</v>
      </c>
      <c r="AE120" s="9">
        <v>72.218532881856746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35824</v>
      </c>
      <c r="AO120">
        <f t="shared" si="17"/>
        <v>0</v>
      </c>
      <c r="AP120">
        <f t="shared" si="18"/>
        <v>0</v>
      </c>
      <c r="AQ120">
        <f t="shared" si="19"/>
        <v>146.63841807909606</v>
      </c>
      <c r="AR120" t="str">
        <f t="shared" si="20"/>
        <v/>
      </c>
      <c r="AS120" t="str">
        <f t="shared" si="21"/>
        <v/>
      </c>
      <c r="AT120">
        <f t="shared" si="22"/>
        <v>0</v>
      </c>
      <c r="AU120">
        <f t="shared" si="23"/>
        <v>74.419885197239296</v>
      </c>
      <c r="AV120">
        <f t="shared" si="24"/>
        <v>72.218532881856746</v>
      </c>
    </row>
    <row r="121" spans="22:48">
      <c r="W121" s="3">
        <v>35831</v>
      </c>
      <c r="X121" s="9">
        <v>0</v>
      </c>
      <c r="Y121" s="9">
        <v>0</v>
      </c>
      <c r="Z121" s="9">
        <v>288.98305084745766</v>
      </c>
      <c r="AA121" s="9"/>
      <c r="AB121" s="9"/>
      <c r="AC121" s="9">
        <v>0</v>
      </c>
      <c r="AD121" s="9">
        <v>186.26492245941776</v>
      </c>
      <c r="AE121" s="9">
        <v>102.71812838803991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35831</v>
      </c>
      <c r="AO121">
        <f t="shared" si="17"/>
        <v>0</v>
      </c>
      <c r="AP121">
        <f t="shared" si="18"/>
        <v>0</v>
      </c>
      <c r="AQ121">
        <f t="shared" si="19"/>
        <v>288.98305084745766</v>
      </c>
      <c r="AR121" t="str">
        <f t="shared" si="20"/>
        <v/>
      </c>
      <c r="AS121" t="str">
        <f t="shared" si="21"/>
        <v/>
      </c>
      <c r="AT121">
        <f t="shared" si="22"/>
        <v>0</v>
      </c>
      <c r="AU121">
        <f t="shared" si="23"/>
        <v>186.26492245941776</v>
      </c>
      <c r="AV121">
        <f t="shared" si="24"/>
        <v>102.71812838803991</v>
      </c>
    </row>
    <row r="122" spans="22:48">
      <c r="W122" s="3">
        <v>35838</v>
      </c>
      <c r="X122" s="9">
        <v>0</v>
      </c>
      <c r="Y122" s="9">
        <v>53.852580119141997</v>
      </c>
      <c r="Z122" s="9">
        <v>475.70621468926555</v>
      </c>
      <c r="AA122" s="9">
        <v>35</v>
      </c>
      <c r="AB122" s="9"/>
      <c r="AC122" s="9">
        <v>53.852580119141997</v>
      </c>
      <c r="AD122" s="9">
        <v>280.68074990660426</v>
      </c>
      <c r="AE122" s="9">
        <v>141.17288466351923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35838</v>
      </c>
      <c r="AO122">
        <f t="shared" si="17"/>
        <v>0</v>
      </c>
      <c r="AP122">
        <f t="shared" si="18"/>
        <v>53.852580119141997</v>
      </c>
      <c r="AQ122">
        <f t="shared" si="19"/>
        <v>475.70621468926555</v>
      </c>
      <c r="AR122">
        <f t="shared" si="20"/>
        <v>35</v>
      </c>
      <c r="AS122" t="str">
        <f t="shared" si="21"/>
        <v/>
      </c>
      <c r="AT122">
        <f t="shared" si="22"/>
        <v>53.852580119141997</v>
      </c>
      <c r="AU122">
        <f t="shared" si="23"/>
        <v>280.68074990660426</v>
      </c>
      <c r="AV122">
        <f t="shared" si="24"/>
        <v>141.17288466351923</v>
      </c>
    </row>
    <row r="123" spans="22:48">
      <c r="W123" s="3">
        <v>35843</v>
      </c>
      <c r="X123" s="9">
        <v>39.798707899946237</v>
      </c>
      <c r="Y123" s="9">
        <v>155.85581879456979</v>
      </c>
      <c r="Z123" s="9">
        <v>566.10169491525437</v>
      </c>
      <c r="AA123" s="9">
        <v>35</v>
      </c>
      <c r="AB123" s="9">
        <v>75</v>
      </c>
      <c r="AC123" s="9">
        <v>116.05711089462353</v>
      </c>
      <c r="AD123" s="9">
        <v>313.37630177735292</v>
      </c>
      <c r="AE123" s="9">
        <v>96.869574343331578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35843</v>
      </c>
      <c r="AO123">
        <f t="shared" si="17"/>
        <v>39.798707899946237</v>
      </c>
      <c r="AP123">
        <f t="shared" si="18"/>
        <v>155.85581879456979</v>
      </c>
      <c r="AQ123">
        <f t="shared" si="19"/>
        <v>566.10169491525437</v>
      </c>
      <c r="AR123">
        <f t="shared" si="20"/>
        <v>35</v>
      </c>
      <c r="AS123">
        <f t="shared" si="21"/>
        <v>75</v>
      </c>
      <c r="AT123">
        <f t="shared" si="22"/>
        <v>116.05711089462353</v>
      </c>
      <c r="AU123">
        <f t="shared" si="23"/>
        <v>313.37630177735292</v>
      </c>
      <c r="AV123">
        <f t="shared" si="24"/>
        <v>96.869574343331578</v>
      </c>
    </row>
    <row r="124" spans="22:48">
      <c r="W124" s="3">
        <v>35846</v>
      </c>
      <c r="X124" s="9">
        <v>108.10351705849659</v>
      </c>
      <c r="Y124" s="9">
        <v>202.14375324269682</v>
      </c>
      <c r="Z124" s="9">
        <v>575.84745762711862</v>
      </c>
      <c r="AA124" s="9">
        <v>37.666666666666664</v>
      </c>
      <c r="AB124" s="9">
        <v>114.33333333333333</v>
      </c>
      <c r="AC124" s="9">
        <v>94.040236184200253</v>
      </c>
      <c r="AD124" s="9">
        <v>287.17466550977736</v>
      </c>
      <c r="AE124" s="9">
        <v>86.529038874644428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35846</v>
      </c>
      <c r="AO124">
        <f t="shared" si="17"/>
        <v>108.10351705849659</v>
      </c>
      <c r="AP124">
        <f t="shared" si="18"/>
        <v>202.14375324269682</v>
      </c>
      <c r="AQ124">
        <f t="shared" si="19"/>
        <v>575.84745762711862</v>
      </c>
      <c r="AR124">
        <f t="shared" si="20"/>
        <v>37.666666666666664</v>
      </c>
      <c r="AS124">
        <f t="shared" si="21"/>
        <v>114.33333333333333</v>
      </c>
      <c r="AT124">
        <f t="shared" si="22"/>
        <v>94.040236184200253</v>
      </c>
      <c r="AU124">
        <f t="shared" si="23"/>
        <v>287.17466550977736</v>
      </c>
      <c r="AV124">
        <f t="shared" si="24"/>
        <v>86.529038874644428</v>
      </c>
    </row>
    <row r="125" spans="22:48">
      <c r="W125" s="3">
        <v>35849</v>
      </c>
      <c r="X125" s="9">
        <v>219.34382278149414</v>
      </c>
      <c r="Y125" s="9">
        <v>306.30189674276238</v>
      </c>
      <c r="Z125" s="9">
        <v>652.768361581921</v>
      </c>
      <c r="AA125" s="9">
        <v>39.666666666666664</v>
      </c>
      <c r="AB125" s="9">
        <v>133.33333333333334</v>
      </c>
      <c r="AC125" s="9">
        <v>86.95807396126817</v>
      </c>
      <c r="AD125" s="9">
        <v>272.03362408101447</v>
      </c>
      <c r="AE125" s="9">
        <v>74.432840758144138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35849</v>
      </c>
      <c r="AO125">
        <f t="shared" si="17"/>
        <v>219.34382278149414</v>
      </c>
      <c r="AP125">
        <f t="shared" si="18"/>
        <v>306.30189674276238</v>
      </c>
      <c r="AQ125">
        <f t="shared" si="19"/>
        <v>652.768361581921</v>
      </c>
      <c r="AR125">
        <f t="shared" si="20"/>
        <v>39.666666666666664</v>
      </c>
      <c r="AS125">
        <f t="shared" si="21"/>
        <v>133.33333333333334</v>
      </c>
      <c r="AT125">
        <f t="shared" si="22"/>
        <v>86.95807396126817</v>
      </c>
      <c r="AU125">
        <f t="shared" si="23"/>
        <v>272.03362408101447</v>
      </c>
      <c r="AV125">
        <f t="shared" si="24"/>
        <v>74.432840758144138</v>
      </c>
    </row>
    <row r="126" spans="22:48">
      <c r="W126" s="3">
        <v>35852</v>
      </c>
      <c r="X126" s="9">
        <v>260.29508402778049</v>
      </c>
      <c r="Y126" s="9">
        <v>344.10244716838997</v>
      </c>
      <c r="Z126" s="9">
        <v>700.91807909604506</v>
      </c>
      <c r="AA126" s="9">
        <v>45.333333333333336</v>
      </c>
      <c r="AB126" s="9">
        <v>145.66666666666666</v>
      </c>
      <c r="AC126" s="9">
        <v>83.807363140609496</v>
      </c>
      <c r="AD126" s="9">
        <v>278.69785925695254</v>
      </c>
      <c r="AE126" s="9">
        <v>78.117772670702678</v>
      </c>
      <c r="AF126" s="9"/>
      <c r="AH126" t="str">
        <f t="shared" si="13"/>
        <v>P3(150)</v>
      </c>
      <c r="AI126" t="str">
        <f t="shared" si="14"/>
        <v>Dec</v>
      </c>
      <c r="AJ126">
        <f>VLOOKUP(AH126,'Treatment Struture'!$D$2:$H$37,5,FALSE)</f>
        <v>150</v>
      </c>
      <c r="AK126" t="str">
        <f>VLOOKUP(AI126,'Treatment Struture'!$C$2:$I$37,7,FALSE)</f>
        <v>23Dec</v>
      </c>
      <c r="AM126" t="str">
        <f t="shared" si="15"/>
        <v>Lincoln1997Sowing23DecPopulation150</v>
      </c>
      <c r="AN126" s="3">
        <f t="shared" si="16"/>
        <v>35852</v>
      </c>
      <c r="AO126">
        <f t="shared" si="17"/>
        <v>260.29508402778049</v>
      </c>
      <c r="AP126">
        <f t="shared" si="18"/>
        <v>344.10244716838997</v>
      </c>
      <c r="AQ126">
        <f t="shared" si="19"/>
        <v>700.91807909604506</v>
      </c>
      <c r="AR126">
        <f t="shared" si="20"/>
        <v>45.333333333333336</v>
      </c>
      <c r="AS126">
        <f t="shared" si="21"/>
        <v>145.66666666666666</v>
      </c>
      <c r="AT126">
        <f t="shared" si="22"/>
        <v>83.807363140609496</v>
      </c>
      <c r="AU126">
        <f t="shared" si="23"/>
        <v>278.69785925695254</v>
      </c>
      <c r="AV126">
        <f t="shared" si="24"/>
        <v>78.117772670702678</v>
      </c>
    </row>
    <row r="127" spans="22:48">
      <c r="W127" s="3">
        <v>35856</v>
      </c>
      <c r="X127" s="9">
        <v>363.2000623362174</v>
      </c>
      <c r="Y127" s="9">
        <v>445.12017420510278</v>
      </c>
      <c r="Z127" s="9">
        <v>821.11581920903973</v>
      </c>
      <c r="AA127" s="9">
        <v>42.333333333333336</v>
      </c>
      <c r="AB127" s="9">
        <v>142</v>
      </c>
      <c r="AC127" s="9">
        <v>81.9201118688854</v>
      </c>
      <c r="AD127" s="9">
        <v>308.92338642467121</v>
      </c>
      <c r="AE127" s="9">
        <v>67.072258579265522</v>
      </c>
      <c r="AF127" s="9"/>
      <c r="AH127" t="str">
        <f t="shared" si="13"/>
        <v>P3(150)</v>
      </c>
      <c r="AI127" t="str">
        <f t="shared" si="14"/>
        <v>Dec</v>
      </c>
      <c r="AJ127">
        <f>VLOOKUP(AH127,'Treatment Struture'!$D$2:$H$37,5,FALSE)</f>
        <v>150</v>
      </c>
      <c r="AK127" t="str">
        <f>VLOOKUP(AI127,'Treatment Struture'!$C$2:$I$37,7,FALSE)</f>
        <v>23Dec</v>
      </c>
      <c r="AM127" t="str">
        <f t="shared" si="15"/>
        <v>Lincoln1997Sowing23DecPopulation150</v>
      </c>
      <c r="AN127" s="3">
        <f t="shared" si="16"/>
        <v>35856</v>
      </c>
      <c r="AO127">
        <f t="shared" si="17"/>
        <v>363.2000623362174</v>
      </c>
      <c r="AP127">
        <f t="shared" si="18"/>
        <v>445.12017420510278</v>
      </c>
      <c r="AQ127">
        <f t="shared" si="19"/>
        <v>821.11581920903973</v>
      </c>
      <c r="AR127">
        <f t="shared" si="20"/>
        <v>42.333333333333336</v>
      </c>
      <c r="AS127">
        <f t="shared" si="21"/>
        <v>142</v>
      </c>
      <c r="AT127">
        <f t="shared" si="22"/>
        <v>81.9201118688854</v>
      </c>
      <c r="AU127">
        <f t="shared" si="23"/>
        <v>308.92338642467121</v>
      </c>
      <c r="AV127">
        <f t="shared" si="24"/>
        <v>67.072258579265522</v>
      </c>
    </row>
    <row r="128" spans="22:48">
      <c r="W128" s="3">
        <v>35859</v>
      </c>
      <c r="X128" s="9">
        <v>447.56093926595764</v>
      </c>
      <c r="Y128" s="9">
        <v>538.47003460759697</v>
      </c>
      <c r="Z128" s="9">
        <v>901.28531073446322</v>
      </c>
      <c r="AA128" s="9">
        <v>42</v>
      </c>
      <c r="AB128" s="9">
        <v>132.66666666666666</v>
      </c>
      <c r="AC128" s="9">
        <v>90.909095341639329</v>
      </c>
      <c r="AD128" s="9">
        <v>297.37885286175543</v>
      </c>
      <c r="AE128" s="9">
        <v>65.436423265110946</v>
      </c>
      <c r="AF128" s="9"/>
      <c r="AH128" t="str">
        <f t="shared" si="13"/>
        <v>P3(150)</v>
      </c>
      <c r="AI128" t="str">
        <f t="shared" si="14"/>
        <v>Dec</v>
      </c>
      <c r="AJ128">
        <f>VLOOKUP(AH128,'Treatment Struture'!$D$2:$H$37,5,FALSE)</f>
        <v>150</v>
      </c>
      <c r="AK128" t="str">
        <f>VLOOKUP(AI128,'Treatment Struture'!$C$2:$I$37,7,FALSE)</f>
        <v>23Dec</v>
      </c>
      <c r="AM128" t="str">
        <f t="shared" si="15"/>
        <v>Lincoln1997Sowing23DecPopulation150</v>
      </c>
      <c r="AN128" s="3">
        <f t="shared" si="16"/>
        <v>35859</v>
      </c>
      <c r="AO128">
        <f t="shared" si="17"/>
        <v>447.56093926595764</v>
      </c>
      <c r="AP128">
        <f t="shared" si="18"/>
        <v>538.47003460759697</v>
      </c>
      <c r="AQ128">
        <f t="shared" si="19"/>
        <v>901.28531073446322</v>
      </c>
      <c r="AR128">
        <f t="shared" si="20"/>
        <v>42</v>
      </c>
      <c r="AS128">
        <f t="shared" si="21"/>
        <v>132.66666666666666</v>
      </c>
      <c r="AT128">
        <f t="shared" si="22"/>
        <v>90.909095341639329</v>
      </c>
      <c r="AU128">
        <f t="shared" si="23"/>
        <v>297.37885286175543</v>
      </c>
      <c r="AV128">
        <f t="shared" si="24"/>
        <v>65.436423265110946</v>
      </c>
    </row>
    <row r="129" spans="22:48">
      <c r="W129" s="3">
        <v>35863</v>
      </c>
      <c r="X129" s="9">
        <v>419.28486993170509</v>
      </c>
      <c r="Y129" s="9">
        <v>495.89109014114575</v>
      </c>
      <c r="Z129" s="9">
        <v>803.51694915254245</v>
      </c>
      <c r="AA129" s="9">
        <v>38.333333333333336</v>
      </c>
      <c r="AB129" s="9">
        <v>130.66666666666666</v>
      </c>
      <c r="AC129" s="9">
        <v>76.606220209440622</v>
      </c>
      <c r="AD129" s="9">
        <v>273.17885345084937</v>
      </c>
      <c r="AE129" s="9">
        <v>34.447005560547289</v>
      </c>
      <c r="AF129" s="9"/>
      <c r="AH129" t="str">
        <f t="shared" si="13"/>
        <v>P3(150)</v>
      </c>
      <c r="AI129" t="str">
        <f t="shared" si="14"/>
        <v>Dec</v>
      </c>
      <c r="AJ129">
        <f>VLOOKUP(AH129,'Treatment Struture'!$D$2:$H$37,5,FALSE)</f>
        <v>150</v>
      </c>
      <c r="AK129" t="str">
        <f>VLOOKUP(AI129,'Treatment Struture'!$C$2:$I$37,7,FALSE)</f>
        <v>23Dec</v>
      </c>
      <c r="AM129" t="str">
        <f t="shared" si="15"/>
        <v>Lincoln1997Sowing23DecPopulation150</v>
      </c>
      <c r="AN129" s="3">
        <f t="shared" si="16"/>
        <v>35863</v>
      </c>
      <c r="AO129">
        <f t="shared" si="17"/>
        <v>419.28486993170509</v>
      </c>
      <c r="AP129">
        <f t="shared" si="18"/>
        <v>495.89109014114575</v>
      </c>
      <c r="AQ129">
        <f t="shared" si="19"/>
        <v>803.51694915254245</v>
      </c>
      <c r="AR129">
        <f t="shared" si="20"/>
        <v>38.333333333333336</v>
      </c>
      <c r="AS129">
        <f t="shared" si="21"/>
        <v>130.66666666666666</v>
      </c>
      <c r="AT129">
        <f t="shared" si="22"/>
        <v>76.606220209440622</v>
      </c>
      <c r="AU129">
        <f t="shared" si="23"/>
        <v>273.17885345084937</v>
      </c>
      <c r="AV129">
        <f t="shared" si="24"/>
        <v>34.447005560547289</v>
      </c>
    </row>
    <row r="130" spans="22:48">
      <c r="W130" s="3">
        <v>35866</v>
      </c>
      <c r="X130" s="9">
        <v>425.52622342973149</v>
      </c>
      <c r="Y130" s="9">
        <v>491.50456852055942</v>
      </c>
      <c r="Z130" s="9">
        <v>788.23446327683632</v>
      </c>
      <c r="AA130" s="9">
        <v>34</v>
      </c>
      <c r="AB130" s="9">
        <v>125.66666666666667</v>
      </c>
      <c r="AC130" s="9">
        <v>65.978345090827972</v>
      </c>
      <c r="AD130" s="9">
        <v>292.49211385663261</v>
      </c>
      <c r="AE130" s="9">
        <v>4.2377808996442257</v>
      </c>
      <c r="AF130" s="9"/>
      <c r="AH130" t="str">
        <f t="shared" si="13"/>
        <v>P3(150)</v>
      </c>
      <c r="AI130" t="str">
        <f t="shared" si="14"/>
        <v>Dec</v>
      </c>
      <c r="AJ130">
        <f>VLOOKUP(AH130,'Treatment Struture'!$D$2:$H$37,5,FALSE)</f>
        <v>150</v>
      </c>
      <c r="AK130" t="str">
        <f>VLOOKUP(AI130,'Treatment Struture'!$C$2:$I$37,7,FALSE)</f>
        <v>23Dec</v>
      </c>
      <c r="AM130" t="str">
        <f t="shared" si="15"/>
        <v>Lincoln1997Sowing23DecPopulation150</v>
      </c>
      <c r="AN130" s="3">
        <f t="shared" si="16"/>
        <v>35866</v>
      </c>
      <c r="AO130">
        <f t="shared" si="17"/>
        <v>425.52622342973149</v>
      </c>
      <c r="AP130">
        <f t="shared" si="18"/>
        <v>491.50456852055942</v>
      </c>
      <c r="AQ130">
        <f t="shared" si="19"/>
        <v>788.23446327683632</v>
      </c>
      <c r="AR130">
        <f t="shared" si="20"/>
        <v>34</v>
      </c>
      <c r="AS130">
        <f t="shared" si="21"/>
        <v>125.66666666666667</v>
      </c>
      <c r="AT130">
        <f t="shared" si="22"/>
        <v>65.978345090827972</v>
      </c>
      <c r="AU130">
        <f t="shared" si="23"/>
        <v>292.49211385663261</v>
      </c>
      <c r="AV130">
        <f t="shared" si="24"/>
        <v>4.2377808996442257</v>
      </c>
    </row>
    <row r="131" spans="22:48">
      <c r="W131" s="3">
        <v>35870</v>
      </c>
      <c r="X131" s="9">
        <v>433.56874885257452</v>
      </c>
      <c r="Y131" s="9">
        <v>491.9085444575382</v>
      </c>
      <c r="Z131" s="9">
        <v>747.95197740112997</v>
      </c>
      <c r="AA131" s="9">
        <v>30.333333333333332</v>
      </c>
      <c r="AB131" s="9">
        <v>112.33333333333333</v>
      </c>
      <c r="AC131" s="9">
        <v>58.339795604963662</v>
      </c>
      <c r="AD131" s="9">
        <v>255.26661379032848</v>
      </c>
      <c r="AE131" s="9">
        <v>0.7768191532633818</v>
      </c>
      <c r="AF131" s="9"/>
      <c r="AH131" t="str">
        <f t="shared" si="13"/>
        <v>P3(150)</v>
      </c>
      <c r="AI131" t="str">
        <f t="shared" si="14"/>
        <v>Dec</v>
      </c>
      <c r="AJ131">
        <f>VLOOKUP(AH131,'Treatment Struture'!$D$2:$H$37,5,FALSE)</f>
        <v>150</v>
      </c>
      <c r="AK131" t="str">
        <f>VLOOKUP(AI131,'Treatment Struture'!$C$2:$I$37,7,FALSE)</f>
        <v>23Dec</v>
      </c>
      <c r="AM131" t="str">
        <f t="shared" si="15"/>
        <v>Lincoln1997Sowing23DecPopulation150</v>
      </c>
      <c r="AN131" s="3">
        <f t="shared" si="16"/>
        <v>35870</v>
      </c>
      <c r="AO131">
        <f t="shared" si="17"/>
        <v>433.56874885257452</v>
      </c>
      <c r="AP131">
        <f t="shared" si="18"/>
        <v>491.9085444575382</v>
      </c>
      <c r="AQ131">
        <f t="shared" si="19"/>
        <v>747.95197740112997</v>
      </c>
      <c r="AR131">
        <f t="shared" si="20"/>
        <v>30.333333333333332</v>
      </c>
      <c r="AS131">
        <f t="shared" si="21"/>
        <v>112.33333333333333</v>
      </c>
      <c r="AT131">
        <f t="shared" si="22"/>
        <v>58.339795604963662</v>
      </c>
      <c r="AU131">
        <f t="shared" si="23"/>
        <v>255.26661379032848</v>
      </c>
      <c r="AV131">
        <f t="shared" si="24"/>
        <v>0.7768191532633818</v>
      </c>
    </row>
    <row r="132" spans="22:48">
      <c r="W132" s="3">
        <v>35884</v>
      </c>
      <c r="X132" s="9">
        <v>496.03634564834806</v>
      </c>
      <c r="Y132" s="9">
        <v>564.86967898168143</v>
      </c>
      <c r="Z132" s="9">
        <v>880.95190283705733</v>
      </c>
      <c r="AA132" s="9">
        <v>123</v>
      </c>
      <c r="AB132" s="9">
        <v>445.33333333333331</v>
      </c>
      <c r="AC132" s="9">
        <v>68.833333333333329</v>
      </c>
      <c r="AD132" s="9">
        <v>316.08222385537596</v>
      </c>
      <c r="AE132" s="9"/>
      <c r="AF132" s="9"/>
      <c r="AH132" t="str">
        <f t="shared" si="13"/>
        <v>P3(150)</v>
      </c>
      <c r="AI132" t="str">
        <f t="shared" si="14"/>
        <v>Dec</v>
      </c>
      <c r="AJ132">
        <f>VLOOKUP(AH132,'Treatment Struture'!$D$2:$H$37,5,FALSE)</f>
        <v>150</v>
      </c>
      <c r="AK132" t="str">
        <f>VLOOKUP(AI132,'Treatment Struture'!$C$2:$I$37,7,FALSE)</f>
        <v>23Dec</v>
      </c>
      <c r="AM132" t="str">
        <f t="shared" si="15"/>
        <v>Lincoln1997Sowing23DecPopulation150</v>
      </c>
      <c r="AN132" s="3">
        <f t="shared" si="16"/>
        <v>35884</v>
      </c>
      <c r="AO132">
        <f t="shared" si="17"/>
        <v>496.03634564834806</v>
      </c>
      <c r="AP132">
        <f t="shared" si="18"/>
        <v>564.86967898168143</v>
      </c>
      <c r="AQ132">
        <f t="shared" si="19"/>
        <v>880.95190283705733</v>
      </c>
      <c r="AR132">
        <f t="shared" si="20"/>
        <v>123</v>
      </c>
      <c r="AS132">
        <f t="shared" si="21"/>
        <v>445.33333333333331</v>
      </c>
      <c r="AT132">
        <f t="shared" si="22"/>
        <v>68.833333333333329</v>
      </c>
      <c r="AU132">
        <f t="shared" si="23"/>
        <v>316.08222385537596</v>
      </c>
      <c r="AV132" t="str">
        <f t="shared" si="24"/>
        <v/>
      </c>
    </row>
    <row r="133" spans="22:48">
      <c r="V133" t="s">
        <v>77</v>
      </c>
      <c r="W133" s="3">
        <v>36143</v>
      </c>
      <c r="X133" s="9">
        <v>0</v>
      </c>
      <c r="Y133" s="9">
        <v>0</v>
      </c>
      <c r="Z133" s="9">
        <v>44.901129943502831</v>
      </c>
      <c r="AA133" s="9"/>
      <c r="AB133" s="9"/>
      <c r="AC133" s="9">
        <v>0</v>
      </c>
      <c r="AD133" s="9">
        <v>15.219464849045323</v>
      </c>
      <c r="AE133" s="9">
        <v>29.681665094457504</v>
      </c>
      <c r="AF133" s="9"/>
      <c r="AH133" t="str">
        <f t="shared" si="13"/>
        <v>P3(150)</v>
      </c>
      <c r="AI133" t="str">
        <f t="shared" si="14"/>
        <v>Nov</v>
      </c>
      <c r="AJ133">
        <f>VLOOKUP(AH133,'Treatment Struture'!$D$2:$H$37,5,FALSE)</f>
        <v>150</v>
      </c>
      <c r="AK133" t="str">
        <f>VLOOKUP(AI133,'Treatment Struture'!$C$2:$I$37,7,FALSE)</f>
        <v>18Nov</v>
      </c>
      <c r="AM133" t="str">
        <f t="shared" si="15"/>
        <v>Lincoln1997Sowing18NovPopulation150</v>
      </c>
      <c r="AN133" s="3">
        <f t="shared" si="16"/>
        <v>36143</v>
      </c>
      <c r="AO133">
        <f t="shared" si="17"/>
        <v>0</v>
      </c>
      <c r="AP133">
        <f t="shared" si="18"/>
        <v>0</v>
      </c>
      <c r="AQ133">
        <f t="shared" si="19"/>
        <v>44.901129943502831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15.219464849045323</v>
      </c>
      <c r="AV133">
        <f t="shared" si="24"/>
        <v>29.681665094457504</v>
      </c>
    </row>
    <row r="134" spans="22:48">
      <c r="W134" s="3">
        <v>36150</v>
      </c>
      <c r="X134" s="9">
        <v>0</v>
      </c>
      <c r="Y134" s="9">
        <v>0</v>
      </c>
      <c r="Z134" s="9">
        <v>58.877118644067792</v>
      </c>
      <c r="AA134" s="9"/>
      <c r="AB134" s="9"/>
      <c r="AC134" s="9">
        <v>0</v>
      </c>
      <c r="AD134" s="9">
        <v>27.168827881808944</v>
      </c>
      <c r="AE134" s="9">
        <v>31.708290762258851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Nov</v>
      </c>
      <c r="AJ134">
        <f>VLOOKUP(AH134,'Treatment Struture'!$D$2:$H$37,5,FALSE)</f>
        <v>150</v>
      </c>
      <c r="AK134" t="str">
        <f>VLOOKUP(AI134,'Treatment Struture'!$C$2:$I$37,7,FALSE)</f>
        <v>18Nov</v>
      </c>
      <c r="AM134" t="str">
        <f t="shared" ref="AM134:AM151" si="27">"Lincoln1997Sowing"&amp;AK134&amp;"Population"&amp;AJ134</f>
        <v>Lincoln1997Sowing18NovPopulation150</v>
      </c>
      <c r="AN134" s="3">
        <f t="shared" ref="AN134:AN151" si="28">W134</f>
        <v>36150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58.877118644067792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27.168827881808944</v>
      </c>
      <c r="AV134">
        <f t="shared" ref="AV134:AV151" si="36">IF(AE134="","",AE134)</f>
        <v>31.708290762258851</v>
      </c>
    </row>
    <row r="135" spans="22:48">
      <c r="W135" s="3">
        <v>36157</v>
      </c>
      <c r="X135" s="9">
        <v>0</v>
      </c>
      <c r="Y135" s="9">
        <v>0</v>
      </c>
      <c r="Z135" s="9">
        <v>115.53672316384181</v>
      </c>
      <c r="AA135" s="9"/>
      <c r="AB135" s="9"/>
      <c r="AC135" s="9">
        <v>0</v>
      </c>
      <c r="AD135" s="9">
        <v>55.580156965002438</v>
      </c>
      <c r="AE135" s="9">
        <v>59.95656619883939</v>
      </c>
      <c r="AF135" s="9"/>
      <c r="AH135" t="str">
        <f t="shared" si="25"/>
        <v>P3(150)</v>
      </c>
      <c r="AI135" t="str">
        <f t="shared" si="26"/>
        <v>Nov</v>
      </c>
      <c r="AJ135">
        <f>VLOOKUP(AH135,'Treatment Struture'!$D$2:$H$37,5,FALSE)</f>
        <v>150</v>
      </c>
      <c r="AK135" t="str">
        <f>VLOOKUP(AI135,'Treatment Struture'!$C$2:$I$37,7,FALSE)</f>
        <v>18Nov</v>
      </c>
      <c r="AM135" t="str">
        <f t="shared" si="27"/>
        <v>Lincoln1997Sowing18NovPopulation150</v>
      </c>
      <c r="AN135" s="3">
        <f t="shared" si="28"/>
        <v>36157</v>
      </c>
      <c r="AO135">
        <f t="shared" si="29"/>
        <v>0</v>
      </c>
      <c r="AP135">
        <f t="shared" si="30"/>
        <v>0</v>
      </c>
      <c r="AQ135">
        <f t="shared" si="31"/>
        <v>115.53672316384181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55.580156965002438</v>
      </c>
      <c r="AV135">
        <f t="shared" si="36"/>
        <v>59.95656619883939</v>
      </c>
    </row>
    <row r="136" spans="22:48">
      <c r="W136" s="3">
        <v>36164</v>
      </c>
      <c r="X136" s="9">
        <v>0</v>
      </c>
      <c r="Y136" s="9">
        <v>0</v>
      </c>
      <c r="Z136" s="9">
        <v>257.62711864406782</v>
      </c>
      <c r="AA136" s="9"/>
      <c r="AB136" s="9"/>
      <c r="AC136" s="9">
        <v>0</v>
      </c>
      <c r="AD136" s="9">
        <v>148.74288194103605</v>
      </c>
      <c r="AE136" s="9">
        <v>108.88423670303177</v>
      </c>
      <c r="AF136" s="9"/>
      <c r="AH136" t="str">
        <f t="shared" si="25"/>
        <v>P3(150)</v>
      </c>
      <c r="AI136" t="str">
        <f t="shared" si="26"/>
        <v>Nov</v>
      </c>
      <c r="AJ136">
        <f>VLOOKUP(AH136,'Treatment Struture'!$D$2:$H$37,5,FALSE)</f>
        <v>150</v>
      </c>
      <c r="AK136" t="str">
        <f>VLOOKUP(AI136,'Treatment Struture'!$C$2:$I$37,7,FALSE)</f>
        <v>18Nov</v>
      </c>
      <c r="AM136" t="str">
        <f t="shared" si="27"/>
        <v>Lincoln1997Sowing18NovPopulation150</v>
      </c>
      <c r="AN136" s="3">
        <f t="shared" si="28"/>
        <v>36164</v>
      </c>
      <c r="AO136">
        <f t="shared" si="29"/>
        <v>0</v>
      </c>
      <c r="AP136">
        <f t="shared" si="30"/>
        <v>0</v>
      </c>
      <c r="AQ136">
        <f t="shared" si="31"/>
        <v>257.62711864406782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148.74288194103605</v>
      </c>
      <c r="AV136">
        <f t="shared" si="36"/>
        <v>108.88423670303177</v>
      </c>
    </row>
    <row r="137" spans="22:48">
      <c r="W137" s="3">
        <v>36172</v>
      </c>
      <c r="X137" s="9">
        <v>0</v>
      </c>
      <c r="Y137" s="9">
        <v>5.4752525382645461</v>
      </c>
      <c r="Z137" s="9">
        <v>431.15819209039552</v>
      </c>
      <c r="AA137" s="9">
        <v>11</v>
      </c>
      <c r="AB137" s="9"/>
      <c r="AC137" s="9">
        <v>5.4752525382645461</v>
      </c>
      <c r="AD137" s="9">
        <v>298.66107341283072</v>
      </c>
      <c r="AE137" s="9">
        <v>127.02186613930023</v>
      </c>
      <c r="AF137" s="9"/>
      <c r="AH137" t="str">
        <f t="shared" si="25"/>
        <v>P3(150)</v>
      </c>
      <c r="AI137" t="str">
        <f t="shared" si="26"/>
        <v>Nov</v>
      </c>
      <c r="AJ137">
        <f>VLOOKUP(AH137,'Treatment Struture'!$D$2:$H$37,5,FALSE)</f>
        <v>150</v>
      </c>
      <c r="AK137" t="str">
        <f>VLOOKUP(AI137,'Treatment Struture'!$C$2:$I$37,7,FALSE)</f>
        <v>18Nov</v>
      </c>
      <c r="AM137" t="str">
        <f t="shared" si="27"/>
        <v>Lincoln1997Sowing18NovPopulation150</v>
      </c>
      <c r="AN137" s="3">
        <f t="shared" si="28"/>
        <v>36172</v>
      </c>
      <c r="AO137">
        <f t="shared" si="29"/>
        <v>0</v>
      </c>
      <c r="AP137">
        <f t="shared" si="30"/>
        <v>5.4752525382645461</v>
      </c>
      <c r="AQ137">
        <f t="shared" si="31"/>
        <v>431.15819209039552</v>
      </c>
      <c r="AR137">
        <f t="shared" si="32"/>
        <v>11</v>
      </c>
      <c r="AS137" t="str">
        <f t="shared" si="33"/>
        <v/>
      </c>
      <c r="AT137">
        <f t="shared" si="34"/>
        <v>5.4752525382645461</v>
      </c>
      <c r="AU137">
        <f t="shared" si="35"/>
        <v>298.66107341283072</v>
      </c>
      <c r="AV137">
        <f t="shared" si="36"/>
        <v>127.02186613930023</v>
      </c>
    </row>
    <row r="138" spans="22:48">
      <c r="W138" s="3">
        <v>36187</v>
      </c>
      <c r="X138" s="9">
        <v>77.588698632888324</v>
      </c>
      <c r="Y138" s="9">
        <v>279.23050045755326</v>
      </c>
      <c r="Z138" s="9">
        <v>848.40395480225982</v>
      </c>
      <c r="AA138" s="9">
        <v>46</v>
      </c>
      <c r="AB138" s="9">
        <v>182.66666666666666</v>
      </c>
      <c r="AC138" s="9">
        <v>201.64180182466495</v>
      </c>
      <c r="AD138" s="9">
        <v>446.6935191702085</v>
      </c>
      <c r="AE138" s="9">
        <v>122.4799351744981</v>
      </c>
      <c r="AF138" s="9"/>
      <c r="AH138" t="str">
        <f t="shared" si="25"/>
        <v>P3(150)</v>
      </c>
      <c r="AI138" t="str">
        <f t="shared" si="26"/>
        <v>Nov</v>
      </c>
      <c r="AJ138">
        <f>VLOOKUP(AH138,'Treatment Struture'!$D$2:$H$37,5,FALSE)</f>
        <v>150</v>
      </c>
      <c r="AK138" t="str">
        <f>VLOOKUP(AI138,'Treatment Struture'!$C$2:$I$37,7,FALSE)</f>
        <v>18Nov</v>
      </c>
      <c r="AM138" t="str">
        <f t="shared" si="27"/>
        <v>Lincoln1997Sowing18NovPopulation150</v>
      </c>
      <c r="AN138" s="3">
        <f t="shared" si="28"/>
        <v>36187</v>
      </c>
      <c r="AO138">
        <f t="shared" si="29"/>
        <v>77.588698632888324</v>
      </c>
      <c r="AP138">
        <f t="shared" si="30"/>
        <v>279.23050045755326</v>
      </c>
      <c r="AQ138">
        <f t="shared" si="31"/>
        <v>848.40395480225982</v>
      </c>
      <c r="AR138">
        <f t="shared" si="32"/>
        <v>46</v>
      </c>
      <c r="AS138">
        <f t="shared" si="33"/>
        <v>182.66666666666666</v>
      </c>
      <c r="AT138">
        <f t="shared" si="34"/>
        <v>201.64180182466495</v>
      </c>
      <c r="AU138">
        <f t="shared" si="35"/>
        <v>446.6935191702085</v>
      </c>
      <c r="AV138">
        <f t="shared" si="36"/>
        <v>122.4799351744981</v>
      </c>
    </row>
    <row r="139" spans="22:48">
      <c r="W139" s="3">
        <v>36199</v>
      </c>
      <c r="X139" s="9">
        <v>408.76638884195353</v>
      </c>
      <c r="Y139" s="9">
        <v>550.78937385518748</v>
      </c>
      <c r="Z139" s="9">
        <v>992.09039548022599</v>
      </c>
      <c r="AA139" s="9">
        <v>32</v>
      </c>
      <c r="AB139" s="9">
        <v>240.66666666666666</v>
      </c>
      <c r="AC139" s="9">
        <v>142.02298501323392</v>
      </c>
      <c r="AD139" s="9">
        <v>407.64353101725959</v>
      </c>
      <c r="AE139" s="9">
        <v>33.65749060777889</v>
      </c>
      <c r="AF139" s="9"/>
      <c r="AH139" t="str">
        <f t="shared" si="25"/>
        <v>P3(150)</v>
      </c>
      <c r="AI139" t="str">
        <f t="shared" si="26"/>
        <v>Nov</v>
      </c>
      <c r="AJ139">
        <f>VLOOKUP(AH139,'Treatment Struture'!$D$2:$H$37,5,FALSE)</f>
        <v>150</v>
      </c>
      <c r="AK139" t="str">
        <f>VLOOKUP(AI139,'Treatment Struture'!$C$2:$I$37,7,FALSE)</f>
        <v>18Nov</v>
      </c>
      <c r="AM139" t="str">
        <f t="shared" si="27"/>
        <v>Lincoln1997Sowing18NovPopulation150</v>
      </c>
      <c r="AN139" s="3">
        <f t="shared" si="28"/>
        <v>36199</v>
      </c>
      <c r="AO139">
        <f t="shared" si="29"/>
        <v>408.76638884195353</v>
      </c>
      <c r="AP139">
        <f t="shared" si="30"/>
        <v>550.78937385518748</v>
      </c>
      <c r="AQ139">
        <f t="shared" si="31"/>
        <v>992.09039548022599</v>
      </c>
      <c r="AR139">
        <f t="shared" si="32"/>
        <v>32</v>
      </c>
      <c r="AS139">
        <f t="shared" si="33"/>
        <v>240.66666666666666</v>
      </c>
      <c r="AT139">
        <f t="shared" si="34"/>
        <v>142.02298501323392</v>
      </c>
      <c r="AU139">
        <f t="shared" si="35"/>
        <v>407.64353101725959</v>
      </c>
      <c r="AV139">
        <f t="shared" si="36"/>
        <v>33.65749060777889</v>
      </c>
    </row>
    <row r="140" spans="22:48">
      <c r="W140" s="3">
        <v>36214</v>
      </c>
      <c r="X140" s="9">
        <v>481.14356024288912</v>
      </c>
      <c r="Y140" s="9">
        <v>607.25467135400027</v>
      </c>
      <c r="Z140" s="9">
        <v>1051.5324491317781</v>
      </c>
      <c r="AA140" s="9">
        <v>176.33333333333334</v>
      </c>
      <c r="AB140" s="9">
        <v>989</v>
      </c>
      <c r="AC140" s="9">
        <v>126.1111111111111</v>
      </c>
      <c r="AD140" s="9">
        <v>444.27777777777783</v>
      </c>
      <c r="AE140" s="9"/>
      <c r="AF140" s="9"/>
      <c r="AH140" t="str">
        <f t="shared" si="25"/>
        <v>P3(150)</v>
      </c>
      <c r="AI140" t="str">
        <f t="shared" si="26"/>
        <v>Nov</v>
      </c>
      <c r="AJ140">
        <f>VLOOKUP(AH140,'Treatment Struture'!$D$2:$H$37,5,FALSE)</f>
        <v>150</v>
      </c>
      <c r="AK140" t="str">
        <f>VLOOKUP(AI140,'Treatment Struture'!$C$2:$I$37,7,FALSE)</f>
        <v>18Nov</v>
      </c>
      <c r="AM140" t="str">
        <f t="shared" si="27"/>
        <v>Lincoln1997Sowing18NovPopulation150</v>
      </c>
      <c r="AN140" s="3">
        <f t="shared" si="28"/>
        <v>36214</v>
      </c>
      <c r="AO140">
        <f t="shared" si="29"/>
        <v>481.14356024288912</v>
      </c>
      <c r="AP140">
        <f t="shared" si="30"/>
        <v>607.25467135400027</v>
      </c>
      <c r="AQ140">
        <f t="shared" si="31"/>
        <v>1051.5324491317781</v>
      </c>
      <c r="AR140">
        <f t="shared" si="32"/>
        <v>176.33333333333334</v>
      </c>
      <c r="AS140">
        <f t="shared" si="33"/>
        <v>989</v>
      </c>
      <c r="AT140">
        <f t="shared" si="34"/>
        <v>126.1111111111111</v>
      </c>
      <c r="AU140">
        <f t="shared" si="35"/>
        <v>444.27777777777783</v>
      </c>
      <c r="AV140" t="str">
        <f t="shared" si="36"/>
        <v/>
      </c>
    </row>
    <row r="141" spans="22:48">
      <c r="V141" t="s">
        <v>76</v>
      </c>
      <c r="W141" s="3">
        <v>36087</v>
      </c>
      <c r="X141" s="9">
        <v>0</v>
      </c>
      <c r="Y141" s="9">
        <v>0</v>
      </c>
      <c r="Z141" s="9">
        <v>39.463276836158194</v>
      </c>
      <c r="AA141" s="9"/>
      <c r="AB141" s="9"/>
      <c r="AC141" s="9">
        <v>0</v>
      </c>
      <c r="AD141" s="9">
        <v>16.395578220284342</v>
      </c>
      <c r="AE141" s="9">
        <v>23.067698615873855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36087</v>
      </c>
      <c r="AO141">
        <f t="shared" si="29"/>
        <v>0</v>
      </c>
      <c r="AP141">
        <f t="shared" si="30"/>
        <v>0</v>
      </c>
      <c r="AQ141">
        <f t="shared" si="31"/>
        <v>39.463276836158194</v>
      </c>
      <c r="AR141" t="str">
        <f t="shared" si="32"/>
        <v/>
      </c>
      <c r="AS141" t="str">
        <f t="shared" si="33"/>
        <v/>
      </c>
      <c r="AT141">
        <f t="shared" si="34"/>
        <v>0</v>
      </c>
      <c r="AU141">
        <f t="shared" si="35"/>
        <v>16.395578220284342</v>
      </c>
      <c r="AV141">
        <f t="shared" si="36"/>
        <v>23.067698615873855</v>
      </c>
    </row>
    <row r="142" spans="22:48">
      <c r="W142" s="3">
        <v>36095</v>
      </c>
      <c r="X142" s="9">
        <v>0</v>
      </c>
      <c r="Y142" s="9">
        <v>0</v>
      </c>
      <c r="Z142" s="9">
        <v>66.525423728813564</v>
      </c>
      <c r="AA142" s="9"/>
      <c r="AB142" s="9"/>
      <c r="AC142" s="9">
        <v>0</v>
      </c>
      <c r="AD142" s="9">
        <v>30.954194187841825</v>
      </c>
      <c r="AE142" s="9">
        <v>35.571229540971736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36095</v>
      </c>
      <c r="AO142">
        <f t="shared" si="29"/>
        <v>0</v>
      </c>
      <c r="AP142">
        <f t="shared" si="30"/>
        <v>0</v>
      </c>
      <c r="AQ142">
        <f t="shared" si="31"/>
        <v>66.525423728813564</v>
      </c>
      <c r="AR142" t="str">
        <f t="shared" si="32"/>
        <v/>
      </c>
      <c r="AS142" t="str">
        <f t="shared" si="33"/>
        <v/>
      </c>
      <c r="AT142">
        <f t="shared" si="34"/>
        <v>0</v>
      </c>
      <c r="AU142">
        <f t="shared" si="35"/>
        <v>30.954194187841825</v>
      </c>
      <c r="AV142">
        <f t="shared" si="36"/>
        <v>35.571229540971736</v>
      </c>
    </row>
    <row r="143" spans="22:48">
      <c r="W143" s="3">
        <v>36101</v>
      </c>
      <c r="X143" s="9">
        <v>0</v>
      </c>
      <c r="Y143" s="9">
        <v>0</v>
      </c>
      <c r="Z143" s="9">
        <v>112.20338983050847</v>
      </c>
      <c r="AA143" s="9"/>
      <c r="AB143" s="9"/>
      <c r="AC143" s="9">
        <v>0</v>
      </c>
      <c r="AD143" s="9">
        <v>54.87816996828375</v>
      </c>
      <c r="AE143" s="9">
        <v>57.325219862224721</v>
      </c>
      <c r="AF143" s="9"/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36101</v>
      </c>
      <c r="AO143">
        <f t="shared" si="29"/>
        <v>0</v>
      </c>
      <c r="AP143">
        <f t="shared" si="30"/>
        <v>0</v>
      </c>
      <c r="AQ143">
        <f t="shared" si="31"/>
        <v>112.20338983050847</v>
      </c>
      <c r="AR143" t="str">
        <f t="shared" si="32"/>
        <v/>
      </c>
      <c r="AS143" t="str">
        <f t="shared" si="33"/>
        <v/>
      </c>
      <c r="AT143">
        <f t="shared" si="34"/>
        <v>0</v>
      </c>
      <c r="AU143">
        <f t="shared" si="35"/>
        <v>54.87816996828375</v>
      </c>
      <c r="AV143">
        <f t="shared" si="36"/>
        <v>57.325219862224721</v>
      </c>
    </row>
    <row r="144" spans="22:48">
      <c r="W144" s="3">
        <v>36108</v>
      </c>
      <c r="X144" s="9">
        <v>0</v>
      </c>
      <c r="Y144" s="9">
        <v>0</v>
      </c>
      <c r="Z144" s="9">
        <v>216.38418079096047</v>
      </c>
      <c r="AA144" s="9"/>
      <c r="AB144" s="9"/>
      <c r="AC144" s="9">
        <v>0</v>
      </c>
      <c r="AD144" s="9">
        <v>121.36265805757331</v>
      </c>
      <c r="AE144" s="9">
        <v>95.021522733387144</v>
      </c>
      <c r="AF144" s="9"/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36108</v>
      </c>
      <c r="AO144">
        <f t="shared" si="29"/>
        <v>0</v>
      </c>
      <c r="AP144">
        <f t="shared" si="30"/>
        <v>0</v>
      </c>
      <c r="AQ144">
        <f t="shared" si="31"/>
        <v>216.38418079096047</v>
      </c>
      <c r="AR144" t="str">
        <f t="shared" si="32"/>
        <v/>
      </c>
      <c r="AS144" t="str">
        <f t="shared" si="33"/>
        <v/>
      </c>
      <c r="AT144">
        <f t="shared" si="34"/>
        <v>0</v>
      </c>
      <c r="AU144">
        <f t="shared" si="35"/>
        <v>121.36265805757331</v>
      </c>
      <c r="AV144">
        <f t="shared" si="36"/>
        <v>95.021522733387144</v>
      </c>
    </row>
    <row r="145" spans="20:48">
      <c r="W145" s="3">
        <v>36114</v>
      </c>
      <c r="X145" s="9">
        <v>0</v>
      </c>
      <c r="Y145" s="9">
        <v>0</v>
      </c>
      <c r="Z145" s="9">
        <v>366.24293785310738</v>
      </c>
      <c r="AA145" s="9"/>
      <c r="AB145" s="9"/>
      <c r="AC145" s="9">
        <v>0</v>
      </c>
      <c r="AD145" s="9">
        <v>232.01401121936669</v>
      </c>
      <c r="AE145" s="9">
        <v>134.22892663374068</v>
      </c>
      <c r="AF145" s="9"/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36114</v>
      </c>
      <c r="AO145">
        <f t="shared" si="29"/>
        <v>0</v>
      </c>
      <c r="AP145">
        <f t="shared" si="30"/>
        <v>0</v>
      </c>
      <c r="AQ145">
        <f t="shared" si="31"/>
        <v>366.24293785310738</v>
      </c>
      <c r="AR145" t="str">
        <f t="shared" si="32"/>
        <v/>
      </c>
      <c r="AS145" t="str">
        <f t="shared" si="33"/>
        <v/>
      </c>
      <c r="AT145">
        <f t="shared" si="34"/>
        <v>0</v>
      </c>
      <c r="AU145">
        <f t="shared" si="35"/>
        <v>232.01401121936669</v>
      </c>
      <c r="AV145">
        <f t="shared" si="36"/>
        <v>134.22892663374068</v>
      </c>
    </row>
    <row r="146" spans="20:48">
      <c r="W146" s="3">
        <v>36121</v>
      </c>
      <c r="X146" s="9">
        <v>0</v>
      </c>
      <c r="Y146" s="9">
        <v>0</v>
      </c>
      <c r="Z146" s="9">
        <v>516.65254237288138</v>
      </c>
      <c r="AA146" s="9"/>
      <c r="AB146" s="9"/>
      <c r="AC146" s="9">
        <v>0</v>
      </c>
      <c r="AD146" s="9">
        <v>351.55242102195103</v>
      </c>
      <c r="AE146" s="9">
        <v>165.10012135093032</v>
      </c>
      <c r="AF146" s="9"/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36121</v>
      </c>
      <c r="AO146">
        <f t="shared" si="29"/>
        <v>0</v>
      </c>
      <c r="AP146">
        <f t="shared" si="30"/>
        <v>0</v>
      </c>
      <c r="AQ146">
        <f t="shared" si="31"/>
        <v>516.65254237288138</v>
      </c>
      <c r="AR146" t="str">
        <f t="shared" si="32"/>
        <v/>
      </c>
      <c r="AS146" t="str">
        <f t="shared" si="33"/>
        <v/>
      </c>
      <c r="AT146">
        <f t="shared" si="34"/>
        <v>0</v>
      </c>
      <c r="AU146">
        <f t="shared" si="35"/>
        <v>351.55242102195103</v>
      </c>
      <c r="AV146">
        <f t="shared" si="36"/>
        <v>165.10012135093032</v>
      </c>
    </row>
    <row r="147" spans="20:48">
      <c r="W147" s="3">
        <v>36129</v>
      </c>
      <c r="X147" s="9">
        <v>0</v>
      </c>
      <c r="Y147" s="9">
        <v>25.951115159852538</v>
      </c>
      <c r="Z147" s="9">
        <v>609.81638418079103</v>
      </c>
      <c r="AA147" s="9"/>
      <c r="AB147" s="9"/>
      <c r="AC147" s="9">
        <v>25.951115159852538</v>
      </c>
      <c r="AD147" s="9">
        <v>418.26315678474458</v>
      </c>
      <c r="AE147" s="9">
        <v>165.60211223619385</v>
      </c>
      <c r="AF147" s="9"/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36129</v>
      </c>
      <c r="AO147">
        <f t="shared" si="29"/>
        <v>0</v>
      </c>
      <c r="AP147">
        <f t="shared" si="30"/>
        <v>25.951115159852538</v>
      </c>
      <c r="AQ147">
        <f t="shared" si="31"/>
        <v>609.81638418079103</v>
      </c>
      <c r="AR147" t="str">
        <f t="shared" si="32"/>
        <v/>
      </c>
      <c r="AS147" t="str">
        <f t="shared" si="33"/>
        <v/>
      </c>
      <c r="AT147">
        <f t="shared" si="34"/>
        <v>25.951115159852538</v>
      </c>
      <c r="AU147">
        <f t="shared" si="35"/>
        <v>418.26315678474458</v>
      </c>
      <c r="AV147">
        <f t="shared" si="36"/>
        <v>165.60211223619385</v>
      </c>
    </row>
    <row r="148" spans="20:48">
      <c r="W148" s="3">
        <v>36136</v>
      </c>
      <c r="X148" s="9">
        <v>0</v>
      </c>
      <c r="Y148" s="9">
        <v>72.3218332632418</v>
      </c>
      <c r="Z148" s="9">
        <v>857.61299435028252</v>
      </c>
      <c r="AA148" s="9"/>
      <c r="AB148" s="9"/>
      <c r="AC148" s="9">
        <v>72.3218332632418</v>
      </c>
      <c r="AD148" s="9">
        <v>602.03628605757967</v>
      </c>
      <c r="AE148" s="9">
        <v>183.25487502946109</v>
      </c>
      <c r="AF148" s="9"/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36136</v>
      </c>
      <c r="AO148">
        <f t="shared" si="29"/>
        <v>0</v>
      </c>
      <c r="AP148">
        <f t="shared" si="30"/>
        <v>72.3218332632418</v>
      </c>
      <c r="AQ148">
        <f t="shared" si="31"/>
        <v>857.61299435028252</v>
      </c>
      <c r="AR148" t="str">
        <f t="shared" si="32"/>
        <v/>
      </c>
      <c r="AS148" t="str">
        <f t="shared" si="33"/>
        <v/>
      </c>
      <c r="AT148">
        <f t="shared" si="34"/>
        <v>72.3218332632418</v>
      </c>
      <c r="AU148">
        <f t="shared" si="35"/>
        <v>602.03628605757967</v>
      </c>
      <c r="AV148">
        <f t="shared" si="36"/>
        <v>183.25487502946109</v>
      </c>
    </row>
    <row r="149" spans="20:48">
      <c r="W149" s="3">
        <v>36151</v>
      </c>
      <c r="X149" s="9">
        <v>219.10189324614001</v>
      </c>
      <c r="Y149" s="9">
        <v>518.03048002428602</v>
      </c>
      <c r="Z149" s="9">
        <v>1540.9887005649716</v>
      </c>
      <c r="AA149" s="9"/>
      <c r="AB149" s="9"/>
      <c r="AC149" s="9">
        <v>298.92858677814604</v>
      </c>
      <c r="AD149" s="9">
        <v>839.622979236633</v>
      </c>
      <c r="AE149" s="9">
        <v>183.33524130405269</v>
      </c>
      <c r="AF149" s="9"/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36151</v>
      </c>
      <c r="AO149">
        <f t="shared" si="29"/>
        <v>219.10189324614001</v>
      </c>
      <c r="AP149">
        <f t="shared" si="30"/>
        <v>518.03048002428602</v>
      </c>
      <c r="AQ149">
        <f t="shared" si="31"/>
        <v>1540.9887005649716</v>
      </c>
      <c r="AR149" t="str">
        <f t="shared" si="32"/>
        <v/>
      </c>
      <c r="AS149" t="str">
        <f t="shared" si="33"/>
        <v/>
      </c>
      <c r="AT149">
        <f t="shared" si="34"/>
        <v>298.92858677814604</v>
      </c>
      <c r="AU149">
        <f t="shared" si="35"/>
        <v>839.622979236633</v>
      </c>
      <c r="AV149">
        <f t="shared" si="36"/>
        <v>183.33524130405269</v>
      </c>
    </row>
    <row r="150" spans="20:48">
      <c r="W150" s="3">
        <v>36164</v>
      </c>
      <c r="X150" s="9">
        <v>800.15955683401933</v>
      </c>
      <c r="Y150" s="9">
        <v>1006.0181673665905</v>
      </c>
      <c r="Z150" s="9">
        <v>1830.6073446327682</v>
      </c>
      <c r="AA150" s="9">
        <v>58.666666666666664</v>
      </c>
      <c r="AB150" s="9"/>
      <c r="AC150" s="9">
        <v>205.85861053257125</v>
      </c>
      <c r="AD150" s="9">
        <v>797.57710321042794</v>
      </c>
      <c r="AE150" s="9">
        <v>27.012074055749924</v>
      </c>
      <c r="AF150" s="9"/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36164</v>
      </c>
      <c r="AO150">
        <f t="shared" si="29"/>
        <v>800.15955683401933</v>
      </c>
      <c r="AP150">
        <f t="shared" si="30"/>
        <v>1006.0181673665905</v>
      </c>
      <c r="AQ150">
        <f t="shared" si="31"/>
        <v>1830.6073446327682</v>
      </c>
      <c r="AR150">
        <f t="shared" si="32"/>
        <v>58.666666666666664</v>
      </c>
      <c r="AS150" t="str">
        <f t="shared" si="33"/>
        <v/>
      </c>
      <c r="AT150">
        <f t="shared" si="34"/>
        <v>205.85861053257125</v>
      </c>
      <c r="AU150">
        <f t="shared" si="35"/>
        <v>797.57710321042794</v>
      </c>
      <c r="AV150">
        <f t="shared" si="36"/>
        <v>27.012074055749924</v>
      </c>
    </row>
    <row r="151" spans="20:48">
      <c r="W151" s="3">
        <v>36178</v>
      </c>
      <c r="X151" s="9">
        <v>565.76096686265271</v>
      </c>
      <c r="Y151" s="9">
        <v>716.71430019598608</v>
      </c>
      <c r="Z151" s="9">
        <v>982.79295209587724</v>
      </c>
      <c r="AA151" s="9">
        <v>242.33333333333334</v>
      </c>
      <c r="AB151" s="9">
        <v>987</v>
      </c>
      <c r="AC151" s="9">
        <v>150.95333333333335</v>
      </c>
      <c r="AD151" s="9">
        <v>266.07865189989121</v>
      </c>
      <c r="AE151" s="9"/>
      <c r="AF151" s="9"/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36178</v>
      </c>
      <c r="AO151">
        <f t="shared" si="29"/>
        <v>565.76096686265271</v>
      </c>
      <c r="AP151">
        <f t="shared" si="30"/>
        <v>716.71430019598608</v>
      </c>
      <c r="AQ151">
        <f t="shared" si="31"/>
        <v>982.79295209587724</v>
      </c>
      <c r="AR151">
        <f t="shared" si="32"/>
        <v>242.33333333333334</v>
      </c>
      <c r="AS151">
        <f t="shared" si="33"/>
        <v>987</v>
      </c>
      <c r="AT151">
        <f t="shared" si="34"/>
        <v>150.95333333333335</v>
      </c>
      <c r="AU151">
        <f t="shared" si="35"/>
        <v>266.07865189989121</v>
      </c>
      <c r="AV151" t="str">
        <f t="shared" si="36"/>
        <v/>
      </c>
    </row>
    <row r="152" spans="20:48">
      <c r="U152" t="s">
        <v>227</v>
      </c>
      <c r="V152" t="s">
        <v>227</v>
      </c>
      <c r="W152" s="3" t="s">
        <v>227</v>
      </c>
      <c r="X152" s="9"/>
      <c r="Y152" s="9"/>
      <c r="Z152" s="9"/>
      <c r="AA152" s="9"/>
      <c r="AB152" s="9"/>
      <c r="AC152" s="9"/>
      <c r="AD152" s="9"/>
      <c r="AE152" s="9"/>
      <c r="AF152" s="9"/>
      <c r="AH152" t="str">
        <f t="shared" si="25"/>
        <v>(blank)</v>
      </c>
      <c r="AI152" t="str">
        <f t="shared" si="26"/>
        <v>(blank)</v>
      </c>
      <c r="AJ152" t="e">
        <f>VLOOKUP(AH152,'Treatment Struture'!$D$2:$H$37,5,FALSE)</f>
        <v>#N/A</v>
      </c>
      <c r="AK152" t="e">
        <f>VLOOKUP(AI152,'Treatment Struture'!$C$2:$I$37,7,FALSE)</f>
        <v>#N/A</v>
      </c>
      <c r="AN152" s="3"/>
    </row>
    <row r="153" spans="20:48">
      <c r="T153" t="s">
        <v>236</v>
      </c>
      <c r="U153">
        <v>100</v>
      </c>
      <c r="V153" t="s">
        <v>240</v>
      </c>
      <c r="W153" s="3">
        <v>36129</v>
      </c>
      <c r="X153" s="9">
        <v>0</v>
      </c>
      <c r="Y153" s="9">
        <v>0</v>
      </c>
      <c r="Z153" s="9">
        <v>72.377777777777794</v>
      </c>
      <c r="AA153" s="9"/>
      <c r="AB153" s="9"/>
      <c r="AC153" s="9">
        <v>0</v>
      </c>
      <c r="AD153" s="9">
        <v>26.988128972816451</v>
      </c>
      <c r="AE153" s="9">
        <v>45.389648804961332</v>
      </c>
      <c r="AF153" s="9"/>
      <c r="AH153">
        <f t="shared" si="25"/>
        <v>100</v>
      </c>
      <c r="AI153" t="str">
        <f t="shared" si="26"/>
        <v>Oct</v>
      </c>
      <c r="AJ153" t="e">
        <f>VLOOKUP(AH153,'Treatment Struture'!$D$2:$H$37,5,FALSE)</f>
        <v>#N/A</v>
      </c>
      <c r="AK153" t="e">
        <f>VLOOKUP(AI153,'Treatment Struture'!$C$2:$I$37,7,FALSE)</f>
        <v>#N/A</v>
      </c>
      <c r="AN153" s="3"/>
    </row>
    <row r="154" spans="20:48">
      <c r="W154" s="3">
        <v>36136</v>
      </c>
      <c r="X154" s="9">
        <v>0</v>
      </c>
      <c r="Y154" s="9">
        <v>0</v>
      </c>
      <c r="Z154" s="9">
        <v>154.66666666666669</v>
      </c>
      <c r="AA154" s="9"/>
      <c r="AB154" s="9"/>
      <c r="AC154" s="9">
        <v>0</v>
      </c>
      <c r="AD154" s="9">
        <v>61.60441911618824</v>
      </c>
      <c r="AE154" s="9">
        <v>93.062247550478446</v>
      </c>
      <c r="AF154" s="9"/>
      <c r="AH154">
        <f t="shared" si="25"/>
        <v>100</v>
      </c>
      <c r="AI154" t="str">
        <f t="shared" si="26"/>
        <v>Oct</v>
      </c>
      <c r="AJ154" t="e">
        <f>VLOOKUP(AH154,'Treatment Struture'!$D$2:$H$37,5,FALSE)</f>
        <v>#N/A</v>
      </c>
      <c r="AK154" t="e">
        <f>VLOOKUP(AI154,'Treatment Struture'!$C$2:$I$37,7,FALSE)</f>
        <v>#N/A</v>
      </c>
      <c r="AN154" s="3"/>
    </row>
    <row r="155" spans="20:48">
      <c r="W155" s="3">
        <v>36143</v>
      </c>
      <c r="X155" s="9">
        <v>0</v>
      </c>
      <c r="Y155" s="9">
        <v>0</v>
      </c>
      <c r="Z155" s="9">
        <v>315.47979797979798</v>
      </c>
      <c r="AA155" s="9"/>
      <c r="AB155" s="9"/>
      <c r="AC155" s="9">
        <v>0</v>
      </c>
      <c r="AD155" s="9">
        <v>152.93600586302239</v>
      </c>
      <c r="AE155" s="9">
        <v>162.54379211677559</v>
      </c>
      <c r="AF155" s="9"/>
      <c r="AH155">
        <f t="shared" si="25"/>
        <v>100</v>
      </c>
      <c r="AI155" t="str">
        <f t="shared" si="26"/>
        <v>Oct</v>
      </c>
      <c r="AJ155" t="e">
        <f>VLOOKUP(AH155,'Treatment Struture'!$D$2:$H$37,5,FALSE)</f>
        <v>#N/A</v>
      </c>
      <c r="AK155" t="e">
        <f>VLOOKUP(AI155,'Treatment Struture'!$C$2:$I$37,7,FALSE)</f>
        <v>#N/A</v>
      </c>
      <c r="AN155" s="3"/>
    </row>
    <row r="156" spans="20:48">
      <c r="W156" s="3">
        <v>36150</v>
      </c>
      <c r="X156" s="9">
        <v>0</v>
      </c>
      <c r="Y156" s="9">
        <v>4.7471343874263283</v>
      </c>
      <c r="Z156" s="9">
        <v>437.0484848484848</v>
      </c>
      <c r="AA156" s="9"/>
      <c r="AB156" s="9"/>
      <c r="AC156" s="9">
        <v>4.7471343874263283</v>
      </c>
      <c r="AD156" s="9">
        <v>242.87986428882789</v>
      </c>
      <c r="AE156" s="9">
        <v>189.42148617223063</v>
      </c>
      <c r="AF156" s="9"/>
      <c r="AH156">
        <f t="shared" si="25"/>
        <v>100</v>
      </c>
      <c r="AI156" t="str">
        <f t="shared" si="26"/>
        <v>Oct</v>
      </c>
      <c r="AJ156" t="e">
        <f>VLOOKUP(AH156,'Treatment Struture'!$D$2:$H$37,5,FALSE)</f>
        <v>#N/A</v>
      </c>
      <c r="AK156" t="e">
        <f>VLOOKUP(AI156,'Treatment Struture'!$C$2:$I$37,7,FALSE)</f>
        <v>#N/A</v>
      </c>
      <c r="AN156" s="3"/>
    </row>
    <row r="157" spans="20:48">
      <c r="W157" s="3">
        <v>36157</v>
      </c>
      <c r="X157" s="9">
        <v>0</v>
      </c>
      <c r="Y157" s="9">
        <v>69.348558894028329</v>
      </c>
      <c r="Z157" s="9">
        <v>629.17845117845116</v>
      </c>
      <c r="AA157" s="9">
        <v>40.333333333333336</v>
      </c>
      <c r="AB157" s="9">
        <v>0</v>
      </c>
      <c r="AC157" s="9">
        <v>69.348558894028329</v>
      </c>
      <c r="AD157" s="9">
        <v>314.08609944457464</v>
      </c>
      <c r="AE157" s="9">
        <v>245.74379283984817</v>
      </c>
      <c r="AF157" s="9"/>
      <c r="AH157">
        <f t="shared" si="25"/>
        <v>100</v>
      </c>
      <c r="AI157" t="str">
        <f t="shared" si="26"/>
        <v>Oct</v>
      </c>
      <c r="AJ157" t="e">
        <f>VLOOKUP(AH157,'Treatment Struture'!$D$2:$H$37,5,FALSE)</f>
        <v>#N/A</v>
      </c>
      <c r="AK157" t="e">
        <f>VLOOKUP(AI157,'Treatment Struture'!$C$2:$I$37,7,FALSE)</f>
        <v>#N/A</v>
      </c>
      <c r="AN157" s="3"/>
    </row>
    <row r="158" spans="20:48">
      <c r="W158" s="3">
        <v>36171</v>
      </c>
      <c r="X158" s="9">
        <v>287.95398474270922</v>
      </c>
      <c r="Y158" s="9">
        <v>542.00124414407867</v>
      </c>
      <c r="Z158" s="9">
        <v>1100.3611111111111</v>
      </c>
      <c r="AA158" s="9">
        <v>52.333333333333336</v>
      </c>
      <c r="AB158" s="9">
        <v>204.66666666666666</v>
      </c>
      <c r="AC158" s="9">
        <v>254.04725940136936</v>
      </c>
      <c r="AD158" s="9">
        <v>384.56454317893213</v>
      </c>
      <c r="AE158" s="9">
        <v>173.79532378810049</v>
      </c>
      <c r="AF158" s="9"/>
      <c r="AH158">
        <f t="shared" si="25"/>
        <v>100</v>
      </c>
      <c r="AI158" t="str">
        <f t="shared" si="26"/>
        <v>Oct</v>
      </c>
      <c r="AJ158" t="e">
        <f>VLOOKUP(AH158,'Treatment Struture'!$D$2:$H$37,5,FALSE)</f>
        <v>#N/A</v>
      </c>
      <c r="AK158" t="e">
        <f>VLOOKUP(AI158,'Treatment Struture'!$C$2:$I$37,7,FALSE)</f>
        <v>#N/A</v>
      </c>
      <c r="AN158" s="3"/>
    </row>
    <row r="159" spans="20:48">
      <c r="W159" s="3">
        <v>36185</v>
      </c>
      <c r="X159" s="9">
        <v>534.02737623858411</v>
      </c>
      <c r="Y159" s="9">
        <v>666.21837454570903</v>
      </c>
      <c r="Z159" s="9">
        <v>1097.1666666666667</v>
      </c>
      <c r="AA159" s="9">
        <v>42</v>
      </c>
      <c r="AB159" s="9">
        <v>155.66666666666666</v>
      </c>
      <c r="AC159" s="9">
        <v>132.19099830712483</v>
      </c>
      <c r="AD159" s="9">
        <v>359.91845930661287</v>
      </c>
      <c r="AE159" s="9">
        <v>71.029832814344857</v>
      </c>
      <c r="AF159" s="9"/>
      <c r="AH159">
        <f t="shared" si="25"/>
        <v>100</v>
      </c>
      <c r="AI159" t="str">
        <f t="shared" si="26"/>
        <v>Oct</v>
      </c>
      <c r="AJ159" t="e">
        <f>VLOOKUP(AH159,'Treatment Struture'!$D$2:$H$37,5,FALSE)</f>
        <v>#N/A</v>
      </c>
      <c r="AK159" t="e">
        <f>VLOOKUP(AI159,'Treatment Struture'!$C$2:$I$37,7,FALSE)</f>
        <v>#N/A</v>
      </c>
      <c r="AN159" s="3"/>
    </row>
    <row r="160" spans="20:48">
      <c r="W160" s="3">
        <v>36199</v>
      </c>
      <c r="X160" s="9">
        <v>438.24545205112827</v>
      </c>
      <c r="Y160" s="9">
        <v>521.67878538446155</v>
      </c>
      <c r="Z160" s="9">
        <v>815.97137100049292</v>
      </c>
      <c r="AA160" s="9">
        <v>153</v>
      </c>
      <c r="AB160" s="9">
        <v>563.33333333333337</v>
      </c>
      <c r="AC160" s="9">
        <v>83.433333333333337</v>
      </c>
      <c r="AD160" s="9">
        <v>294.29258561603115</v>
      </c>
      <c r="AE160" s="9"/>
      <c r="AF160" s="9"/>
      <c r="AH160">
        <f t="shared" si="25"/>
        <v>100</v>
      </c>
      <c r="AI160" t="str">
        <f t="shared" si="26"/>
        <v>Oct</v>
      </c>
      <c r="AJ160" t="e">
        <f>VLOOKUP(AH160,'Treatment Struture'!$D$2:$H$37,5,FALSE)</f>
        <v>#N/A</v>
      </c>
      <c r="AK160" t="e">
        <f>VLOOKUP(AI160,'Treatment Struture'!$C$2:$I$37,7,FALSE)</f>
        <v>#N/A</v>
      </c>
      <c r="AN160" s="3"/>
    </row>
    <row r="161" spans="20:40">
      <c r="T161" t="s">
        <v>235</v>
      </c>
      <c r="U161">
        <v>100</v>
      </c>
      <c r="V161" t="s">
        <v>240</v>
      </c>
      <c r="W161" s="3">
        <v>36129</v>
      </c>
      <c r="X161" s="9">
        <v>0</v>
      </c>
      <c r="Y161" s="9">
        <v>0</v>
      </c>
      <c r="Z161" s="9">
        <v>71.734848484848484</v>
      </c>
      <c r="AA161" s="9"/>
      <c r="AB161" s="9"/>
      <c r="AC161" s="9">
        <v>0</v>
      </c>
      <c r="AD161" s="9">
        <v>25.427635182391885</v>
      </c>
      <c r="AE161" s="9">
        <v>46.307213302456596</v>
      </c>
      <c r="AF161" s="9"/>
      <c r="AH161">
        <f t="shared" si="25"/>
        <v>100</v>
      </c>
      <c r="AI161" t="str">
        <f t="shared" si="26"/>
        <v>Oct</v>
      </c>
      <c r="AJ161" t="e">
        <f>VLOOKUP(AH161,'Treatment Struture'!$D$2:$H$37,5,FALSE)</f>
        <v>#N/A</v>
      </c>
      <c r="AK161" t="e">
        <f>VLOOKUP(AI161,'Treatment Struture'!$C$2:$I$37,7,FALSE)</f>
        <v>#N/A</v>
      </c>
      <c r="AN161" s="3"/>
    </row>
    <row r="162" spans="20:40">
      <c r="W162" s="3">
        <v>36136</v>
      </c>
      <c r="X162" s="9">
        <v>0</v>
      </c>
      <c r="Y162" s="9">
        <v>0</v>
      </c>
      <c r="Z162" s="9">
        <v>154.02350427350427</v>
      </c>
      <c r="AA162" s="9"/>
      <c r="AB162" s="9"/>
      <c r="AC162" s="9">
        <v>0</v>
      </c>
      <c r="AD162" s="9">
        <v>58.924984415407259</v>
      </c>
      <c r="AE162" s="9">
        <v>95.098519858097006</v>
      </c>
      <c r="AF162" s="9"/>
      <c r="AH162">
        <f t="shared" si="25"/>
        <v>100</v>
      </c>
      <c r="AI162" t="str">
        <f t="shared" si="26"/>
        <v>Oct</v>
      </c>
      <c r="AJ162" t="e">
        <f>VLOOKUP(AH162,'Treatment Struture'!$D$2:$H$37,5,FALSE)</f>
        <v>#N/A</v>
      </c>
      <c r="AK162" t="e">
        <f>VLOOKUP(AI162,'Treatment Struture'!$C$2:$I$37,7,FALSE)</f>
        <v>#N/A</v>
      </c>
      <c r="AN162" s="3"/>
    </row>
    <row r="163" spans="20:40">
      <c r="W163" s="3">
        <v>36143</v>
      </c>
      <c r="X163" s="9">
        <v>0</v>
      </c>
      <c r="Y163" s="9">
        <v>0</v>
      </c>
      <c r="Z163" s="9">
        <v>308.7861111111111</v>
      </c>
      <c r="AA163" s="9"/>
      <c r="AB163" s="9"/>
      <c r="AC163" s="9">
        <v>0</v>
      </c>
      <c r="AD163" s="9">
        <v>136.25871403095866</v>
      </c>
      <c r="AE163" s="9">
        <v>172.52739708015244</v>
      </c>
      <c r="AF163" s="9"/>
      <c r="AH163">
        <f t="shared" si="25"/>
        <v>100</v>
      </c>
      <c r="AI163" t="str">
        <f t="shared" si="26"/>
        <v>Oct</v>
      </c>
      <c r="AJ163" t="e">
        <f>VLOOKUP(AH163,'Treatment Struture'!$D$2:$H$37,5,FALSE)</f>
        <v>#N/A</v>
      </c>
      <c r="AK163" t="e">
        <f>VLOOKUP(AI163,'Treatment Struture'!$C$2:$I$37,7,FALSE)</f>
        <v>#N/A</v>
      </c>
      <c r="AN163" s="3"/>
    </row>
    <row r="164" spans="20:40">
      <c r="W164" s="3">
        <v>36150</v>
      </c>
      <c r="X164" s="9">
        <v>0</v>
      </c>
      <c r="Y164" s="9">
        <v>1.9257622114730273</v>
      </c>
      <c r="Z164" s="9">
        <v>440.6489898989899</v>
      </c>
      <c r="AA164" s="9"/>
      <c r="AB164" s="9"/>
      <c r="AC164" s="9">
        <v>1.9257622114730273</v>
      </c>
      <c r="AD164" s="9">
        <v>232.2936133209962</v>
      </c>
      <c r="AE164" s="9">
        <v>206.4296143665207</v>
      </c>
      <c r="AF164" s="9"/>
      <c r="AH164">
        <f t="shared" si="25"/>
        <v>100</v>
      </c>
      <c r="AI164" t="str">
        <f t="shared" si="26"/>
        <v>Oct</v>
      </c>
      <c r="AJ164" t="e">
        <f>VLOOKUP(AH164,'Treatment Struture'!$D$2:$H$37,5,FALSE)</f>
        <v>#N/A</v>
      </c>
      <c r="AK164" t="e">
        <f>VLOOKUP(AI164,'Treatment Struture'!$C$2:$I$37,7,FALSE)</f>
        <v>#N/A</v>
      </c>
      <c r="AN164" s="3"/>
    </row>
    <row r="165" spans="20:40">
      <c r="W165" s="3">
        <v>36157</v>
      </c>
      <c r="X165" s="9">
        <v>0</v>
      </c>
      <c r="Y165" s="9">
        <v>49.747023584546291</v>
      </c>
      <c r="Z165" s="9">
        <v>508.32144979203804</v>
      </c>
      <c r="AA165" s="9">
        <v>28.666666666666668</v>
      </c>
      <c r="AB165" s="9">
        <v>0</v>
      </c>
      <c r="AC165" s="9">
        <v>49.747023584546291</v>
      </c>
      <c r="AD165" s="9">
        <v>258.19888048983449</v>
      </c>
      <c r="AE165" s="9">
        <v>200.37554571765727</v>
      </c>
      <c r="AF165" s="9"/>
      <c r="AH165">
        <f t="shared" si="25"/>
        <v>100</v>
      </c>
      <c r="AI165" t="str">
        <f t="shared" si="26"/>
        <v>Oct</v>
      </c>
      <c r="AJ165" t="e">
        <f>VLOOKUP(AH165,'Treatment Struture'!$D$2:$H$37,5,FALSE)</f>
        <v>#N/A</v>
      </c>
      <c r="AK165" t="e">
        <f>VLOOKUP(AI165,'Treatment Struture'!$C$2:$I$37,7,FALSE)</f>
        <v>#N/A</v>
      </c>
      <c r="AN165" s="3"/>
    </row>
    <row r="166" spans="20:40">
      <c r="W166" s="3">
        <v>36171</v>
      </c>
      <c r="X166" s="9">
        <v>206.42306832947827</v>
      </c>
      <c r="Y166" s="9">
        <v>407.33152269759938</v>
      </c>
      <c r="Z166" s="9">
        <v>945.55555555555566</v>
      </c>
      <c r="AA166" s="9">
        <v>56.666666666666664</v>
      </c>
      <c r="AB166" s="9">
        <v>207</v>
      </c>
      <c r="AC166" s="9">
        <v>200.90845436812103</v>
      </c>
      <c r="AD166" s="9">
        <v>359.34595871768403</v>
      </c>
      <c r="AE166" s="9">
        <v>178.87807414027225</v>
      </c>
      <c r="AF166" s="9"/>
      <c r="AH166">
        <f t="shared" si="25"/>
        <v>100</v>
      </c>
      <c r="AI166" t="str">
        <f t="shared" si="26"/>
        <v>Oct</v>
      </c>
      <c r="AJ166" t="e">
        <f>VLOOKUP(AH166,'Treatment Struture'!$D$2:$H$37,5,FALSE)</f>
        <v>#N/A</v>
      </c>
      <c r="AK166" t="e">
        <f>VLOOKUP(AI166,'Treatment Struture'!$C$2:$I$37,7,FALSE)</f>
        <v>#N/A</v>
      </c>
      <c r="AN166" s="3"/>
    </row>
    <row r="167" spans="20:40">
      <c r="W167" s="3">
        <v>36185</v>
      </c>
      <c r="X167" s="9">
        <v>696.37043008953185</v>
      </c>
      <c r="Y167" s="9">
        <v>846.50389285867607</v>
      </c>
      <c r="Z167" s="9">
        <v>1321.0277777777781</v>
      </c>
      <c r="AA167" s="9">
        <v>67.333333333333329</v>
      </c>
      <c r="AB167" s="9">
        <v>259</v>
      </c>
      <c r="AC167" s="9">
        <v>150.1334627691443</v>
      </c>
      <c r="AD167" s="9">
        <v>388.3913179154485</v>
      </c>
      <c r="AE167" s="9">
        <v>86.132567003653435</v>
      </c>
      <c r="AF167" s="9"/>
      <c r="AH167">
        <f t="shared" si="25"/>
        <v>100</v>
      </c>
      <c r="AI167" t="str">
        <f t="shared" si="26"/>
        <v>Oct</v>
      </c>
      <c r="AJ167" t="e">
        <f>VLOOKUP(AH167,'Treatment Struture'!$D$2:$H$37,5,FALSE)</f>
        <v>#N/A</v>
      </c>
      <c r="AK167" t="e">
        <f>VLOOKUP(AI167,'Treatment Struture'!$C$2:$I$37,7,FALSE)</f>
        <v>#N/A</v>
      </c>
      <c r="AN167" s="3"/>
    </row>
    <row r="168" spans="20:40">
      <c r="W168" s="3">
        <v>36199</v>
      </c>
      <c r="X168" s="9">
        <v>468.82915981659471</v>
      </c>
      <c r="Y168" s="9">
        <v>575.16415981659463</v>
      </c>
      <c r="Z168" s="9">
        <v>876.03813320189204</v>
      </c>
      <c r="AA168" s="9">
        <v>191.66666666666666</v>
      </c>
      <c r="AB168" s="9">
        <v>786</v>
      </c>
      <c r="AC168" s="9">
        <v>106.33499999999999</v>
      </c>
      <c r="AD168" s="9">
        <v>300.87397338529735</v>
      </c>
      <c r="AE168" s="9"/>
      <c r="AF168" s="9"/>
      <c r="AH168">
        <f t="shared" si="25"/>
        <v>100</v>
      </c>
      <c r="AI168" t="str">
        <f t="shared" si="26"/>
        <v>Oct</v>
      </c>
      <c r="AJ168" t="e">
        <f>VLOOKUP(AH168,'Treatment Struture'!$D$2:$H$37,5,FALSE)</f>
        <v>#N/A</v>
      </c>
      <c r="AK168" t="e">
        <f>VLOOKUP(AI168,'Treatment Struture'!$C$2:$I$37,7,FALSE)</f>
        <v>#N/A</v>
      </c>
      <c r="AN168" s="3"/>
    </row>
    <row r="169" spans="20:40">
      <c r="T169" t="s">
        <v>239</v>
      </c>
      <c r="U169">
        <v>100</v>
      </c>
      <c r="V169" t="s">
        <v>240</v>
      </c>
      <c r="W169" s="3">
        <v>36129</v>
      </c>
      <c r="X169" s="9">
        <v>0</v>
      </c>
      <c r="Y169" s="9">
        <v>0</v>
      </c>
      <c r="Z169" s="9">
        <v>89.722222222222214</v>
      </c>
      <c r="AA169" s="9"/>
      <c r="AB169" s="9"/>
      <c r="AC169" s="9">
        <v>0</v>
      </c>
      <c r="AD169" s="9">
        <v>33.129814546620103</v>
      </c>
      <c r="AE169" s="9">
        <v>56.592407675602118</v>
      </c>
      <c r="AF169" s="9"/>
      <c r="AH169">
        <f t="shared" si="25"/>
        <v>100</v>
      </c>
      <c r="AI169" t="str">
        <f t="shared" si="26"/>
        <v>Oct</v>
      </c>
      <c r="AJ169" t="e">
        <f>VLOOKUP(AH169,'Treatment Struture'!$D$2:$H$37,5,FALSE)</f>
        <v>#N/A</v>
      </c>
      <c r="AK169" t="e">
        <f>VLOOKUP(AI169,'Treatment Struture'!$C$2:$I$37,7,FALSE)</f>
        <v>#N/A</v>
      </c>
      <c r="AN169" s="3"/>
    </row>
    <row r="170" spans="20:40">
      <c r="W170" s="3">
        <v>36136</v>
      </c>
      <c r="X170" s="9">
        <v>0</v>
      </c>
      <c r="Y170" s="9">
        <v>0</v>
      </c>
      <c r="Z170" s="9">
        <v>170.93030303030301</v>
      </c>
      <c r="AA170" s="9"/>
      <c r="AB170" s="9"/>
      <c r="AC170" s="9">
        <v>0</v>
      </c>
      <c r="AD170" s="9">
        <v>70.370045860660682</v>
      </c>
      <c r="AE170" s="9">
        <v>100.56025716964234</v>
      </c>
      <c r="AF170" s="9"/>
      <c r="AH170">
        <f t="shared" si="25"/>
        <v>100</v>
      </c>
      <c r="AI170" t="str">
        <f t="shared" si="26"/>
        <v>Oct</v>
      </c>
      <c r="AJ170" t="e">
        <f>VLOOKUP(AH170,'Treatment Struture'!$D$2:$H$37,5,FALSE)</f>
        <v>#N/A</v>
      </c>
      <c r="AK170" t="e">
        <f>VLOOKUP(AI170,'Treatment Struture'!$C$2:$I$37,7,FALSE)</f>
        <v>#N/A</v>
      </c>
      <c r="AN170" s="3"/>
    </row>
    <row r="171" spans="20:40">
      <c r="W171" s="3">
        <v>36143</v>
      </c>
      <c r="X171" s="9">
        <v>0</v>
      </c>
      <c r="Y171" s="9">
        <v>0</v>
      </c>
      <c r="Z171" s="9">
        <v>321.19722222222225</v>
      </c>
      <c r="AA171" s="9"/>
      <c r="AB171" s="9"/>
      <c r="AC171" s="9">
        <v>0</v>
      </c>
      <c r="AD171" s="9">
        <v>142.35414163743533</v>
      </c>
      <c r="AE171" s="9">
        <v>178.84308058478686</v>
      </c>
      <c r="AF171" s="9"/>
      <c r="AH171">
        <f t="shared" si="25"/>
        <v>100</v>
      </c>
      <c r="AI171" t="str">
        <f t="shared" si="26"/>
        <v>Oct</v>
      </c>
      <c r="AJ171" t="e">
        <f>VLOOKUP(AH171,'Treatment Struture'!$D$2:$H$37,5,FALSE)</f>
        <v>#N/A</v>
      </c>
      <c r="AK171" t="e">
        <f>VLOOKUP(AI171,'Treatment Struture'!$C$2:$I$37,7,FALSE)</f>
        <v>#N/A</v>
      </c>
      <c r="AN171" s="3"/>
    </row>
    <row r="172" spans="20:40">
      <c r="W172" s="3">
        <v>36150</v>
      </c>
      <c r="X172" s="9">
        <v>0</v>
      </c>
      <c r="Y172" s="9">
        <v>15.314883033033816</v>
      </c>
      <c r="Z172" s="9">
        <v>459.03282828282823</v>
      </c>
      <c r="AA172" s="9"/>
      <c r="AB172" s="9"/>
      <c r="AC172" s="9">
        <v>15.314883033033816</v>
      </c>
      <c r="AD172" s="9">
        <v>234.53626173228517</v>
      </c>
      <c r="AE172" s="9">
        <v>209.1816835175093</v>
      </c>
      <c r="AF172" s="9"/>
      <c r="AH172">
        <f t="shared" si="25"/>
        <v>100</v>
      </c>
      <c r="AI172" t="str">
        <f t="shared" si="26"/>
        <v>Oct</v>
      </c>
      <c r="AJ172" t="e">
        <f>VLOOKUP(AH172,'Treatment Struture'!$D$2:$H$37,5,FALSE)</f>
        <v>#N/A</v>
      </c>
      <c r="AK172" t="e">
        <f>VLOOKUP(AI172,'Treatment Struture'!$C$2:$I$37,7,FALSE)</f>
        <v>#N/A</v>
      </c>
      <c r="AN172" s="3"/>
    </row>
    <row r="173" spans="20:40">
      <c r="W173" s="3">
        <v>36157</v>
      </c>
      <c r="X173" s="9">
        <v>0</v>
      </c>
      <c r="Y173" s="9">
        <v>172.61049295313384</v>
      </c>
      <c r="Z173" s="9">
        <v>633.73431372549021</v>
      </c>
      <c r="AA173" s="9">
        <v>47</v>
      </c>
      <c r="AB173" s="9">
        <v>0</v>
      </c>
      <c r="AC173" s="9">
        <v>172.61049295313384</v>
      </c>
      <c r="AD173" s="9">
        <v>248.6389602728232</v>
      </c>
      <c r="AE173" s="9">
        <v>212.48486049953317</v>
      </c>
      <c r="AF173" s="9"/>
      <c r="AH173">
        <f t="shared" si="25"/>
        <v>100</v>
      </c>
      <c r="AI173" t="str">
        <f t="shared" si="26"/>
        <v>Oct</v>
      </c>
      <c r="AJ173" t="e">
        <f>VLOOKUP(AH173,'Treatment Struture'!$D$2:$H$37,5,FALSE)</f>
        <v>#N/A</v>
      </c>
      <c r="AK173" t="e">
        <f>VLOOKUP(AI173,'Treatment Struture'!$C$2:$I$37,7,FALSE)</f>
        <v>#N/A</v>
      </c>
      <c r="AN173" s="3"/>
    </row>
    <row r="174" spans="20:40">
      <c r="W174" s="3">
        <v>36171</v>
      </c>
      <c r="X174" s="9">
        <v>362.08807377640738</v>
      </c>
      <c r="Y174" s="9">
        <v>584.80133791467233</v>
      </c>
      <c r="Z174" s="9">
        <v>1005.909090909091</v>
      </c>
      <c r="AA174" s="9">
        <v>42.333333333333336</v>
      </c>
      <c r="AB174" s="9">
        <v>178.66666666666666</v>
      </c>
      <c r="AC174" s="9">
        <v>222.71326413826498</v>
      </c>
      <c r="AD174" s="9">
        <v>278.21213531718951</v>
      </c>
      <c r="AE174" s="9">
        <v>142.89561767722901</v>
      </c>
      <c r="AF174" s="9"/>
      <c r="AH174">
        <f t="shared" si="25"/>
        <v>100</v>
      </c>
      <c r="AI174" t="str">
        <f t="shared" si="26"/>
        <v>Oct</v>
      </c>
      <c r="AJ174" t="e">
        <f>VLOOKUP(AH174,'Treatment Struture'!$D$2:$H$37,5,FALSE)</f>
        <v>#N/A</v>
      </c>
      <c r="AK174" t="e">
        <f>VLOOKUP(AI174,'Treatment Struture'!$C$2:$I$37,7,FALSE)</f>
        <v>#N/A</v>
      </c>
      <c r="AN174" s="3"/>
    </row>
    <row r="175" spans="20:40">
      <c r="W175" s="3">
        <v>36185</v>
      </c>
      <c r="X175" s="9">
        <v>714.22412866265722</v>
      </c>
      <c r="Y175" s="9">
        <v>857.34236723975346</v>
      </c>
      <c r="Z175" s="9">
        <v>1305.3055555555557</v>
      </c>
      <c r="AA175" s="9">
        <v>47</v>
      </c>
      <c r="AB175" s="9">
        <v>202.66666666666666</v>
      </c>
      <c r="AC175" s="9">
        <v>143.11823857709621</v>
      </c>
      <c r="AD175" s="9">
        <v>395.75325055921184</v>
      </c>
      <c r="AE175" s="9">
        <v>52.209937756590456</v>
      </c>
      <c r="AF175" s="9"/>
      <c r="AH175">
        <f t="shared" si="25"/>
        <v>100</v>
      </c>
      <c r="AI175" t="str">
        <f t="shared" si="26"/>
        <v>Oct</v>
      </c>
      <c r="AJ175" t="e">
        <f>VLOOKUP(AH175,'Treatment Struture'!$D$2:$H$37,5,FALSE)</f>
        <v>#N/A</v>
      </c>
      <c r="AK175" t="e">
        <f>VLOOKUP(AI175,'Treatment Struture'!$C$2:$I$37,7,FALSE)</f>
        <v>#N/A</v>
      </c>
      <c r="AN175" s="3"/>
    </row>
    <row r="176" spans="20:40">
      <c r="W176" s="3">
        <v>36199</v>
      </c>
      <c r="X176" s="9">
        <v>449.61721272220689</v>
      </c>
      <c r="Y176" s="9">
        <v>552.7755460555403</v>
      </c>
      <c r="Z176" s="9">
        <v>847.7601985486159</v>
      </c>
      <c r="AA176" s="9">
        <v>149.33333333333334</v>
      </c>
      <c r="AB176" s="9">
        <v>630</v>
      </c>
      <c r="AC176" s="9">
        <v>103.15833333333335</v>
      </c>
      <c r="AD176" s="9">
        <v>294.98465249307571</v>
      </c>
      <c r="AE176" s="9"/>
      <c r="AF176" s="9"/>
      <c r="AH176">
        <f t="shared" si="25"/>
        <v>100</v>
      </c>
      <c r="AI176" t="str">
        <f t="shared" si="26"/>
        <v>Oct</v>
      </c>
      <c r="AJ176" t="e">
        <f>VLOOKUP(AH176,'Treatment Struture'!$D$2:$H$37,5,FALSE)</f>
        <v>#N/A</v>
      </c>
      <c r="AK176" t="e">
        <f>VLOOKUP(AI176,'Treatment Struture'!$C$2:$I$37,7,FALSE)</f>
        <v>#N/A</v>
      </c>
      <c r="AN176" s="3"/>
    </row>
    <row r="177" spans="20:40">
      <c r="T177" t="s">
        <v>234</v>
      </c>
      <c r="U177">
        <v>100</v>
      </c>
      <c r="V177" t="s">
        <v>240</v>
      </c>
      <c r="W177" s="3">
        <v>36129</v>
      </c>
      <c r="X177" s="9">
        <v>0</v>
      </c>
      <c r="Y177" s="9">
        <v>0</v>
      </c>
      <c r="Z177" s="9">
        <v>78.419191919191917</v>
      </c>
      <c r="AA177" s="9"/>
      <c r="AB177" s="9"/>
      <c r="AC177" s="9">
        <v>0</v>
      </c>
      <c r="AD177" s="9">
        <v>27.573098240572552</v>
      </c>
      <c r="AE177" s="9">
        <v>50.846093678619361</v>
      </c>
      <c r="AF177" s="9"/>
      <c r="AH177">
        <f t="shared" si="25"/>
        <v>100</v>
      </c>
      <c r="AI177" t="str">
        <f t="shared" si="26"/>
        <v>Oct</v>
      </c>
      <c r="AJ177" t="e">
        <f>VLOOKUP(AH177,'Treatment Struture'!$D$2:$H$37,5,FALSE)</f>
        <v>#N/A</v>
      </c>
      <c r="AK177" t="e">
        <f>VLOOKUP(AI177,'Treatment Struture'!$C$2:$I$37,7,FALSE)</f>
        <v>#N/A</v>
      </c>
      <c r="AN177" s="3"/>
    </row>
    <row r="178" spans="20:40">
      <c r="W178" s="3">
        <v>36136</v>
      </c>
      <c r="X178" s="9">
        <v>0</v>
      </c>
      <c r="Y178" s="9">
        <v>0</v>
      </c>
      <c r="Z178" s="9">
        <v>147.93181818181819</v>
      </c>
      <c r="AA178" s="9"/>
      <c r="AB178" s="9"/>
      <c r="AC178" s="9">
        <v>0</v>
      </c>
      <c r="AD178" s="9">
        <v>55.999732241755005</v>
      </c>
      <c r="AE178" s="9">
        <v>91.932085940063175</v>
      </c>
      <c r="AF178" s="9"/>
      <c r="AH178">
        <f t="shared" si="25"/>
        <v>100</v>
      </c>
      <c r="AI178" t="str">
        <f t="shared" si="26"/>
        <v>Oct</v>
      </c>
      <c r="AJ178" t="e">
        <f>VLOOKUP(AH178,'Treatment Struture'!$D$2:$H$37,5,FALSE)</f>
        <v>#N/A</v>
      </c>
      <c r="AK178" t="e">
        <f>VLOOKUP(AI178,'Treatment Struture'!$C$2:$I$37,7,FALSE)</f>
        <v>#N/A</v>
      </c>
      <c r="AN178" s="3"/>
    </row>
    <row r="179" spans="20:40">
      <c r="W179" s="3">
        <v>36143</v>
      </c>
      <c r="X179" s="9">
        <v>0</v>
      </c>
      <c r="Y179" s="9">
        <v>0</v>
      </c>
      <c r="Z179" s="9">
        <v>298.64343434343431</v>
      </c>
      <c r="AA179" s="9"/>
      <c r="AB179" s="9"/>
      <c r="AC179" s="9">
        <v>0</v>
      </c>
      <c r="AD179" s="9">
        <v>129.55055937614827</v>
      </c>
      <c r="AE179" s="9">
        <v>169.09287496728606</v>
      </c>
      <c r="AF179" s="9"/>
      <c r="AH179">
        <f t="shared" si="25"/>
        <v>100</v>
      </c>
      <c r="AI179" t="str">
        <f t="shared" si="26"/>
        <v>Oct</v>
      </c>
      <c r="AJ179" t="e">
        <f>VLOOKUP(AH179,'Treatment Struture'!$D$2:$H$37,5,FALSE)</f>
        <v>#N/A</v>
      </c>
      <c r="AK179" t="e">
        <f>VLOOKUP(AI179,'Treatment Struture'!$C$2:$I$37,7,FALSE)</f>
        <v>#N/A</v>
      </c>
      <c r="AN179" s="3"/>
    </row>
    <row r="180" spans="20:40">
      <c r="W180" s="3">
        <v>36150</v>
      </c>
      <c r="X180" s="9">
        <v>0</v>
      </c>
      <c r="Y180" s="9">
        <v>8.2938833868610242</v>
      </c>
      <c r="Z180" s="9">
        <v>448.93181818181819</v>
      </c>
      <c r="AA180" s="9"/>
      <c r="AB180" s="9"/>
      <c r="AC180" s="9">
        <v>8.2938833868610242</v>
      </c>
      <c r="AD180" s="9">
        <v>225.20137513440912</v>
      </c>
      <c r="AE180" s="9">
        <v>215.43655966054803</v>
      </c>
      <c r="AF180" s="9"/>
      <c r="AH180">
        <f t="shared" si="25"/>
        <v>100</v>
      </c>
      <c r="AI180" t="str">
        <f t="shared" si="26"/>
        <v>Oct</v>
      </c>
      <c r="AJ180" t="e">
        <f>VLOOKUP(AH180,'Treatment Struture'!$D$2:$H$37,5,FALSE)</f>
        <v>#N/A</v>
      </c>
      <c r="AK180" t="e">
        <f>VLOOKUP(AI180,'Treatment Struture'!$C$2:$I$37,7,FALSE)</f>
        <v>#N/A</v>
      </c>
      <c r="AN180" s="3"/>
    </row>
    <row r="181" spans="20:40">
      <c r="W181" s="3">
        <v>36157</v>
      </c>
      <c r="X181" s="9">
        <v>0</v>
      </c>
      <c r="Y181" s="9">
        <v>105.67556381871229</v>
      </c>
      <c r="Z181" s="9">
        <v>515.81018518518522</v>
      </c>
      <c r="AA181" s="9">
        <v>44.666666666666664</v>
      </c>
      <c r="AB181" s="9">
        <v>0</v>
      </c>
      <c r="AC181" s="9">
        <v>105.67556381871229</v>
      </c>
      <c r="AD181" s="9">
        <v>231.31616229678687</v>
      </c>
      <c r="AE181" s="9">
        <v>178.81845906968604</v>
      </c>
      <c r="AF181" s="9"/>
      <c r="AH181">
        <f t="shared" si="25"/>
        <v>100</v>
      </c>
      <c r="AI181" t="str">
        <f t="shared" si="26"/>
        <v>Oct</v>
      </c>
      <c r="AJ181" t="e">
        <f>VLOOKUP(AH181,'Treatment Struture'!$D$2:$H$37,5,FALSE)</f>
        <v>#N/A</v>
      </c>
      <c r="AK181" t="e">
        <f>VLOOKUP(AI181,'Treatment Struture'!$C$2:$I$37,7,FALSE)</f>
        <v>#N/A</v>
      </c>
      <c r="AN181" s="3"/>
    </row>
    <row r="182" spans="20:40">
      <c r="W182" s="3">
        <v>36171</v>
      </c>
      <c r="X182" s="9">
        <v>406.49558311574964</v>
      </c>
      <c r="Y182" s="9">
        <v>542.14826427209709</v>
      </c>
      <c r="Z182" s="9">
        <v>1057.1919191919194</v>
      </c>
      <c r="AA182" s="9">
        <v>56.666666666666664</v>
      </c>
      <c r="AB182" s="9">
        <v>253.66666666666666</v>
      </c>
      <c r="AC182" s="9">
        <v>135.65268115634743</v>
      </c>
      <c r="AD182" s="9">
        <v>329.35337986438441</v>
      </c>
      <c r="AE182" s="9">
        <v>185.69027505543775</v>
      </c>
      <c r="AF182" s="9"/>
      <c r="AH182">
        <f t="shared" si="25"/>
        <v>100</v>
      </c>
      <c r="AI182" t="str">
        <f t="shared" si="26"/>
        <v>Oct</v>
      </c>
      <c r="AJ182" t="e">
        <f>VLOOKUP(AH182,'Treatment Struture'!$D$2:$H$37,5,FALSE)</f>
        <v>#N/A</v>
      </c>
      <c r="AK182" t="e">
        <f>VLOOKUP(AI182,'Treatment Struture'!$C$2:$I$37,7,FALSE)</f>
        <v>#N/A</v>
      </c>
      <c r="AN182" s="3"/>
    </row>
    <row r="183" spans="20:40">
      <c r="W183" s="3">
        <v>36185</v>
      </c>
      <c r="X183" s="9">
        <v>618.21754623931713</v>
      </c>
      <c r="Y183" s="9">
        <v>748.24082262196009</v>
      </c>
      <c r="Z183" s="9">
        <v>1153.9166666666665</v>
      </c>
      <c r="AA183" s="9">
        <v>52</v>
      </c>
      <c r="AB183" s="9">
        <v>272</v>
      </c>
      <c r="AC183" s="9">
        <v>130.02327638264316</v>
      </c>
      <c r="AD183" s="9">
        <v>353.55123929347957</v>
      </c>
      <c r="AE183" s="9">
        <v>52.12460475122689</v>
      </c>
      <c r="AF183" s="9"/>
      <c r="AH183">
        <f t="shared" si="25"/>
        <v>100</v>
      </c>
      <c r="AI183" t="str">
        <f t="shared" si="26"/>
        <v>Oct</v>
      </c>
      <c r="AJ183" t="e">
        <f>VLOOKUP(AH183,'Treatment Struture'!$D$2:$H$37,5,FALSE)</f>
        <v>#N/A</v>
      </c>
      <c r="AK183" t="e">
        <f>VLOOKUP(AI183,'Treatment Struture'!$C$2:$I$37,7,FALSE)</f>
        <v>#N/A</v>
      </c>
      <c r="AN183" s="3"/>
    </row>
    <row r="184" spans="20:40">
      <c r="T184" t="s">
        <v>237</v>
      </c>
      <c r="U184">
        <v>100</v>
      </c>
      <c r="V184" t="s">
        <v>240</v>
      </c>
      <c r="W184" s="3">
        <v>36129</v>
      </c>
      <c r="X184" s="9">
        <v>0</v>
      </c>
      <c r="Y184" s="9">
        <v>0</v>
      </c>
      <c r="Z184" s="9">
        <v>70.294444444444451</v>
      </c>
      <c r="AA184" s="9"/>
      <c r="AB184" s="9"/>
      <c r="AC184" s="9">
        <v>0</v>
      </c>
      <c r="AD184" s="9">
        <v>27.80708013013205</v>
      </c>
      <c r="AE184" s="9">
        <v>42.487364314312394</v>
      </c>
      <c r="AF184" s="9"/>
      <c r="AH184">
        <f t="shared" si="25"/>
        <v>100</v>
      </c>
      <c r="AI184" t="str">
        <f t="shared" si="26"/>
        <v>Oct</v>
      </c>
      <c r="AJ184" t="e">
        <f>VLOOKUP(AH184,'Treatment Struture'!$D$2:$H$37,5,FALSE)</f>
        <v>#N/A</v>
      </c>
      <c r="AK184" t="e">
        <f>VLOOKUP(AI184,'Treatment Struture'!$C$2:$I$37,7,FALSE)</f>
        <v>#N/A</v>
      </c>
      <c r="AN184" s="3"/>
    </row>
    <row r="185" spans="20:40">
      <c r="W185" s="3">
        <v>36136</v>
      </c>
      <c r="X185" s="9">
        <v>0</v>
      </c>
      <c r="Y185" s="9">
        <v>0</v>
      </c>
      <c r="Z185" s="9">
        <v>144.55151515151516</v>
      </c>
      <c r="AA185" s="9"/>
      <c r="AB185" s="9"/>
      <c r="AC185" s="9">
        <v>0</v>
      </c>
      <c r="AD185" s="9">
        <v>61.654839165183979</v>
      </c>
      <c r="AE185" s="9">
        <v>82.896675986331161</v>
      </c>
      <c r="AF185" s="9"/>
      <c r="AH185">
        <f t="shared" si="25"/>
        <v>100</v>
      </c>
      <c r="AI185" t="str">
        <f t="shared" si="26"/>
        <v>Oct</v>
      </c>
      <c r="AJ185" t="e">
        <f>VLOOKUP(AH185,'Treatment Struture'!$D$2:$H$37,5,FALSE)</f>
        <v>#N/A</v>
      </c>
      <c r="AK185" t="e">
        <f>VLOOKUP(AI185,'Treatment Struture'!$C$2:$I$37,7,FALSE)</f>
        <v>#N/A</v>
      </c>
      <c r="AN185" s="3"/>
    </row>
    <row r="186" spans="20:40">
      <c r="W186" s="3">
        <v>36143</v>
      </c>
      <c r="X186" s="9">
        <v>0</v>
      </c>
      <c r="Y186" s="9">
        <v>0</v>
      </c>
      <c r="Z186" s="9">
        <v>264.05218855218851</v>
      </c>
      <c r="AA186" s="9"/>
      <c r="AB186" s="9"/>
      <c r="AC186" s="9">
        <v>0</v>
      </c>
      <c r="AD186" s="9">
        <v>120.30333119013034</v>
      </c>
      <c r="AE186" s="9">
        <v>143.7488573620582</v>
      </c>
      <c r="AF186" s="9"/>
      <c r="AH186">
        <f t="shared" si="25"/>
        <v>100</v>
      </c>
      <c r="AI186" t="str">
        <f t="shared" si="26"/>
        <v>Oct</v>
      </c>
      <c r="AJ186" t="e">
        <f>VLOOKUP(AH186,'Treatment Struture'!$D$2:$H$37,5,FALSE)</f>
        <v>#N/A</v>
      </c>
      <c r="AK186" t="e">
        <f>VLOOKUP(AI186,'Treatment Struture'!$C$2:$I$37,7,FALSE)</f>
        <v>#N/A</v>
      </c>
      <c r="AN186" s="3"/>
    </row>
    <row r="187" spans="20:40">
      <c r="W187" s="3">
        <v>36150</v>
      </c>
      <c r="X187" s="9">
        <v>0</v>
      </c>
      <c r="Y187" s="9">
        <v>12.154249750482535</v>
      </c>
      <c r="Z187" s="9">
        <v>442.30050505050508</v>
      </c>
      <c r="AA187" s="9"/>
      <c r="AB187" s="9"/>
      <c r="AC187" s="9">
        <v>12.154249750482535</v>
      </c>
      <c r="AD187" s="9">
        <v>231.93650744904912</v>
      </c>
      <c r="AE187" s="9">
        <v>198.2097478509734</v>
      </c>
      <c r="AF187" s="9"/>
      <c r="AH187">
        <f t="shared" si="25"/>
        <v>100</v>
      </c>
      <c r="AI187" t="str">
        <f t="shared" si="26"/>
        <v>Oct</v>
      </c>
      <c r="AJ187" t="e">
        <f>VLOOKUP(AH187,'Treatment Struture'!$D$2:$H$37,5,FALSE)</f>
        <v>#N/A</v>
      </c>
      <c r="AK187" t="e">
        <f>VLOOKUP(AI187,'Treatment Struture'!$C$2:$I$37,7,FALSE)</f>
        <v>#N/A</v>
      </c>
      <c r="AN187" s="3"/>
    </row>
    <row r="188" spans="20:40">
      <c r="W188" s="3">
        <v>36157</v>
      </c>
      <c r="X188" s="9">
        <v>0</v>
      </c>
      <c r="Y188" s="9">
        <v>121.10845763800137</v>
      </c>
      <c r="Z188" s="9">
        <v>489.60685284214696</v>
      </c>
      <c r="AA188" s="9">
        <v>37</v>
      </c>
      <c r="AB188" s="9">
        <v>0</v>
      </c>
      <c r="AC188" s="9">
        <v>121.10845763800137</v>
      </c>
      <c r="AD188" s="9">
        <v>217.05142933841509</v>
      </c>
      <c r="AE188" s="9">
        <v>151.44696586573048</v>
      </c>
      <c r="AF188" s="9"/>
      <c r="AH188">
        <f t="shared" si="25"/>
        <v>100</v>
      </c>
      <c r="AI188" t="str">
        <f t="shared" si="26"/>
        <v>Oct</v>
      </c>
      <c r="AJ188" t="e">
        <f>VLOOKUP(AH188,'Treatment Struture'!$D$2:$H$37,5,FALSE)</f>
        <v>#N/A</v>
      </c>
      <c r="AK188" t="e">
        <f>VLOOKUP(AI188,'Treatment Struture'!$C$2:$I$37,7,FALSE)</f>
        <v>#N/A</v>
      </c>
      <c r="AN188" s="3"/>
    </row>
    <row r="189" spans="20:40">
      <c r="W189" s="3">
        <v>36171</v>
      </c>
      <c r="X189" s="9">
        <v>412.96230101709671</v>
      </c>
      <c r="Y189" s="9">
        <v>634.19604700147886</v>
      </c>
      <c r="Z189" s="9">
        <v>1069.2962962962963</v>
      </c>
      <c r="AA189" s="9">
        <v>54.666666666666664</v>
      </c>
      <c r="AB189" s="9">
        <v>271</v>
      </c>
      <c r="AC189" s="9">
        <v>221.23374598438227</v>
      </c>
      <c r="AD189" s="9">
        <v>278.53345256768131</v>
      </c>
      <c r="AE189" s="9">
        <v>156.56679672713594</v>
      </c>
      <c r="AF189" s="9"/>
      <c r="AH189">
        <f t="shared" si="25"/>
        <v>100</v>
      </c>
      <c r="AI189" t="str">
        <f t="shared" si="26"/>
        <v>Oct</v>
      </c>
      <c r="AJ189" t="e">
        <f>VLOOKUP(AH189,'Treatment Struture'!$D$2:$H$37,5,FALSE)</f>
        <v>#N/A</v>
      </c>
      <c r="AK189" t="e">
        <f>VLOOKUP(AI189,'Treatment Struture'!$C$2:$I$37,7,FALSE)</f>
        <v>#N/A</v>
      </c>
      <c r="AN189" s="3"/>
    </row>
    <row r="190" spans="20:40">
      <c r="W190" s="3">
        <v>36185</v>
      </c>
      <c r="X190" s="9">
        <v>600.68041208910006</v>
      </c>
      <c r="Y190" s="9">
        <v>732.87756212757597</v>
      </c>
      <c r="Z190" s="9">
        <v>1097.8888888888889</v>
      </c>
      <c r="AA190" s="9">
        <v>48.333333333333336</v>
      </c>
      <c r="AB190" s="9">
        <v>263.66666666666669</v>
      </c>
      <c r="AC190" s="9">
        <v>132.19715003847608</v>
      </c>
      <c r="AD190" s="9">
        <v>323.24999756473579</v>
      </c>
      <c r="AE190" s="9">
        <v>41.761329196577144</v>
      </c>
      <c r="AF190" s="9"/>
      <c r="AH190">
        <f t="shared" si="25"/>
        <v>100</v>
      </c>
      <c r="AI190" t="str">
        <f t="shared" si="26"/>
        <v>Oct</v>
      </c>
      <c r="AJ190" t="e">
        <f>VLOOKUP(AH190,'Treatment Struture'!$D$2:$H$37,5,FALSE)</f>
        <v>#N/A</v>
      </c>
      <c r="AK190" t="e">
        <f>VLOOKUP(AI190,'Treatment Struture'!$C$2:$I$37,7,FALSE)</f>
        <v>#N/A</v>
      </c>
      <c r="AN190" s="3"/>
    </row>
    <row r="191" spans="20:40">
      <c r="W191" s="3">
        <v>36199</v>
      </c>
      <c r="X191" s="9">
        <v>346.13124269370456</v>
      </c>
      <c r="Y191" s="9">
        <v>420.8412426937046</v>
      </c>
      <c r="Z191" s="9">
        <v>655.66686567554632</v>
      </c>
      <c r="AA191" s="9">
        <v>161.5</v>
      </c>
      <c r="AB191" s="9">
        <v>806.66666666666663</v>
      </c>
      <c r="AC191" s="9">
        <v>74.709999999999994</v>
      </c>
      <c r="AD191" s="9">
        <v>234.82562298184169</v>
      </c>
      <c r="AE191" s="9"/>
      <c r="AF191" s="9"/>
      <c r="AH191">
        <f t="shared" si="25"/>
        <v>100</v>
      </c>
      <c r="AI191" t="str">
        <f t="shared" si="26"/>
        <v>Oct</v>
      </c>
      <c r="AJ191" t="e">
        <f>VLOOKUP(AH191,'Treatment Struture'!$D$2:$H$37,5,FALSE)</f>
        <v>#N/A</v>
      </c>
      <c r="AK191" t="e">
        <f>VLOOKUP(AI191,'Treatment Struture'!$C$2:$I$37,7,FALSE)</f>
        <v>#N/A</v>
      </c>
      <c r="AN191" s="3"/>
    </row>
    <row r="192" spans="20:40">
      <c r="T192" t="s">
        <v>238</v>
      </c>
      <c r="U192">
        <v>100</v>
      </c>
      <c r="V192" t="s">
        <v>240</v>
      </c>
      <c r="W192" s="3">
        <v>36129</v>
      </c>
      <c r="X192" s="9">
        <v>0</v>
      </c>
      <c r="Y192" s="9">
        <v>0</v>
      </c>
      <c r="Z192" s="9">
        <v>94.066666666666663</v>
      </c>
      <c r="AA192" s="9"/>
      <c r="AB192" s="9"/>
      <c r="AC192" s="9">
        <v>0</v>
      </c>
      <c r="AD192" s="9">
        <v>29.985275519421862</v>
      </c>
      <c r="AE192" s="9">
        <v>64.081391147244801</v>
      </c>
      <c r="AF192" s="9"/>
      <c r="AH192">
        <f t="shared" si="25"/>
        <v>100</v>
      </c>
      <c r="AI192" t="str">
        <f t="shared" si="26"/>
        <v>Oct</v>
      </c>
      <c r="AJ192" t="e">
        <f>VLOOKUP(AH192,'Treatment Struture'!$D$2:$H$37,5,FALSE)</f>
        <v>#N/A</v>
      </c>
      <c r="AK192" t="e">
        <f>VLOOKUP(AI192,'Treatment Struture'!$C$2:$I$37,7,FALSE)</f>
        <v>#N/A</v>
      </c>
      <c r="AN192" s="3"/>
    </row>
    <row r="193" spans="23:40">
      <c r="W193" s="3">
        <v>36136</v>
      </c>
      <c r="X193" s="9">
        <v>0</v>
      </c>
      <c r="Y193" s="9">
        <v>0</v>
      </c>
      <c r="Z193" s="9">
        <v>186.88383838383837</v>
      </c>
      <c r="AA193" s="9"/>
      <c r="AB193" s="9"/>
      <c r="AC193" s="9">
        <v>0</v>
      </c>
      <c r="AD193" s="9">
        <v>68.267952063407947</v>
      </c>
      <c r="AE193" s="9">
        <v>118.61588632043043</v>
      </c>
      <c r="AF193" s="9"/>
      <c r="AH193">
        <f t="shared" si="25"/>
        <v>100</v>
      </c>
      <c r="AI193" t="str">
        <f t="shared" si="26"/>
        <v>Oct</v>
      </c>
      <c r="AJ193" t="e">
        <f>VLOOKUP(AH193,'Treatment Struture'!$D$2:$H$37,5,FALSE)</f>
        <v>#N/A</v>
      </c>
      <c r="AK193" t="e">
        <f>VLOOKUP(AI193,'Treatment Struture'!$C$2:$I$37,7,FALSE)</f>
        <v>#N/A</v>
      </c>
      <c r="AN193" s="3"/>
    </row>
    <row r="194" spans="23:40">
      <c r="W194" s="3">
        <v>36143</v>
      </c>
      <c r="X194" s="9">
        <v>0</v>
      </c>
      <c r="Y194" s="9">
        <v>0</v>
      </c>
      <c r="Z194" s="9">
        <v>324.2469696969697</v>
      </c>
      <c r="AA194" s="9"/>
      <c r="AB194" s="9"/>
      <c r="AC194" s="9">
        <v>0</v>
      </c>
      <c r="AD194" s="9">
        <v>139.86985186379769</v>
      </c>
      <c r="AE194" s="9">
        <v>184.37711783317204</v>
      </c>
      <c r="AF194" s="9"/>
      <c r="AH194">
        <f t="shared" si="25"/>
        <v>100</v>
      </c>
      <c r="AI194" t="str">
        <f t="shared" si="26"/>
        <v>Oct</v>
      </c>
      <c r="AJ194" t="e">
        <f>VLOOKUP(AH194,'Treatment Struture'!$D$2:$H$37,5,FALSE)</f>
        <v>#N/A</v>
      </c>
      <c r="AK194" t="e">
        <f>VLOOKUP(AI194,'Treatment Struture'!$C$2:$I$37,7,FALSE)</f>
        <v>#N/A</v>
      </c>
      <c r="AN194" s="3"/>
    </row>
    <row r="195" spans="23:40">
      <c r="W195" s="3">
        <v>36150</v>
      </c>
      <c r="X195" s="9">
        <v>0</v>
      </c>
      <c r="Y195" s="9">
        <v>2.1724693745970343</v>
      </c>
      <c r="Z195" s="9">
        <v>439.78535353535352</v>
      </c>
      <c r="AA195" s="9"/>
      <c r="AB195" s="9"/>
      <c r="AC195" s="9">
        <v>2.1724693745970343</v>
      </c>
      <c r="AD195" s="9">
        <v>208.44584115670023</v>
      </c>
      <c r="AE195" s="9">
        <v>229.1670430040563</v>
      </c>
      <c r="AF195" s="9"/>
      <c r="AH195">
        <f t="shared" si="25"/>
        <v>100</v>
      </c>
      <c r="AI195" t="str">
        <f t="shared" si="26"/>
        <v>Oct</v>
      </c>
      <c r="AJ195" t="e">
        <f>VLOOKUP(AH195,'Treatment Struture'!$D$2:$H$37,5,FALSE)</f>
        <v>#N/A</v>
      </c>
      <c r="AK195" t="e">
        <f>VLOOKUP(AI195,'Treatment Struture'!$C$2:$I$37,7,FALSE)</f>
        <v>#N/A</v>
      </c>
      <c r="AN195" s="3"/>
    </row>
    <row r="196" spans="23:40">
      <c r="W196" s="3">
        <v>36157</v>
      </c>
      <c r="X196" s="9" t="e">
        <v>#DIV/0!</v>
      </c>
      <c r="Y196" s="9" t="e">
        <v>#DIV/0!</v>
      </c>
      <c r="Z196" s="9" t="e">
        <v>#DIV/0!</v>
      </c>
      <c r="AA196" s="9">
        <v>45.666666666666664</v>
      </c>
      <c r="AB196" s="9">
        <v>0</v>
      </c>
      <c r="AC196" s="9" t="e">
        <v>#DIV/0!</v>
      </c>
      <c r="AD196" s="9" t="e">
        <v>#DIV/0!</v>
      </c>
      <c r="AE196" s="9" t="e">
        <v>#DIV/0!</v>
      </c>
      <c r="AF196" s="9"/>
      <c r="AH196">
        <f t="shared" si="25"/>
        <v>100</v>
      </c>
      <c r="AI196" t="str">
        <f t="shared" si="26"/>
        <v>Oct</v>
      </c>
      <c r="AJ196" t="e">
        <f>VLOOKUP(AH196,'Treatment Struture'!$D$2:$H$37,5,FALSE)</f>
        <v>#N/A</v>
      </c>
      <c r="AK196" t="e">
        <f>VLOOKUP(AI196,'Treatment Struture'!$C$2:$I$37,7,FALSE)</f>
        <v>#N/A</v>
      </c>
      <c r="AN196" s="3"/>
    </row>
    <row r="197" spans="23:40">
      <c r="W197" s="3">
        <v>36171</v>
      </c>
      <c r="X197" s="9">
        <v>201.85458155311278</v>
      </c>
      <c r="Y197" s="9">
        <v>526.85519377603066</v>
      </c>
      <c r="Z197" s="9">
        <v>1257.8055555555559</v>
      </c>
      <c r="AA197" s="9">
        <v>55.666666666666664</v>
      </c>
      <c r="AB197" s="9">
        <v>175.66666666666666</v>
      </c>
      <c r="AC197" s="9">
        <v>325.00061222291794</v>
      </c>
      <c r="AD197" s="9">
        <v>453.01969742923728</v>
      </c>
      <c r="AE197" s="9">
        <v>277.9306643502876</v>
      </c>
      <c r="AF197" s="9"/>
      <c r="AH197">
        <f t="shared" si="25"/>
        <v>100</v>
      </c>
      <c r="AI197" t="str">
        <f t="shared" si="26"/>
        <v>Oct</v>
      </c>
      <c r="AJ197" t="e">
        <f>VLOOKUP(AH197,'Treatment Struture'!$D$2:$H$37,5,FALSE)</f>
        <v>#N/A</v>
      </c>
      <c r="AK197" t="e">
        <f>VLOOKUP(AI197,'Treatment Struture'!$C$2:$I$37,7,FALSE)</f>
        <v>#N/A</v>
      </c>
      <c r="AN197" s="3"/>
    </row>
    <row r="198" spans="23:40">
      <c r="W198" s="3">
        <v>36185</v>
      </c>
      <c r="X198" s="9">
        <v>569.32034902589874</v>
      </c>
      <c r="Y198" s="9">
        <v>770.79691833758932</v>
      </c>
      <c r="Z198" s="9">
        <v>1325.3888888888889</v>
      </c>
      <c r="AA198" s="9">
        <v>50.666666666666664</v>
      </c>
      <c r="AB198" s="9">
        <v>132</v>
      </c>
      <c r="AC198" s="9">
        <v>201.4765693116905</v>
      </c>
      <c r="AD198" s="9">
        <v>454.54096048059137</v>
      </c>
      <c r="AE198" s="9">
        <v>100.05101007070817</v>
      </c>
      <c r="AF198" s="9"/>
      <c r="AH198">
        <f t="shared" ref="AH198:AH199" si="37">IF(U198="",AH197,U198)</f>
        <v>100</v>
      </c>
      <c r="AI198" t="str">
        <f t="shared" ref="AI198:AI199" si="38">IF(V198="",AI197,V198)</f>
        <v>Oct</v>
      </c>
      <c r="AJ198" t="e">
        <f>VLOOKUP(AH198,'Treatment Struture'!$D$2:$H$37,5,FALSE)</f>
        <v>#N/A</v>
      </c>
      <c r="AK198" t="e">
        <f>VLOOKUP(AI198,'Treatment Struture'!$C$2:$I$37,7,FALSE)</f>
        <v>#N/A</v>
      </c>
      <c r="AN198" s="3"/>
    </row>
    <row r="199" spans="23:40">
      <c r="W199" s="3">
        <v>36199</v>
      </c>
      <c r="X199" s="9">
        <v>438.15125463257635</v>
      </c>
      <c r="Y199" s="9">
        <v>844.96370673985609</v>
      </c>
      <c r="Z199" s="9">
        <v>1089.676851800147</v>
      </c>
      <c r="AA199" s="9">
        <v>171.33333333333334</v>
      </c>
      <c r="AB199" s="9">
        <v>499.66666666666669</v>
      </c>
      <c r="AC199" s="9">
        <v>406.81245210727974</v>
      </c>
      <c r="AD199" s="9">
        <v>244.71314506029083</v>
      </c>
      <c r="AE199" s="9"/>
      <c r="AF199" s="9"/>
      <c r="AH199">
        <f t="shared" si="37"/>
        <v>100</v>
      </c>
      <c r="AI199" t="str">
        <f t="shared" si="38"/>
        <v>Oct</v>
      </c>
      <c r="AJ199" t="e">
        <f>VLOOKUP(AH199,'Treatment Struture'!$D$2:$H$37,5,FALSE)</f>
        <v>#N/A</v>
      </c>
      <c r="AK199" t="e">
        <f>VLOOKUP(AI199,'Treatment Struture'!$C$2:$I$37,7,FALSE)</f>
        <v>#N/A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8"/>
  <sheetViews>
    <sheetView workbookViewId="0">
      <selection activeCell="C10" sqref="C10"/>
    </sheetView>
  </sheetViews>
  <sheetFormatPr defaultRowHeight="15"/>
  <cols>
    <col min="1" max="1" width="36.85546875" bestFit="1" customWidth="1"/>
    <col min="2" max="2" width="11.5703125" bestFit="1" customWidth="1"/>
  </cols>
  <sheetData>
    <row r="1" spans="1:11">
      <c r="A1" s="59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FieldPea.Summariser.Pod.Wt</v>
      </c>
      <c r="E1" t="str">
        <f>'biomass summary'!AQ4</f>
        <v>FieldPea.Summariser.AboveGround.Wt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48.333333333333336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75.666666666666671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12.666666666666666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13.333333333333334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13.333333333333334</v>
      </c>
      <c r="G22">
        <f>'biomass summary'!AS25</f>
        <v>25.333333333333332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33.333333333333336</v>
      </c>
      <c r="G23">
        <f>'biomass summary'!AS26</f>
        <v>90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29.666666666666668</v>
      </c>
      <c r="G24">
        <f>'biomass summary'!AS27</f>
        <v>108.66666666666667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36.666666666666664</v>
      </c>
      <c r="G25">
        <f>'biomass summary'!AS28</f>
        <v>109.66666666666667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27.82001755926251</v>
      </c>
      <c r="G26">
        <f>'biomass summary'!AS29</f>
        <v>145.66666666666666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34.333333333333336</v>
      </c>
      <c r="G27">
        <f>'biomass summary'!AS30</f>
        <v>131.66666666666666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27.333333333333332</v>
      </c>
      <c r="G28">
        <f>'biomass summary'!AS31</f>
        <v>122.33333333333333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29.333333333333332</v>
      </c>
      <c r="G29">
        <f>'biomass summary'!AS32</f>
        <v>105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33.666666666666664</v>
      </c>
      <c r="G30">
        <f>'biomass summary'!AS33</f>
        <v>138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Lincoln1997Sowing23DecPopulation50</v>
      </c>
      <c r="B31" s="3">
        <f>'biomass summary'!AN34</f>
        <v>35884</v>
      </c>
      <c r="C31">
        <f>'biomass summary'!AO34</f>
        <v>394.31074517444591</v>
      </c>
      <c r="D31">
        <f>'biomass summary'!AP34</f>
        <v>449.24407850777925</v>
      </c>
      <c r="E31">
        <f>'biomass summary'!AQ34</f>
        <v>749.2125002888456</v>
      </c>
      <c r="F31">
        <f>'biomass summary'!AR34</f>
        <v>87.666666666666671</v>
      </c>
      <c r="G31">
        <f>'biomass summary'!AS34</f>
        <v>358.33333333333331</v>
      </c>
      <c r="H31">
        <f>'biomass summary'!AT34</f>
        <v>54.933333333333337</v>
      </c>
      <c r="I31">
        <f>'biomass summary'!AU34</f>
        <v>299.96842178106635</v>
      </c>
      <c r="J31" t="str">
        <f>'biomass summary'!AV34</f>
        <v/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36143</v>
      </c>
      <c r="C32">
        <f>'biomass summary'!AO35</f>
        <v>0</v>
      </c>
      <c r="D32">
        <f>'biomass summary'!AP35</f>
        <v>0</v>
      </c>
      <c r="E32">
        <f>'biomass summary'!AQ35</f>
        <v>21.523035230352303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8.1875665520146637</v>
      </c>
      <c r="J32">
        <f>'biomass summary'!AV35</f>
        <v>13.335468678337641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36150</v>
      </c>
      <c r="C33">
        <f>'biomass summary'!AO36</f>
        <v>0</v>
      </c>
      <c r="D33">
        <f>'biomass summary'!AP36</f>
        <v>0</v>
      </c>
      <c r="E33">
        <f>'biomass summary'!AQ36</f>
        <v>19.051490514905151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7.3789575953725715</v>
      </c>
      <c r="J33">
        <f>'biomass summary'!AV36</f>
        <v>11.67253291953258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36157</v>
      </c>
      <c r="C34">
        <f>'biomass summary'!AO37</f>
        <v>0</v>
      </c>
      <c r="D34">
        <f>'biomass summary'!AP37</f>
        <v>0</v>
      </c>
      <c r="E34">
        <f>'biomass summary'!AQ37</f>
        <v>36.856368563685642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16.292772268382024</v>
      </c>
      <c r="J34">
        <f>'biomass summary'!AV37</f>
        <v>20.563596295303615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36164</v>
      </c>
      <c r="C35">
        <f>'biomass summary'!AO38</f>
        <v>0</v>
      </c>
      <c r="D35">
        <f>'biomass summary'!AP38</f>
        <v>0</v>
      </c>
      <c r="E35">
        <f>'biomass summary'!AQ38</f>
        <v>113.319783197832</v>
      </c>
      <c r="F35" t="str">
        <f>'biomass summary'!AR38</f>
        <v/>
      </c>
      <c r="G35" t="str">
        <f>'biomass summary'!AS38</f>
        <v/>
      </c>
      <c r="H35">
        <f>'biomass summary'!AT38</f>
        <v>0</v>
      </c>
      <c r="I35">
        <f>'biomass summary'!AU38</f>
        <v>62.795252212641827</v>
      </c>
      <c r="J35">
        <f>'biomass summary'!AV38</f>
        <v>50.524530985190154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36172</v>
      </c>
      <c r="C36">
        <f>'biomass summary'!AO39</f>
        <v>0</v>
      </c>
      <c r="D36">
        <f>'biomass summary'!AP39</f>
        <v>0.27078486218945791</v>
      </c>
      <c r="E36">
        <f>'biomass summary'!AQ39</f>
        <v>189.63414634146341</v>
      </c>
      <c r="F36">
        <f>'biomass summary'!AR39</f>
        <v>0.66666666666666663</v>
      </c>
      <c r="G36" t="str">
        <f>'biomass summary'!AS39</f>
        <v/>
      </c>
      <c r="H36">
        <f>'biomass summary'!AT39</f>
        <v>0.27078486218945791</v>
      </c>
      <c r="I36">
        <f>'biomass summary'!AU39</f>
        <v>119.09483116748545</v>
      </c>
      <c r="J36">
        <f>'biomass summary'!AV39</f>
        <v>70.26853031178851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36187</v>
      </c>
      <c r="C37">
        <f>'biomass summary'!AO40</f>
        <v>52.574912108193438</v>
      </c>
      <c r="D37">
        <f>'biomass summary'!AP40</f>
        <v>172.19338503558382</v>
      </c>
      <c r="E37">
        <f>'biomass summary'!AQ40</f>
        <v>586.01626016260161</v>
      </c>
      <c r="F37">
        <f>'biomass summary'!AR40</f>
        <v>25.666666666666668</v>
      </c>
      <c r="G37">
        <f>'biomass summary'!AS40</f>
        <v>79.666666666666671</v>
      </c>
      <c r="H37">
        <f>'biomass summary'!AT40</f>
        <v>119.61847292739039</v>
      </c>
      <c r="I37">
        <f>'biomass summary'!AU40</f>
        <v>317.92369329918057</v>
      </c>
      <c r="J37">
        <f>'biomass summary'!AV40</f>
        <v>95.899181827837211</v>
      </c>
      <c r="K37">
        <f>'biomass summary'!AW40</f>
        <v>0</v>
      </c>
    </row>
    <row r="38" spans="1:11">
      <c r="A38" t="str">
        <f>'biomass summary'!AM41</f>
        <v>Lincoln1997Sowing18NovPopulation50</v>
      </c>
      <c r="B38" s="3">
        <f>'biomass summary'!AN41</f>
        <v>36199</v>
      </c>
      <c r="C38">
        <f>'biomass summary'!AO41</f>
        <v>252.69891756599296</v>
      </c>
      <c r="D38">
        <f>'biomass summary'!AP41</f>
        <v>394.21008259956852</v>
      </c>
      <c r="E38">
        <f>'biomass summary'!AQ41</f>
        <v>717.50677506775082</v>
      </c>
      <c r="F38">
        <f>'biomass summary'!AR41</f>
        <v>49.666666666666664</v>
      </c>
      <c r="G38">
        <f>'biomass summary'!AS41</f>
        <v>202.33333333333334</v>
      </c>
      <c r="H38">
        <f>'biomass summary'!AT41</f>
        <v>141.51116503357559</v>
      </c>
      <c r="I38">
        <f>'biomass summary'!AU41</f>
        <v>272.96974633742155</v>
      </c>
      <c r="J38">
        <f>'biomass summary'!AV41</f>
        <v>50.326946130760604</v>
      </c>
      <c r="K38">
        <f>'biomass summary'!AW41</f>
        <v>0</v>
      </c>
    </row>
    <row r="39" spans="1:11">
      <c r="A39" t="str">
        <f>'biomass summary'!AM42</f>
        <v>Lincoln1997Sowing18NovPopulation50</v>
      </c>
      <c r="B39" s="3">
        <f>'biomass summary'!AN42</f>
        <v>36214</v>
      </c>
      <c r="C39">
        <f>'biomass summary'!AO42</f>
        <v>399.70870084975331</v>
      </c>
      <c r="D39">
        <f>'biomass summary'!AP42</f>
        <v>519.1087008497534</v>
      </c>
      <c r="E39">
        <f>'biomass summary'!AQ42</f>
        <v>924.28203418308658</v>
      </c>
      <c r="F39">
        <f>'biomass summary'!AR42</f>
        <v>132.33333333333334</v>
      </c>
      <c r="G39">
        <f>'biomass summary'!AS42</f>
        <v>738.33333333333337</v>
      </c>
      <c r="H39">
        <f>'biomass summary'!AT42</f>
        <v>119.39999999999999</v>
      </c>
      <c r="I39">
        <f>'biomass summary'!AU42</f>
        <v>405.17333333333335</v>
      </c>
      <c r="J39" t="str">
        <f>'biomass summary'!AV42</f>
        <v/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36087</v>
      </c>
      <c r="C40">
        <f>'biomass summary'!AO43</f>
        <v>0</v>
      </c>
      <c r="D40">
        <f>'biomass summary'!AP43</f>
        <v>0</v>
      </c>
      <c r="E40">
        <f>'biomass summary'!AQ43</f>
        <v>10.840108401084011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4.2195395380791672</v>
      </c>
      <c r="J40">
        <f>'biomass summary'!AV43</f>
        <v>6.620568863004844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36095</v>
      </c>
      <c r="C41">
        <f>'biomass summary'!AO44</f>
        <v>0</v>
      </c>
      <c r="D41">
        <f>'biomass summary'!AP44</f>
        <v>0</v>
      </c>
      <c r="E41">
        <f>'biomass summary'!AQ44</f>
        <v>22.777777777777782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10.349823724886598</v>
      </c>
      <c r="J41">
        <f>'biomass summary'!AV44</f>
        <v>12.427954052891181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36101</v>
      </c>
      <c r="C42">
        <f>'biomass summary'!AO45</f>
        <v>0</v>
      </c>
      <c r="D42">
        <f>'biomass summary'!AP45</f>
        <v>0</v>
      </c>
      <c r="E42">
        <f>'biomass summary'!AQ45</f>
        <v>45.230352303523034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22.097262615690514</v>
      </c>
      <c r="J42">
        <f>'biomass summary'!AV45</f>
        <v>23.13308968783252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36108</v>
      </c>
      <c r="C43">
        <f>'biomass summary'!AO46</f>
        <v>0</v>
      </c>
      <c r="D43">
        <f>'biomass summary'!AP46</f>
        <v>0</v>
      </c>
      <c r="E43">
        <f>'biomass summary'!AQ46</f>
        <v>92.005420054200542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48.55765603612732</v>
      </c>
      <c r="J43">
        <f>'biomass summary'!AV46</f>
        <v>43.447764018073237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36114</v>
      </c>
      <c r="C44">
        <f>'biomass summary'!AO47</f>
        <v>0</v>
      </c>
      <c r="D44">
        <f>'biomass summary'!AP47</f>
        <v>0</v>
      </c>
      <c r="E44">
        <f>'biomass summary'!AQ47</f>
        <v>177.92682926829266</v>
      </c>
      <c r="F44" t="str">
        <f>'biomass summary'!AR47</f>
        <v/>
      </c>
      <c r="G44" t="str">
        <f>'biomass summary'!AS47</f>
        <v/>
      </c>
      <c r="H44">
        <f>'biomass summary'!AT47</f>
        <v>0</v>
      </c>
      <c r="I44">
        <f>'biomass summary'!AU47</f>
        <v>100.2902897822964</v>
      </c>
      <c r="J44">
        <f>'biomass summary'!AV47</f>
        <v>77.636539485996266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36121</v>
      </c>
      <c r="C45">
        <f>'biomass summary'!AO48</f>
        <v>0</v>
      </c>
      <c r="D45">
        <f>'biomass summary'!AP48</f>
        <v>0</v>
      </c>
      <c r="E45">
        <f>'biomass summary'!AQ48</f>
        <v>273.83468834688352</v>
      </c>
      <c r="F45" t="str">
        <f>'biomass summary'!AR48</f>
        <v/>
      </c>
      <c r="G45" t="str">
        <f>'biomass summary'!AS48</f>
        <v/>
      </c>
      <c r="H45">
        <f>'biomass summary'!AT48</f>
        <v>0</v>
      </c>
      <c r="I45">
        <f>'biomass summary'!AU48</f>
        <v>172.27609388298364</v>
      </c>
      <c r="J45">
        <f>'biomass summary'!AV48</f>
        <v>101.55859446389987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36129</v>
      </c>
      <c r="C46">
        <f>'biomass summary'!AO49</f>
        <v>0</v>
      </c>
      <c r="D46">
        <f>'biomass summary'!AP49</f>
        <v>21.725299482035073</v>
      </c>
      <c r="E46">
        <f>'biomass summary'!AQ49</f>
        <v>445.67750677506774</v>
      </c>
      <c r="F46" t="str">
        <f>'biomass summary'!AR49</f>
        <v/>
      </c>
      <c r="G46" t="str">
        <f>'biomass summary'!AS49</f>
        <v/>
      </c>
      <c r="H46">
        <f>'biomass summary'!AT49</f>
        <v>21.725299482035073</v>
      </c>
      <c r="I46">
        <f>'biomass summary'!AU49</f>
        <v>288.35265393019432</v>
      </c>
      <c r="J46">
        <f>'biomass summary'!AV49</f>
        <v>135.59955336283838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36136</v>
      </c>
      <c r="C47">
        <f>'biomass summary'!AO50</f>
        <v>0</v>
      </c>
      <c r="D47">
        <f>'biomass summary'!AP50</f>
        <v>26.464620409859037</v>
      </c>
      <c r="E47">
        <f>'biomass summary'!AQ50</f>
        <v>615.94850948509486</v>
      </c>
      <c r="F47" t="str">
        <f>'biomass summary'!AR50</f>
        <v/>
      </c>
      <c r="G47" t="str">
        <f>'biomass summary'!AS50</f>
        <v/>
      </c>
      <c r="H47">
        <f>'biomass summary'!AT50</f>
        <v>26.464620409859037</v>
      </c>
      <c r="I47">
        <f>'biomass summary'!AU50</f>
        <v>432.40611468920343</v>
      </c>
      <c r="J47">
        <f>'biomass summary'!AV50</f>
        <v>157.07777438603242</v>
      </c>
      <c r="K47">
        <f>'biomass summary'!AW50</f>
        <v>0</v>
      </c>
    </row>
    <row r="48" spans="1:11">
      <c r="A48" t="str">
        <f>'biomass summary'!AM51</f>
        <v>Lincoln1997Sowing14SepPopulation50</v>
      </c>
      <c r="B48" s="3">
        <f>'biomass summary'!AN51</f>
        <v>36151</v>
      </c>
      <c r="C48">
        <f>'biomass summary'!AO51</f>
        <v>133.72027963839901</v>
      </c>
      <c r="D48">
        <f>'biomass summary'!AP51</f>
        <v>387.27102829878328</v>
      </c>
      <c r="E48">
        <f>'biomass summary'!AQ51</f>
        <v>1081.1382113821139</v>
      </c>
      <c r="F48" t="str">
        <f>'biomass summary'!AR51</f>
        <v/>
      </c>
      <c r="G48" t="str">
        <f>'biomass summary'!AS51</f>
        <v/>
      </c>
      <c r="H48">
        <f>'biomass summary'!AT51</f>
        <v>253.5507486603843</v>
      </c>
      <c r="I48">
        <f>'biomass summary'!AU51</f>
        <v>558.17745487888396</v>
      </c>
      <c r="J48">
        <f>'biomass summary'!AV51</f>
        <v>135.6897282044466</v>
      </c>
      <c r="K48">
        <f>'biomass summary'!AW51</f>
        <v>0</v>
      </c>
    </row>
    <row r="49" spans="1:11">
      <c r="A49" t="str">
        <f>'biomass summary'!AM52</f>
        <v>Lincoln1997Sowing14SepPopulation50</v>
      </c>
      <c r="B49" s="3">
        <f>'biomass summary'!AN52</f>
        <v>36164</v>
      </c>
      <c r="C49">
        <f>'biomass summary'!AO52</f>
        <v>681.12501581597712</v>
      </c>
      <c r="D49">
        <f>'biomass summary'!AP52</f>
        <v>906.92262650729208</v>
      </c>
      <c r="E49">
        <f>'biomass summary'!AQ52</f>
        <v>1540.1084010840111</v>
      </c>
      <c r="F49">
        <f>'biomass summary'!AR52</f>
        <v>63.333333333333336</v>
      </c>
      <c r="G49" t="str">
        <f>'biomass summary'!AS52</f>
        <v/>
      </c>
      <c r="H49">
        <f>'biomass summary'!AT52</f>
        <v>225.79761069131516</v>
      </c>
      <c r="I49">
        <f>'biomass summary'!AU52</f>
        <v>555.13582616513634</v>
      </c>
      <c r="J49">
        <f>'biomass summary'!AV52</f>
        <v>78.049948411582207</v>
      </c>
      <c r="K49">
        <f>'biomass summary'!AW52</f>
        <v>0</v>
      </c>
    </row>
    <row r="50" spans="1:11">
      <c r="A50" t="str">
        <f>'biomass summary'!AM53</f>
        <v>Lincoln1997Sowing14SepPopulation50</v>
      </c>
      <c r="B50" s="3">
        <f>'biomass summary'!AN53</f>
        <v>36178</v>
      </c>
      <c r="C50">
        <f>'biomass summary'!AO53</f>
        <v>501.78112773290104</v>
      </c>
      <c r="D50">
        <f>'biomass summary'!AP53</f>
        <v>641.16712773290112</v>
      </c>
      <c r="E50">
        <f>'biomass summary'!AQ53</f>
        <v>1125.0876934056485</v>
      </c>
      <c r="F50">
        <f>'biomass summary'!AR53</f>
        <v>157.66666666666666</v>
      </c>
      <c r="G50">
        <f>'biomass summary'!AS53</f>
        <v>713</v>
      </c>
      <c r="H50">
        <f>'biomass summary'!AT53</f>
        <v>139.386</v>
      </c>
      <c r="I50">
        <f>'biomass summary'!AU53</f>
        <v>483.92056567274739</v>
      </c>
      <c r="J50" t="str">
        <f>'biomass summary'!AV53</f>
        <v/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35866</v>
      </c>
      <c r="C51">
        <f>'biomass summary'!AO54</f>
        <v>0</v>
      </c>
      <c r="D51">
        <f>'biomass summary'!AP54</f>
        <v>0</v>
      </c>
      <c r="E51">
        <f>'biomass summary'!AQ54</f>
        <v>12.819444444444448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4.2276188741969216</v>
      </c>
      <c r="J51">
        <f>'biomass summary'!AV54</f>
        <v>8.5918255702475239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35870</v>
      </c>
      <c r="C52">
        <f>'biomass summary'!AO55</f>
        <v>0</v>
      </c>
      <c r="D52">
        <f>'biomass summary'!AP55</f>
        <v>0</v>
      </c>
      <c r="E52">
        <f>'biomass summary'!AQ55</f>
        <v>17.194444444444446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6.5568721121751423</v>
      </c>
      <c r="J52">
        <f>'biomass summary'!AV55</f>
        <v>10.637572332269302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35873</v>
      </c>
      <c r="C53">
        <f>'biomass summary'!AO56</f>
        <v>0</v>
      </c>
      <c r="D53">
        <f>'biomass summary'!AP56</f>
        <v>0</v>
      </c>
      <c r="E53">
        <f>'biomass summary'!AQ56</f>
        <v>20.361111111111111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8.3046443633100075</v>
      </c>
      <c r="J53">
        <f>'biomass summary'!AV56</f>
        <v>12.056466747801103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35877</v>
      </c>
      <c r="C54">
        <f>'biomass summary'!AO57</f>
        <v>0</v>
      </c>
      <c r="D54">
        <f>'biomass summary'!AP57</f>
        <v>0</v>
      </c>
      <c r="E54">
        <f>'biomass summary'!AQ57</f>
        <v>38.736111111111107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18.251327468780087</v>
      </c>
      <c r="J54">
        <f>'biomass summary'!AV57</f>
        <v>20.484783642331021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35884</v>
      </c>
      <c r="C55">
        <f>'biomass summary'!AO58</f>
        <v>0</v>
      </c>
      <c r="D55">
        <f>'biomass summary'!AP58</f>
        <v>0</v>
      </c>
      <c r="E55">
        <f>'biomass summary'!AQ58</f>
        <v>58.972222222222236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30.435128669659548</v>
      </c>
      <c r="J55">
        <f>'biomass summary'!AV58</f>
        <v>28.537093552562684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35886</v>
      </c>
      <c r="C56">
        <f>'biomass summary'!AO59</f>
        <v>0</v>
      </c>
      <c r="D56">
        <f>'biomass summary'!AP59</f>
        <v>0</v>
      </c>
      <c r="E56">
        <f>'biomass summary'!AQ59</f>
        <v>96.111111111111128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55.693963662788484</v>
      </c>
      <c r="J56">
        <f>'biomass summary'!AV59</f>
        <v>40.417147448322623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35900</v>
      </c>
      <c r="C57">
        <f>'biomass summary'!AO60</f>
        <v>0</v>
      </c>
      <c r="D57">
        <f>'biomass summary'!AP60</f>
        <v>0</v>
      </c>
      <c r="E57">
        <f>'biomass summary'!AQ60</f>
        <v>176.3472222222222</v>
      </c>
      <c r="F57" t="str">
        <f>'biomass summary'!AR60</f>
        <v/>
      </c>
      <c r="G57" t="str">
        <f>'biomass summary'!AS60</f>
        <v/>
      </c>
      <c r="H57">
        <f>'biomass summary'!AT60</f>
        <v>0</v>
      </c>
      <c r="I57">
        <f>'biomass summary'!AU60</f>
        <v>112.16209256158625</v>
      </c>
      <c r="J57">
        <f>'biomass summary'!AV60</f>
        <v>64.185129660635965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35908</v>
      </c>
      <c r="C58">
        <f>'biomass summary'!AO61</f>
        <v>0</v>
      </c>
      <c r="D58">
        <f>'biomass summary'!AP61</f>
        <v>0</v>
      </c>
      <c r="E58">
        <f>'biomass summary'!AQ61</f>
        <v>205.54166666666666</v>
      </c>
      <c r="F58" t="str">
        <f>'biomass summary'!AR61</f>
        <v/>
      </c>
      <c r="G58" t="str">
        <f>'biomass summary'!AS61</f>
        <v/>
      </c>
      <c r="H58">
        <f>'biomass summary'!AT61</f>
        <v>0</v>
      </c>
      <c r="I58">
        <f>'biomass summary'!AU61</f>
        <v>135.91486801164896</v>
      </c>
      <c r="J58">
        <f>'biomass summary'!AV61</f>
        <v>69.626798655017708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35915</v>
      </c>
      <c r="C59">
        <f>'biomass summary'!AO62</f>
        <v>0</v>
      </c>
      <c r="D59">
        <f>'biomass summary'!AP62</f>
        <v>0</v>
      </c>
      <c r="E59">
        <f>'biomass summary'!AQ62</f>
        <v>253.88888888888891</v>
      </c>
      <c r="F59" t="str">
        <f>'biomass summary'!AR62</f>
        <v/>
      </c>
      <c r="G59" t="str">
        <f>'biomass summary'!AS62</f>
        <v/>
      </c>
      <c r="H59">
        <f>'biomass summary'!AT62</f>
        <v>0</v>
      </c>
      <c r="I59">
        <f>'biomass summary'!AU62</f>
        <v>175.30696200031949</v>
      </c>
      <c r="J59">
        <f>'biomass summary'!AV62</f>
        <v>78.581926888569413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35921</v>
      </c>
      <c r="C60">
        <f>'biomass summary'!AO63</f>
        <v>0</v>
      </c>
      <c r="D60">
        <f>'biomass summary'!AP63</f>
        <v>18.233626401630989</v>
      </c>
      <c r="E60">
        <f>'biomass summary'!AQ63</f>
        <v>328.61111111111109</v>
      </c>
      <c r="F60" t="str">
        <f>'biomass summary'!AR63</f>
        <v/>
      </c>
      <c r="G60" t="str">
        <f>'biomass summary'!AS63</f>
        <v/>
      </c>
      <c r="H60">
        <f>'biomass summary'!AT63</f>
        <v>18.233626401630989</v>
      </c>
      <c r="I60">
        <f>'biomass summary'!AU63</f>
        <v>216.35993414346262</v>
      </c>
      <c r="J60">
        <f>'biomass summary'!AV63</f>
        <v>94.017550566017505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35929</v>
      </c>
      <c r="C61">
        <f>'biomass summary'!AO64</f>
        <v>0</v>
      </c>
      <c r="D61">
        <f>'biomass summary'!AP64</f>
        <v>31.191997724229623</v>
      </c>
      <c r="E61">
        <f>'biomass summary'!AQ64</f>
        <v>401.52777777777783</v>
      </c>
      <c r="F61" t="str">
        <f>'biomass summary'!AR64</f>
        <v/>
      </c>
      <c r="G61" t="str">
        <f>'biomass summary'!AS64</f>
        <v/>
      </c>
      <c r="H61">
        <f>'biomass summary'!AT64</f>
        <v>31.191997724229623</v>
      </c>
      <c r="I61">
        <f>'biomass summary'!AU64</f>
        <v>269.69771364800272</v>
      </c>
      <c r="J61">
        <f>'biomass summary'!AV64</f>
        <v>100.63806640554543</v>
      </c>
      <c r="K61">
        <f>'biomass summary'!AW64</f>
        <v>0</v>
      </c>
    </row>
    <row r="62" spans="1:11">
      <c r="A62" t="str">
        <f>'biomass summary'!AM65</f>
        <v>Lincoln1997Sowing19FebPopulation100</v>
      </c>
      <c r="B62" s="3">
        <f>'biomass summary'!AN65</f>
        <v>35943</v>
      </c>
      <c r="C62">
        <f>'biomass summary'!AO65</f>
        <v>15.060742685730268</v>
      </c>
      <c r="D62">
        <f>'biomass summary'!AP65</f>
        <v>63.217768449139832</v>
      </c>
      <c r="E62">
        <f>'biomass summary'!AQ65</f>
        <v>480.26388888888886</v>
      </c>
      <c r="F62" t="str">
        <f>'biomass summary'!AR65</f>
        <v/>
      </c>
      <c r="G62">
        <f>'biomass summary'!AS65</f>
        <v>70</v>
      </c>
      <c r="H62">
        <f>'biomass summary'!AT65</f>
        <v>48.157025763409564</v>
      </c>
      <c r="I62">
        <f>'biomass summary'!AU65</f>
        <v>316.50885035084747</v>
      </c>
      <c r="J62">
        <f>'biomass summary'!AV65</f>
        <v>100.53727008890155</v>
      </c>
      <c r="K62">
        <f>'biomass summary'!AW65</f>
        <v>0</v>
      </c>
    </row>
    <row r="63" spans="1:11">
      <c r="A63" t="str">
        <f>'biomass summary'!AM66</f>
        <v>Lincoln1997Sowing19FebPopulation100</v>
      </c>
      <c r="B63" s="3">
        <f>'biomass summary'!AN66</f>
        <v>35961</v>
      </c>
      <c r="C63">
        <f>'biomass summary'!AO66</f>
        <v>21.552187479520882</v>
      </c>
      <c r="D63">
        <f>'biomass summary'!AP66</f>
        <v>77.854061376367639</v>
      </c>
      <c r="E63">
        <f>'biomass summary'!AQ66</f>
        <v>504.72222222222234</v>
      </c>
      <c r="F63" t="str">
        <f>'biomass summary'!AR66</f>
        <v/>
      </c>
      <c r="G63">
        <f>'biomass summary'!AS66</f>
        <v>96.333333333333329</v>
      </c>
      <c r="H63">
        <f>'biomass summary'!AT66</f>
        <v>56.301873896846757</v>
      </c>
      <c r="I63">
        <f>'biomass summary'!AU66</f>
        <v>321.33418023967687</v>
      </c>
      <c r="J63">
        <f>'biomass summary'!AV66</f>
        <v>105.53398060617775</v>
      </c>
      <c r="K63">
        <f>'biomass summary'!AW66</f>
        <v>0</v>
      </c>
    </row>
    <row r="64" spans="1:11">
      <c r="A64" t="str">
        <f>'biomass summary'!AM67</f>
        <v>Lincoln1997Sowing19FebPopulation100</v>
      </c>
      <c r="B64" s="3">
        <f>'biomass summary'!AN67</f>
        <v>35975</v>
      </c>
      <c r="C64">
        <f>'biomass summary'!AO67</f>
        <v>13.936486989661049</v>
      </c>
      <c r="D64">
        <f>'biomass summary'!AP67</f>
        <v>68.125317661491891</v>
      </c>
      <c r="E64">
        <f>'biomass summary'!AQ67</f>
        <v>565.13888888888891</v>
      </c>
      <c r="F64" t="str">
        <f>'biomass summary'!AR67</f>
        <v/>
      </c>
      <c r="G64">
        <f>'biomass summary'!AS67</f>
        <v>43</v>
      </c>
      <c r="H64">
        <f>'biomass summary'!AT67</f>
        <v>54.18883067183085</v>
      </c>
      <c r="I64">
        <f>'biomass summary'!AU67</f>
        <v>398.02430040707821</v>
      </c>
      <c r="J64">
        <f>'biomass summary'!AV67</f>
        <v>98.989270820318765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35803</v>
      </c>
      <c r="C65">
        <f>'biomass summary'!AO68</f>
        <v>0</v>
      </c>
      <c r="D65">
        <f>'biomass summary'!AP68</f>
        <v>0</v>
      </c>
      <c r="E65">
        <f>'biomass summary'!AQ68</f>
        <v>10.027777777777779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3.1588196047092332</v>
      </c>
      <c r="J65">
        <f>'biomass summary'!AV68</f>
        <v>6.8689581730685454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35810</v>
      </c>
      <c r="C66">
        <f>'biomass summary'!AO69</f>
        <v>0</v>
      </c>
      <c r="D66">
        <f>'biomass summary'!AP69</f>
        <v>0</v>
      </c>
      <c r="E66">
        <f>'biomass summary'!AQ69</f>
        <v>22.597222222222218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8.2657377101277394</v>
      </c>
      <c r="J66">
        <f>'biomass summary'!AV69</f>
        <v>14.331484512094484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35817</v>
      </c>
      <c r="C67">
        <f>'biomass summary'!AO70</f>
        <v>0</v>
      </c>
      <c r="D67">
        <f>'biomass summary'!AP70</f>
        <v>0</v>
      </c>
      <c r="E67">
        <f>'biomass summary'!AQ70</f>
        <v>42.361111111111121</v>
      </c>
      <c r="F67" t="str">
        <f>'biomass summary'!AR70</f>
        <v/>
      </c>
      <c r="G67" t="str">
        <f>'biomass summary'!AS70</f>
        <v/>
      </c>
      <c r="H67">
        <f>'biomass summary'!AT70</f>
        <v>0</v>
      </c>
      <c r="I67">
        <f>'biomass summary'!AU70</f>
        <v>17.133980307297531</v>
      </c>
      <c r="J67">
        <f>'biomass summary'!AV70</f>
        <v>25.227130803813591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35824</v>
      </c>
      <c r="C68">
        <f>'biomass summary'!AO71</f>
        <v>0</v>
      </c>
      <c r="D68">
        <f>'biomass summary'!AP71</f>
        <v>0</v>
      </c>
      <c r="E68">
        <f>'biomass summary'!AQ71</f>
        <v>103.23611111111113</v>
      </c>
      <c r="F68" t="str">
        <f>'biomass summary'!AR71</f>
        <v/>
      </c>
      <c r="G68" t="str">
        <f>'biomass summary'!AS71</f>
        <v/>
      </c>
      <c r="H68">
        <f>'biomass summary'!AT71</f>
        <v>0</v>
      </c>
      <c r="I68">
        <f>'biomass summary'!AU71</f>
        <v>52.501676412084315</v>
      </c>
      <c r="J68">
        <f>'biomass summary'!AV71</f>
        <v>50.734434699026792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35831</v>
      </c>
      <c r="C69">
        <f>'biomass summary'!AO72</f>
        <v>0</v>
      </c>
      <c r="D69">
        <f>'biomass summary'!AP72</f>
        <v>0</v>
      </c>
      <c r="E69">
        <f>'biomass summary'!AQ72</f>
        <v>257.91666666666669</v>
      </c>
      <c r="F69" t="str">
        <f>'biomass summary'!AR72</f>
        <v/>
      </c>
      <c r="G69" t="str">
        <f>'biomass summary'!AS72</f>
        <v/>
      </c>
      <c r="H69">
        <f>'biomass summary'!AT72</f>
        <v>0</v>
      </c>
      <c r="I69">
        <f>'biomass summary'!AU72</f>
        <v>163.84515288916967</v>
      </c>
      <c r="J69">
        <f>'biomass summary'!AV72</f>
        <v>94.071513777497032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35838</v>
      </c>
      <c r="C70">
        <f>'biomass summary'!AO73</f>
        <v>0</v>
      </c>
      <c r="D70">
        <f>'biomass summary'!AP73</f>
        <v>35.948218166228884</v>
      </c>
      <c r="E70">
        <f>'biomass summary'!AQ73</f>
        <v>381.94444444444451</v>
      </c>
      <c r="F70">
        <f>'biomass summary'!AR73</f>
        <v>27.666666666666668</v>
      </c>
      <c r="G70" t="str">
        <f>'biomass summary'!AS73</f>
        <v/>
      </c>
      <c r="H70">
        <f>'biomass summary'!AT73</f>
        <v>35.948218166228884</v>
      </c>
      <c r="I70">
        <f>'biomass summary'!AU73</f>
        <v>235.71101390352146</v>
      </c>
      <c r="J70">
        <f>'biomass summary'!AV73</f>
        <v>110.28521237469408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35843</v>
      </c>
      <c r="C71">
        <f>'biomass summary'!AO74</f>
        <v>38.215489946751127</v>
      </c>
      <c r="D71">
        <f>'biomass summary'!AP74</f>
        <v>143.44204444419805</v>
      </c>
      <c r="E71">
        <f>'biomass summary'!AQ74</f>
        <v>520.41666666666663</v>
      </c>
      <c r="F71">
        <f>'biomass summary'!AR74</f>
        <v>27.666666666666668</v>
      </c>
      <c r="G71">
        <f>'biomass summary'!AS74</f>
        <v>64</v>
      </c>
      <c r="H71">
        <f>'biomass summary'!AT74</f>
        <v>105.2265544974469</v>
      </c>
      <c r="I71">
        <f>'biomass summary'!AU74</f>
        <v>248.81426264721998</v>
      </c>
      <c r="J71">
        <f>'biomass summary'!AV74</f>
        <v>128.16035957524866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35846</v>
      </c>
      <c r="C72">
        <f>'biomass summary'!AO75</f>
        <v>88.570992962813079</v>
      </c>
      <c r="D72">
        <f>'biomass summary'!AP75</f>
        <v>182.5115295764198</v>
      </c>
      <c r="E72">
        <f>'biomass summary'!AQ75</f>
        <v>535.13888888888891</v>
      </c>
      <c r="F72">
        <f>'biomass summary'!AR75</f>
        <v>33</v>
      </c>
      <c r="G72">
        <f>'biomass summary'!AS75</f>
        <v>112.33333333333333</v>
      </c>
      <c r="H72">
        <f>'biomass summary'!AT75</f>
        <v>93.940536613606739</v>
      </c>
      <c r="I72">
        <f>'biomass summary'!AU75</f>
        <v>264.4308422141284</v>
      </c>
      <c r="J72">
        <f>'biomass summary'!AV75</f>
        <v>88.196517098340749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35849</v>
      </c>
      <c r="C73">
        <f>'biomass summary'!AO76</f>
        <v>173.96978115665584</v>
      </c>
      <c r="D73">
        <f>'biomass summary'!AP76</f>
        <v>269.56100336933065</v>
      </c>
      <c r="E73">
        <f>'biomass summary'!AQ76</f>
        <v>601.09722222222229</v>
      </c>
      <c r="F73">
        <f>'biomass summary'!AR76</f>
        <v>36</v>
      </c>
      <c r="G73">
        <f>'biomass summary'!AS76</f>
        <v>132</v>
      </c>
      <c r="H73">
        <f>'biomass summary'!AT76</f>
        <v>95.59122221267485</v>
      </c>
      <c r="I73">
        <f>'biomass summary'!AU76</f>
        <v>253.9495201637325</v>
      </c>
      <c r="J73">
        <f>'biomass summary'!AV76</f>
        <v>77.586698689159064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35852</v>
      </c>
      <c r="C74">
        <f>'biomass summary'!AO77</f>
        <v>287.71469249652148</v>
      </c>
      <c r="D74">
        <f>'biomass summary'!AP77</f>
        <v>381.6235258049972</v>
      </c>
      <c r="E74">
        <f>'biomass summary'!AQ77</f>
        <v>751.1111111111112</v>
      </c>
      <c r="F74">
        <f>'biomass summary'!AR77</f>
        <v>37.666666666666664</v>
      </c>
      <c r="G74">
        <f>'biomass summary'!AS77</f>
        <v>125.33333333333333</v>
      </c>
      <c r="H74">
        <f>'biomass summary'!AT77</f>
        <v>93.908833308475778</v>
      </c>
      <c r="I74">
        <f>'biomass summary'!AU77</f>
        <v>287.47026034862188</v>
      </c>
      <c r="J74">
        <f>'biomass summary'!AV77</f>
        <v>82.017324957491965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35856</v>
      </c>
      <c r="C75">
        <f>'biomass summary'!AO78</f>
        <v>337.8397447481986</v>
      </c>
      <c r="D75">
        <f>'biomass summary'!AP78</f>
        <v>415.38151436007087</v>
      </c>
      <c r="E75">
        <f>'biomass summary'!AQ78</f>
        <v>726.09722222222217</v>
      </c>
      <c r="F75">
        <f>'biomass summary'!AR78</f>
        <v>36.666666666666664</v>
      </c>
      <c r="G75">
        <f>'biomass summary'!AS78</f>
        <v>128.66666666666666</v>
      </c>
      <c r="H75">
        <f>'biomass summary'!AT78</f>
        <v>77.541769611872255</v>
      </c>
      <c r="I75">
        <f>'biomass summary'!AU78</f>
        <v>244.00936296787862</v>
      </c>
      <c r="J75">
        <f>'biomass summary'!AV78</f>
        <v>66.706344894272746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35859</v>
      </c>
      <c r="C76">
        <f>'biomass summary'!AO79</f>
        <v>398.32717439840599</v>
      </c>
      <c r="D76">
        <f>'biomass summary'!AP79</f>
        <v>474.63994881597046</v>
      </c>
      <c r="E76">
        <f>'biomass summary'!AQ79</f>
        <v>760.73611111111097</v>
      </c>
      <c r="F76">
        <f>'biomass summary'!AR79</f>
        <v>40.333333333333336</v>
      </c>
      <c r="G76">
        <f>'biomass summary'!AS79</f>
        <v>143.66666666666666</v>
      </c>
      <c r="H76">
        <f>'biomass summary'!AT79</f>
        <v>76.312774417564441</v>
      </c>
      <c r="I76">
        <f>'biomass summary'!AU79</f>
        <v>227.24319636695827</v>
      </c>
      <c r="J76">
        <f>'biomass summary'!AV79</f>
        <v>58.852965928182378</v>
      </c>
      <c r="K76">
        <f>'biomass summary'!AW79</f>
        <v>0</v>
      </c>
    </row>
    <row r="77" spans="1:11">
      <c r="A77" t="str">
        <f>'biomass summary'!AM80</f>
        <v>Lincoln1997Sowing23DecPopulation100</v>
      </c>
      <c r="B77" s="3">
        <f>'biomass summary'!AN80</f>
        <v>35863</v>
      </c>
      <c r="C77">
        <f>'biomass summary'!AO80</f>
        <v>475.97643641779013</v>
      </c>
      <c r="D77">
        <f>'biomass summary'!AP80</f>
        <v>549.44736868280086</v>
      </c>
      <c r="E77">
        <f>'biomass summary'!AQ80</f>
        <v>842.5138888888888</v>
      </c>
      <c r="F77">
        <f>'biomass summary'!AR80</f>
        <v>38</v>
      </c>
      <c r="G77">
        <f>'biomass summary'!AS80</f>
        <v>132.33333333333334</v>
      </c>
      <c r="H77">
        <f>'biomass summary'!AT80</f>
        <v>73.470932265010774</v>
      </c>
      <c r="I77">
        <f>'biomass summary'!AU80</f>
        <v>262.279651420216</v>
      </c>
      <c r="J77">
        <f>'biomass summary'!AV80</f>
        <v>30.786868785872006</v>
      </c>
      <c r="K77">
        <f>'biomass summary'!AW80</f>
        <v>0</v>
      </c>
    </row>
    <row r="78" spans="1:11">
      <c r="A78" t="str">
        <f>'biomass summary'!AM81</f>
        <v>Lincoln1997Sowing23DecPopulation100</v>
      </c>
      <c r="B78" s="3">
        <f>'biomass summary'!AN81</f>
        <v>35866</v>
      </c>
      <c r="C78">
        <f>'biomass summary'!AO81</f>
        <v>445.22131485540854</v>
      </c>
      <c r="D78">
        <f>'biomass summary'!AP81</f>
        <v>513.96289818938305</v>
      </c>
      <c r="E78">
        <f>'biomass summary'!AQ81</f>
        <v>777.68055555555566</v>
      </c>
      <c r="F78">
        <f>'biomass summary'!AR81</f>
        <v>36.333333333333336</v>
      </c>
      <c r="G78">
        <f>'biomass summary'!AS81</f>
        <v>137.33333333333334</v>
      </c>
      <c r="H78">
        <f>'biomass summary'!AT81</f>
        <v>68.741583333974575</v>
      </c>
      <c r="I78">
        <f>'biomass summary'!AU81</f>
        <v>251.1079580743382</v>
      </c>
      <c r="J78">
        <f>'biomass summary'!AV81</f>
        <v>12.609699291834325</v>
      </c>
      <c r="K78">
        <f>'biomass summary'!AW81</f>
        <v>0</v>
      </c>
    </row>
    <row r="79" spans="1:11">
      <c r="A79" t="str">
        <f>'biomass summary'!AM82</f>
        <v>Lincoln1997Sowing23DecPopulation100</v>
      </c>
      <c r="B79" s="3">
        <f>'biomass summary'!AN82</f>
        <v>35870</v>
      </c>
      <c r="C79">
        <f>'biomass summary'!AO82</f>
        <v>420.12246730515898</v>
      </c>
      <c r="D79">
        <f>'biomass summary'!AP82</f>
        <v>489.31100821249925</v>
      </c>
      <c r="E79">
        <f>'biomass summary'!AQ82</f>
        <v>711.40277777777783</v>
      </c>
      <c r="F79">
        <f>'biomass summary'!AR82</f>
        <v>35.666666666666664</v>
      </c>
      <c r="G79">
        <f>'biomass summary'!AS82</f>
        <v>130</v>
      </c>
      <c r="H79">
        <f>'biomass summary'!AT82</f>
        <v>69.188540907340311</v>
      </c>
      <c r="I79">
        <f>'biomass summary'!AU82</f>
        <v>216.92646541438884</v>
      </c>
      <c r="J79">
        <f>'biomass summary'!AV82</f>
        <v>5.165304150889745</v>
      </c>
      <c r="K79">
        <f>'biomass summary'!AW82</f>
        <v>0</v>
      </c>
    </row>
    <row r="80" spans="1:11">
      <c r="A80" t="str">
        <f>'biomass summary'!AM83</f>
        <v>Lincoln1997Sowing23DecPopulation100</v>
      </c>
      <c r="B80" s="3">
        <f>'biomass summary'!AN83</f>
        <v>35884</v>
      </c>
      <c r="C80">
        <f>'biomass summary'!AO83</f>
        <v>431.42816908162916</v>
      </c>
      <c r="D80">
        <f>'biomass summary'!AP83</f>
        <v>499.59483574829579</v>
      </c>
      <c r="E80">
        <f>'biomass summary'!AQ83</f>
        <v>821.90982852767991</v>
      </c>
      <c r="F80">
        <f>'biomass summary'!AR83</f>
        <v>112.33333333333333</v>
      </c>
      <c r="G80">
        <f>'biomass summary'!AS83</f>
        <v>424.33333333333331</v>
      </c>
      <c r="H80">
        <f>'biomass summary'!AT83</f>
        <v>68.166666666666671</v>
      </c>
      <c r="I80">
        <f>'biomass summary'!AU83</f>
        <v>322.31499277938411</v>
      </c>
      <c r="J80" t="str">
        <f>'biomass summary'!AV83</f>
        <v/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36143</v>
      </c>
      <c r="C81">
        <f>'biomass summary'!AO84</f>
        <v>0</v>
      </c>
      <c r="D81">
        <f>'biomass summary'!AP84</f>
        <v>0</v>
      </c>
      <c r="E81">
        <f>'biomass summary'!AQ84</f>
        <v>35.18888888888889</v>
      </c>
      <c r="F81" t="str">
        <f>'biomass summary'!AR84</f>
        <v/>
      </c>
      <c r="G81" t="str">
        <f>'biomass summary'!AS84</f>
        <v/>
      </c>
      <c r="H81">
        <f>'biomass summary'!AT84</f>
        <v>0</v>
      </c>
      <c r="I81">
        <f>'biomass summary'!AU84</f>
        <v>13.100327965242633</v>
      </c>
      <c r="J81">
        <f>'biomass summary'!AV84</f>
        <v>22.088560923646256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36150</v>
      </c>
      <c r="C82">
        <f>'biomass summary'!AO85</f>
        <v>0</v>
      </c>
      <c r="D82">
        <f>'biomass summary'!AP85</f>
        <v>0</v>
      </c>
      <c r="E82">
        <f>'biomass summary'!AQ85</f>
        <v>38</v>
      </c>
      <c r="F82" t="str">
        <f>'biomass summary'!AR85</f>
        <v/>
      </c>
      <c r="G82" t="str">
        <f>'biomass summary'!AS85</f>
        <v/>
      </c>
      <c r="H82">
        <f>'biomass summary'!AT85</f>
        <v>0</v>
      </c>
      <c r="I82">
        <f>'biomass summary'!AU85</f>
        <v>15.847503922897509</v>
      </c>
      <c r="J82">
        <f>'biomass summary'!AV85</f>
        <v>22.152496077102494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36157</v>
      </c>
      <c r="C83">
        <f>'biomass summary'!AO86</f>
        <v>0</v>
      </c>
      <c r="D83">
        <f>'biomass summary'!AP86</f>
        <v>0</v>
      </c>
      <c r="E83">
        <f>'biomass summary'!AQ86</f>
        <v>91.944444444444457</v>
      </c>
      <c r="F83" t="str">
        <f>'biomass summary'!AR86</f>
        <v/>
      </c>
      <c r="G83" t="str">
        <f>'biomass summary'!AS86</f>
        <v/>
      </c>
      <c r="H83">
        <f>'biomass summary'!AT86</f>
        <v>0</v>
      </c>
      <c r="I83">
        <f>'biomass summary'!AU86</f>
        <v>44.181481481481484</v>
      </c>
      <c r="J83">
        <f>'biomass summary'!AV86</f>
        <v>47.762962962962966</v>
      </c>
      <c r="K83">
        <f>'biomass summary'!AW86</f>
        <v>0</v>
      </c>
    </row>
    <row r="84" spans="1:11">
      <c r="A84" t="str">
        <f>'biomass summary'!AM87</f>
        <v>Lincoln1997Sowing18NovPopulation100</v>
      </c>
      <c r="B84" s="3">
        <f>'biomass summary'!AN87</f>
        <v>36164</v>
      </c>
      <c r="C84">
        <f>'biomass summary'!AO87</f>
        <v>0</v>
      </c>
      <c r="D84">
        <f>'biomass summary'!AP87</f>
        <v>0</v>
      </c>
      <c r="E84">
        <f>'biomass summary'!AQ87</f>
        <v>225.04166666666666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122.75170690884016</v>
      </c>
      <c r="J84">
        <f>'biomass summary'!AV87</f>
        <v>102.28995975782652</v>
      </c>
      <c r="K84">
        <f>'biomass summary'!AW87</f>
        <v>0</v>
      </c>
    </row>
    <row r="85" spans="1:11">
      <c r="A85" t="str">
        <f>'biomass summary'!AM88</f>
        <v>Lincoln1997Sowing18NovPopulation100</v>
      </c>
      <c r="B85" s="3">
        <f>'biomass summary'!AN88</f>
        <v>36172</v>
      </c>
      <c r="C85">
        <f>'biomass summary'!AO88</f>
        <v>0</v>
      </c>
      <c r="D85">
        <f>'biomass summary'!AP88</f>
        <v>3.5701543269308806</v>
      </c>
      <c r="E85">
        <f>'biomass summary'!AQ88</f>
        <v>323.38888888888891</v>
      </c>
      <c r="F85">
        <f>'biomass summary'!AR88</f>
        <v>6</v>
      </c>
      <c r="G85" t="str">
        <f>'biomass summary'!AS88</f>
        <v/>
      </c>
      <c r="H85">
        <f>'biomass summary'!AT88</f>
        <v>3.5701543269308806</v>
      </c>
      <c r="I85">
        <f>'biomass summary'!AU88</f>
        <v>210.86333886635202</v>
      </c>
      <c r="J85">
        <f>'biomass summary'!AV88</f>
        <v>108.95539569560599</v>
      </c>
      <c r="K85">
        <f>'biomass summary'!AW88</f>
        <v>0</v>
      </c>
    </row>
    <row r="86" spans="1:11">
      <c r="A86" t="str">
        <f>'biomass summary'!AM89</f>
        <v>Lincoln1997Sowing18NovPopulation100</v>
      </c>
      <c r="B86" s="3">
        <f>'biomass summary'!AN89</f>
        <v>36187</v>
      </c>
      <c r="C86">
        <f>'biomass summary'!AO89</f>
        <v>89.508057600879241</v>
      </c>
      <c r="D86">
        <f>'biomass summary'!AP89</f>
        <v>271.52564296901602</v>
      </c>
      <c r="E86">
        <f>'biomass summary'!AQ89</f>
        <v>773.90277777777771</v>
      </c>
      <c r="F86">
        <f>'biomass summary'!AR89</f>
        <v>47.666666666666664</v>
      </c>
      <c r="G86">
        <f>'biomass summary'!AS89</f>
        <v>144.33333333333334</v>
      </c>
      <c r="H86">
        <f>'biomass summary'!AT89</f>
        <v>182.01758536813679</v>
      </c>
      <c r="I86">
        <f>'biomass summary'!AU89</f>
        <v>384.19245761915028</v>
      </c>
      <c r="J86">
        <f>'biomass summary'!AV89</f>
        <v>118.18467718961146</v>
      </c>
      <c r="K86">
        <f>'biomass summary'!AW89</f>
        <v>0</v>
      </c>
    </row>
    <row r="87" spans="1:11">
      <c r="A87" t="str">
        <f>'biomass summary'!AM90</f>
        <v>Lincoln1997Sowing18NovPopulation100</v>
      </c>
      <c r="B87" s="3">
        <f>'biomass summary'!AN90</f>
        <v>36199</v>
      </c>
      <c r="C87">
        <f>'biomass summary'!AO90</f>
        <v>305.74725163307079</v>
      </c>
      <c r="D87">
        <f>'biomass summary'!AP90</f>
        <v>479.0147283920839</v>
      </c>
      <c r="E87">
        <f>'biomass summary'!AQ90</f>
        <v>952.27777777777783</v>
      </c>
      <c r="F87">
        <f>'biomass summary'!AR90</f>
        <v>65</v>
      </c>
      <c r="G87">
        <f>'biomass summary'!AS90</f>
        <v>238.33333333333334</v>
      </c>
      <c r="H87">
        <f>'biomass summary'!AT90</f>
        <v>173.26747675901314</v>
      </c>
      <c r="I87">
        <f>'biomass summary'!AU90</f>
        <v>415.45253774774784</v>
      </c>
      <c r="J87">
        <f>'biomass summary'!AV90</f>
        <v>57.810511637946028</v>
      </c>
      <c r="K87">
        <f>'biomass summary'!AW90</f>
        <v>0</v>
      </c>
    </row>
    <row r="88" spans="1:11">
      <c r="A88" t="str">
        <f>'biomass summary'!AM91</f>
        <v>Lincoln1997Sowing18NovPopulation100</v>
      </c>
      <c r="B88" s="3">
        <f>'biomass summary'!AN91</f>
        <v>36214</v>
      </c>
      <c r="C88">
        <f>'biomass summary'!AO91</f>
        <v>437.58766794160061</v>
      </c>
      <c r="D88">
        <f>'biomass summary'!AP91</f>
        <v>555.11100127493398</v>
      </c>
      <c r="E88">
        <f>'biomass summary'!AQ91</f>
        <v>1007.1143346082672</v>
      </c>
      <c r="F88">
        <f>'biomass summary'!AR91</f>
        <v>159.33333333333334</v>
      </c>
      <c r="G88">
        <f>'biomass summary'!AS91</f>
        <v>815.33333333333337</v>
      </c>
      <c r="H88">
        <f>'biomass summary'!AT91</f>
        <v>117.52333333333333</v>
      </c>
      <c r="I88">
        <f>'biomass summary'!AU91</f>
        <v>452.00333333333327</v>
      </c>
      <c r="J88" t="str">
        <f>'biomass summary'!AV91</f>
        <v/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36087</v>
      </c>
      <c r="C89">
        <f>'biomass summary'!AO92</f>
        <v>0</v>
      </c>
      <c r="D89">
        <f>'biomass summary'!AP92</f>
        <v>0</v>
      </c>
      <c r="E89">
        <f>'biomass summary'!AQ92</f>
        <v>27.305555555555554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10.84859627571074</v>
      </c>
      <c r="J89">
        <f>'biomass summary'!AV92</f>
        <v>16.456959279844813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36095</v>
      </c>
      <c r="C90">
        <f>'biomass summary'!AO93</f>
        <v>0</v>
      </c>
      <c r="D90">
        <f>'biomass summary'!AP93</f>
        <v>0</v>
      </c>
      <c r="E90">
        <f>'biomass summary'!AQ93</f>
        <v>47.402777777777779</v>
      </c>
      <c r="F90" t="str">
        <f>'biomass summary'!AR93</f>
        <v/>
      </c>
      <c r="G90" t="str">
        <f>'biomass summary'!AS93</f>
        <v/>
      </c>
      <c r="H90">
        <f>'biomass summary'!AT93</f>
        <v>0</v>
      </c>
      <c r="I90">
        <f>'biomass summary'!AU93</f>
        <v>22.296727615233237</v>
      </c>
      <c r="J90">
        <f>'biomass summary'!AV93</f>
        <v>25.106050162544545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36101</v>
      </c>
      <c r="C91">
        <f>'biomass summary'!AO94</f>
        <v>0</v>
      </c>
      <c r="D91">
        <f>'biomass summary'!AP94</f>
        <v>0</v>
      </c>
      <c r="E91">
        <f>'biomass summary'!AQ94</f>
        <v>68.555555555555557</v>
      </c>
      <c r="F91" t="str">
        <f>'biomass summary'!AR94</f>
        <v/>
      </c>
      <c r="G91" t="str">
        <f>'biomass summary'!AS94</f>
        <v/>
      </c>
      <c r="H91">
        <f>'biomass summary'!AT94</f>
        <v>0</v>
      </c>
      <c r="I91">
        <f>'biomass summary'!AU94</f>
        <v>31.617317042628496</v>
      </c>
      <c r="J91">
        <f>'biomass summary'!AV94</f>
        <v>36.938238512927065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36108</v>
      </c>
      <c r="C92">
        <f>'biomass summary'!AO95</f>
        <v>0</v>
      </c>
      <c r="D92">
        <f>'biomass summary'!AP95</f>
        <v>0</v>
      </c>
      <c r="E92">
        <f>'biomass summary'!AQ95</f>
        <v>159.30555555555557</v>
      </c>
      <c r="F92" t="str">
        <f>'biomass summary'!AR95</f>
        <v/>
      </c>
      <c r="G92" t="str">
        <f>'biomass summary'!AS95</f>
        <v/>
      </c>
      <c r="H92">
        <f>'biomass summary'!AT95</f>
        <v>0</v>
      </c>
      <c r="I92">
        <f>'biomass summary'!AU95</f>
        <v>88.907159890816445</v>
      </c>
      <c r="J92">
        <f>'biomass summary'!AV95</f>
        <v>70.398395664739112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36114</v>
      </c>
      <c r="C93">
        <f>'biomass summary'!AO96</f>
        <v>0</v>
      </c>
      <c r="D93">
        <f>'biomass summary'!AP96</f>
        <v>0</v>
      </c>
      <c r="E93">
        <f>'biomass summary'!AQ96</f>
        <v>282.56944444444446</v>
      </c>
      <c r="F93" t="str">
        <f>'biomass summary'!AR96</f>
        <v/>
      </c>
      <c r="G93" t="str">
        <f>'biomass summary'!AS96</f>
        <v/>
      </c>
      <c r="H93">
        <f>'biomass summary'!AT96</f>
        <v>0</v>
      </c>
      <c r="I93">
        <f>'biomass summary'!AU96</f>
        <v>174.4959774943184</v>
      </c>
      <c r="J93">
        <f>'biomass summary'!AV96</f>
        <v>108.07346695012608</v>
      </c>
      <c r="K93">
        <f>'biomass summary'!AW96</f>
        <v>0</v>
      </c>
    </row>
    <row r="94" spans="1:11">
      <c r="A94" t="str">
        <f>'biomass summary'!AM97</f>
        <v>Lincoln1997Sowing14SepPopulation100</v>
      </c>
      <c r="B94" s="3">
        <f>'biomass summary'!AN97</f>
        <v>36121</v>
      </c>
      <c r="C94">
        <f>'biomass summary'!AO97</f>
        <v>0</v>
      </c>
      <c r="D94">
        <f>'biomass summary'!AP97</f>
        <v>0</v>
      </c>
      <c r="E94">
        <f>'biomass summary'!AQ97</f>
        <v>413.22222222222217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275.76667533201993</v>
      </c>
      <c r="J94">
        <f>'biomass summary'!AV97</f>
        <v>137.45554689020227</v>
      </c>
      <c r="K94">
        <f>'biomass summary'!AW97</f>
        <v>0</v>
      </c>
    </row>
    <row r="95" spans="1:11">
      <c r="A95" t="str">
        <f>'biomass summary'!AM98</f>
        <v>Lincoln1997Sowing14SepPopulation100</v>
      </c>
      <c r="B95" s="3">
        <f>'biomass summary'!AN98</f>
        <v>36129</v>
      </c>
      <c r="C95">
        <f>'biomass summary'!AO98</f>
        <v>0</v>
      </c>
      <c r="D95">
        <f>'biomass summary'!AP98</f>
        <v>23.835905462643286</v>
      </c>
      <c r="E95">
        <f>'biomass summary'!AQ98</f>
        <v>502.73611111111109</v>
      </c>
      <c r="F95" t="str">
        <f>'biomass summary'!AR98</f>
        <v/>
      </c>
      <c r="G95" t="str">
        <f>'biomass summary'!AS98</f>
        <v/>
      </c>
      <c r="H95">
        <f>'biomass summary'!AT98</f>
        <v>23.835905462643286</v>
      </c>
      <c r="I95">
        <f>'biomass summary'!AU98</f>
        <v>340.98517342736386</v>
      </c>
      <c r="J95">
        <f>'biomass summary'!AV98</f>
        <v>137.91503222110396</v>
      </c>
      <c r="K95">
        <f>'biomass summary'!AW98</f>
        <v>0</v>
      </c>
    </row>
    <row r="96" spans="1:11">
      <c r="A96" t="str">
        <f>'biomass summary'!AM99</f>
        <v>Lincoln1997Sowing14SepPopulation100</v>
      </c>
      <c r="B96" s="3">
        <f>'biomass summary'!AN99</f>
        <v>36136</v>
      </c>
      <c r="C96">
        <f>'biomass summary'!AO99</f>
        <v>0</v>
      </c>
      <c r="D96">
        <f>'biomass summary'!AP99</f>
        <v>61.425470605743278</v>
      </c>
      <c r="E96">
        <f>'biomass summary'!AQ99</f>
        <v>791.83333333333337</v>
      </c>
      <c r="F96" t="str">
        <f>'biomass summary'!AR99</f>
        <v/>
      </c>
      <c r="G96" t="str">
        <f>'biomass summary'!AS99</f>
        <v/>
      </c>
      <c r="H96">
        <f>'biomass summary'!AT99</f>
        <v>61.425470605743278</v>
      </c>
      <c r="I96">
        <f>'biomass summary'!AU99</f>
        <v>561.31032217094048</v>
      </c>
      <c r="J96">
        <f>'biomass summary'!AV99</f>
        <v>169.09754055664959</v>
      </c>
      <c r="K96">
        <f>'biomass summary'!AW99</f>
        <v>0</v>
      </c>
    </row>
    <row r="97" spans="1:11">
      <c r="A97" t="str">
        <f>'biomass summary'!AM100</f>
        <v>Lincoln1997Sowing14SepPopulation100</v>
      </c>
      <c r="B97" s="3">
        <f>'biomass summary'!AN100</f>
        <v>36151</v>
      </c>
      <c r="C97">
        <f>'biomass summary'!AO100</f>
        <v>236.09042267230771</v>
      </c>
      <c r="D97">
        <f>'biomass summary'!AP100</f>
        <v>540.63370479065736</v>
      </c>
      <c r="E97">
        <f>'biomass summary'!AQ100</f>
        <v>1488</v>
      </c>
      <c r="F97" t="str">
        <f>'biomass summary'!AR100</f>
        <v/>
      </c>
      <c r="G97" t="str">
        <f>'biomass summary'!AS100</f>
        <v/>
      </c>
      <c r="H97">
        <f>'biomass summary'!AT100</f>
        <v>304.54328211834974</v>
      </c>
      <c r="I97">
        <f>'biomass summary'!AU100</f>
        <v>769.28451150672402</v>
      </c>
      <c r="J97">
        <f>'biomass summary'!AV100</f>
        <v>178.08178370261842</v>
      </c>
      <c r="K97">
        <f>'biomass summary'!AW100</f>
        <v>0</v>
      </c>
    </row>
    <row r="98" spans="1:11">
      <c r="A98" t="str">
        <f>'biomass summary'!AM101</f>
        <v>Lincoln1997Sowing14SepPopulation100</v>
      </c>
      <c r="B98" s="3">
        <f>'biomass summary'!AN101</f>
        <v>36164</v>
      </c>
      <c r="C98">
        <f>'biomass summary'!AO101</f>
        <v>754.20456362210132</v>
      </c>
      <c r="D98">
        <f>'biomass summary'!AP101</f>
        <v>974.97301197483023</v>
      </c>
      <c r="E98">
        <f>'biomass summary'!AQ101</f>
        <v>1772.4722222222219</v>
      </c>
      <c r="F98">
        <f>'biomass summary'!AR101</f>
        <v>61.333333333333336</v>
      </c>
      <c r="G98" t="str">
        <f>'biomass summary'!AS101</f>
        <v/>
      </c>
      <c r="H98">
        <f>'biomass summary'!AT101</f>
        <v>220.76844835272905</v>
      </c>
      <c r="I98">
        <f>'biomass summary'!AU101</f>
        <v>764.11278114234938</v>
      </c>
      <c r="J98">
        <f>'biomass summary'!AV101</f>
        <v>33.386429105042673</v>
      </c>
      <c r="K98">
        <f>'biomass summary'!AW101</f>
        <v>0</v>
      </c>
    </row>
    <row r="99" spans="1:11">
      <c r="A99" t="str">
        <f>'biomass summary'!AM102</f>
        <v>Lincoln1997Sowing14SepPopulation100</v>
      </c>
      <c r="B99" s="3">
        <f>'biomass summary'!AN102</f>
        <v>36178</v>
      </c>
      <c r="C99">
        <f>'biomass summary'!AO102</f>
        <v>560.4419496090228</v>
      </c>
      <c r="D99">
        <f>'biomass summary'!AP102</f>
        <v>683.37361627568953</v>
      </c>
      <c r="E99">
        <f>'biomass summary'!AQ102</f>
        <v>1043.788077051129</v>
      </c>
      <c r="F99">
        <f>'biomass summary'!AR102</f>
        <v>190</v>
      </c>
      <c r="G99">
        <f>'biomass summary'!AS102</f>
        <v>824</v>
      </c>
      <c r="H99">
        <f>'biomass summary'!AT102</f>
        <v>122.93166666666667</v>
      </c>
      <c r="I99">
        <f>'biomass summary'!AU102</f>
        <v>360.41446077543941</v>
      </c>
      <c r="J99" t="str">
        <f>'biomass summary'!AV102</f>
        <v/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35866</v>
      </c>
      <c r="C100">
        <f>'biomass summary'!AO103</f>
        <v>0</v>
      </c>
      <c r="D100">
        <f>'biomass summary'!AP103</f>
        <v>0</v>
      </c>
      <c r="E100">
        <f>'biomass summary'!AQ103</f>
        <v>17.980225988700564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6.5503146188435695</v>
      </c>
      <c r="J100">
        <f>'biomass summary'!AV103</f>
        <v>11.429911369856997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35870</v>
      </c>
      <c r="C101">
        <f>'biomass summary'!AO104</f>
        <v>0</v>
      </c>
      <c r="D101">
        <f>'biomass summary'!AP104</f>
        <v>0</v>
      </c>
      <c r="E101">
        <f>'biomass summary'!AQ104</f>
        <v>25.748587570621471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10.364165248516649</v>
      </c>
      <c r="J101">
        <f>'biomass summary'!AV104</f>
        <v>15.384422322104824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35873</v>
      </c>
      <c r="C102">
        <f>'biomass summary'!AO105</f>
        <v>0</v>
      </c>
      <c r="D102">
        <f>'biomass summary'!AP105</f>
        <v>0</v>
      </c>
      <c r="E102">
        <f>'biomass summary'!AQ105</f>
        <v>34.025423728813564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13.831298889992098</v>
      </c>
      <c r="J102">
        <f>'biomass summary'!AV105</f>
        <v>20.194124838821462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35877</v>
      </c>
      <c r="C103">
        <f>'biomass summary'!AO106</f>
        <v>0</v>
      </c>
      <c r="D103">
        <f>'biomass summary'!AP106</f>
        <v>0</v>
      </c>
      <c r="E103">
        <f>'biomass summary'!AQ106</f>
        <v>48.262711864406782</v>
      </c>
      <c r="F103" t="str">
        <f>'biomass summary'!AR106</f>
        <v/>
      </c>
      <c r="G103" t="str">
        <f>'biomass summary'!AS106</f>
        <v/>
      </c>
      <c r="H103">
        <f>'biomass summary'!AT106</f>
        <v>0</v>
      </c>
      <c r="I103">
        <f>'biomass summary'!AU106</f>
        <v>22.471895238112499</v>
      </c>
      <c r="J103">
        <f>'biomass summary'!AV106</f>
        <v>25.790816626294284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35884</v>
      </c>
      <c r="C104">
        <f>'biomass summary'!AO107</f>
        <v>0</v>
      </c>
      <c r="D104">
        <f>'biomass summary'!AP107</f>
        <v>0</v>
      </c>
      <c r="E104">
        <f>'biomass summary'!AQ107</f>
        <v>85.748587570621496</v>
      </c>
      <c r="F104" t="str">
        <f>'biomass summary'!AR107</f>
        <v/>
      </c>
      <c r="G104" t="str">
        <f>'biomass summary'!AS107</f>
        <v/>
      </c>
      <c r="H104">
        <f>'biomass summary'!AT107</f>
        <v>0</v>
      </c>
      <c r="I104">
        <f>'biomass summary'!AU107</f>
        <v>44.724184865362595</v>
      </c>
      <c r="J104">
        <f>'biomass summary'!AV107</f>
        <v>41.024402705258886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35886</v>
      </c>
      <c r="C105">
        <f>'biomass summary'!AO108</f>
        <v>0</v>
      </c>
      <c r="D105">
        <f>'biomass summary'!AP108</f>
        <v>0</v>
      </c>
      <c r="E105">
        <f>'biomass summary'!AQ108</f>
        <v>132.13276836158192</v>
      </c>
      <c r="F105" t="str">
        <f>'biomass summary'!AR108</f>
        <v/>
      </c>
      <c r="G105" t="str">
        <f>'biomass summary'!AS108</f>
        <v/>
      </c>
      <c r="H105">
        <f>'biomass summary'!AT108</f>
        <v>0</v>
      </c>
      <c r="I105">
        <f>'biomass summary'!AU108</f>
        <v>72.083131111865228</v>
      </c>
      <c r="J105">
        <f>'biomass summary'!AV108</f>
        <v>60.049637249716703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35900</v>
      </c>
      <c r="C106">
        <f>'biomass summary'!AO109</f>
        <v>0</v>
      </c>
      <c r="D106">
        <f>'biomass summary'!AP109</f>
        <v>0</v>
      </c>
      <c r="E106">
        <f>'biomass summary'!AQ109</f>
        <v>178.81355932203391</v>
      </c>
      <c r="F106" t="str">
        <f>'biomass summary'!AR109</f>
        <v/>
      </c>
      <c r="G106" t="str">
        <f>'biomass summary'!AS109</f>
        <v/>
      </c>
      <c r="H106">
        <f>'biomass summary'!AT109</f>
        <v>0</v>
      </c>
      <c r="I106">
        <f>'biomass summary'!AU109</f>
        <v>112.20073678893546</v>
      </c>
      <c r="J106">
        <f>'biomass summary'!AV109</f>
        <v>66.612822533098438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35908</v>
      </c>
      <c r="C107">
        <f>'biomass summary'!AO110</f>
        <v>0</v>
      </c>
      <c r="D107">
        <f>'biomass summary'!AP110</f>
        <v>0</v>
      </c>
      <c r="E107">
        <f>'biomass summary'!AQ110</f>
        <v>264.64689265536725</v>
      </c>
      <c r="F107" t="str">
        <f>'biomass summary'!AR110</f>
        <v/>
      </c>
      <c r="G107" t="str">
        <f>'biomass summary'!AS110</f>
        <v/>
      </c>
      <c r="H107">
        <f>'biomass summary'!AT110</f>
        <v>0</v>
      </c>
      <c r="I107">
        <f>'biomass summary'!AU110</f>
        <v>179.90306352695396</v>
      </c>
      <c r="J107">
        <f>'biomass summary'!AV110</f>
        <v>84.743829128413267</v>
      </c>
      <c r="K107">
        <f>'biomass summary'!AW110</f>
        <v>0</v>
      </c>
    </row>
    <row r="108" spans="1:11">
      <c r="A108" t="str">
        <f>'biomass summary'!AM111</f>
        <v>Lincoln1997Sowing19FebPopulation150</v>
      </c>
      <c r="B108" s="3">
        <f>'biomass summary'!AN111</f>
        <v>35915</v>
      </c>
      <c r="C108">
        <f>'biomass summary'!AO111</f>
        <v>0</v>
      </c>
      <c r="D108">
        <f>'biomass summary'!AP111</f>
        <v>0</v>
      </c>
      <c r="E108">
        <f>'biomass summary'!AQ111</f>
        <v>292.37288135593224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204.7919368184865</v>
      </c>
      <c r="J108">
        <f>'biomass summary'!AV111</f>
        <v>87.580944537445717</v>
      </c>
      <c r="K108">
        <f>'biomass summary'!AW111</f>
        <v>0</v>
      </c>
    </row>
    <row r="109" spans="1:11">
      <c r="A109" t="str">
        <f>'biomass summary'!AM112</f>
        <v>Lincoln1997Sowing19FebPopulation150</v>
      </c>
      <c r="B109" s="3">
        <f>'biomass summary'!AN112</f>
        <v>35921</v>
      </c>
      <c r="C109">
        <f>'biomass summary'!AO112</f>
        <v>0</v>
      </c>
      <c r="D109">
        <f>'biomass summary'!AP112</f>
        <v>24.974984525298414</v>
      </c>
      <c r="E109">
        <f>'biomass summary'!AQ112</f>
        <v>369.91525423728808</v>
      </c>
      <c r="F109" t="str">
        <f>'biomass summary'!AR112</f>
        <v/>
      </c>
      <c r="G109" t="str">
        <f>'biomass summary'!AS112</f>
        <v/>
      </c>
      <c r="H109">
        <f>'biomass summary'!AT112</f>
        <v>24.974984525298414</v>
      </c>
      <c r="I109">
        <f>'biomass summary'!AU112</f>
        <v>245.62283650187547</v>
      </c>
      <c r="J109">
        <f>'biomass summary'!AV112</f>
        <v>99.317433210114203</v>
      </c>
      <c r="K109">
        <f>'biomass summary'!AW112</f>
        <v>0</v>
      </c>
    </row>
    <row r="110" spans="1:11">
      <c r="A110" t="str">
        <f>'biomass summary'!AM113</f>
        <v>Lincoln1997Sowing19FebPopulation150</v>
      </c>
      <c r="B110" s="3">
        <f>'biomass summary'!AN113</f>
        <v>35929</v>
      </c>
      <c r="C110">
        <f>'biomass summary'!AO113</f>
        <v>0</v>
      </c>
      <c r="D110">
        <f>'biomass summary'!AP113</f>
        <v>36.596678474931423</v>
      </c>
      <c r="E110">
        <f>'biomass summary'!AQ113</f>
        <v>412.71186440677974</v>
      </c>
      <c r="F110" t="str">
        <f>'biomass summary'!AR113</f>
        <v/>
      </c>
      <c r="G110" t="str">
        <f>'biomass summary'!AS113</f>
        <v/>
      </c>
      <c r="H110">
        <f>'biomass summary'!AT113</f>
        <v>36.596678474931423</v>
      </c>
      <c r="I110">
        <f>'biomass summary'!AU113</f>
        <v>263.57055626252298</v>
      </c>
      <c r="J110">
        <f>'biomass summary'!AV113</f>
        <v>112.54462966932529</v>
      </c>
      <c r="K110">
        <f>'biomass summary'!AW113</f>
        <v>0</v>
      </c>
    </row>
    <row r="111" spans="1:11">
      <c r="A111" t="str">
        <f>'biomass summary'!AM114</f>
        <v>Lincoln1997Sowing19FebPopulation150</v>
      </c>
      <c r="B111" s="3">
        <f>'biomass summary'!AN114</f>
        <v>35943</v>
      </c>
      <c r="C111">
        <f>'biomass summary'!AO114</f>
        <v>21.693146445331916</v>
      </c>
      <c r="D111">
        <f>'biomass summary'!AP114</f>
        <v>100.06334173502223</v>
      </c>
      <c r="E111">
        <f>'biomass summary'!AQ114</f>
        <v>518.07909604519773</v>
      </c>
      <c r="F111" t="str">
        <f>'biomass summary'!AR114</f>
        <v/>
      </c>
      <c r="G111">
        <f>'biomass summary'!AS114</f>
        <v>99.333333333333329</v>
      </c>
      <c r="H111">
        <f>'biomass summary'!AT114</f>
        <v>78.370195289690329</v>
      </c>
      <c r="I111">
        <f>'biomass summary'!AU114</f>
        <v>313.13635951979677</v>
      </c>
      <c r="J111">
        <f>'biomass summary'!AV114</f>
        <v>104.87939479037878</v>
      </c>
      <c r="K111">
        <f>'biomass summary'!AW114</f>
        <v>0</v>
      </c>
    </row>
    <row r="112" spans="1:11">
      <c r="A112" t="str">
        <f>'biomass summary'!AM115</f>
        <v>Lincoln1997Sowing19FebPopulation150</v>
      </c>
      <c r="B112" s="3">
        <f>'biomass summary'!AN115</f>
        <v>35961</v>
      </c>
      <c r="C112">
        <f>'biomass summary'!AO115</f>
        <v>24.121370256185028</v>
      </c>
      <c r="D112">
        <f>'biomass summary'!AP115</f>
        <v>110.68299552163785</v>
      </c>
      <c r="E112">
        <f>'biomass summary'!AQ115</f>
        <v>520.0564971751412</v>
      </c>
      <c r="F112" t="str">
        <f>'biomass summary'!AR115</f>
        <v/>
      </c>
      <c r="G112">
        <f>'biomass summary'!AS115</f>
        <v>159.33333333333334</v>
      </c>
      <c r="H112">
        <f>'biomass summary'!AT115</f>
        <v>86.561625265452832</v>
      </c>
      <c r="I112">
        <f>'biomass summary'!AU115</f>
        <v>330.60841155999373</v>
      </c>
      <c r="J112">
        <f>'biomass summary'!AV115</f>
        <v>78.76509009350967</v>
      </c>
      <c r="K112">
        <f>'biomass summary'!AW115</f>
        <v>0</v>
      </c>
    </row>
    <row r="113" spans="1:11">
      <c r="A113" t="str">
        <f>'biomass summary'!AM116</f>
        <v>Lincoln1997Sowing19FebPopulation150</v>
      </c>
      <c r="B113" s="3">
        <f>'biomass summary'!AN116</f>
        <v>35975</v>
      </c>
      <c r="C113">
        <f>'biomass summary'!AO116</f>
        <v>11.410098225103326</v>
      </c>
      <c r="D113">
        <f>'biomass summary'!AP116</f>
        <v>71.73257077587229</v>
      </c>
      <c r="E113">
        <f>'biomass summary'!AQ116</f>
        <v>492.79661016949154</v>
      </c>
      <c r="F113" t="str">
        <f>'biomass summary'!AR116</f>
        <v/>
      </c>
      <c r="G113">
        <f>'biomass summary'!AS116</f>
        <v>62.333333333333336</v>
      </c>
      <c r="H113">
        <f>'biomass summary'!AT116</f>
        <v>60.322472550768964</v>
      </c>
      <c r="I113">
        <f>'biomass summary'!AU116</f>
        <v>349.21756073435495</v>
      </c>
      <c r="J113">
        <f>'biomass summary'!AV116</f>
        <v>71.846478659264363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35803</v>
      </c>
      <c r="C114">
        <f>'biomass summary'!AO117</f>
        <v>0</v>
      </c>
      <c r="D114">
        <f>'biomass summary'!AP117</f>
        <v>0</v>
      </c>
      <c r="E114">
        <f>'biomass summary'!AQ117</f>
        <v>15.607344632768362</v>
      </c>
      <c r="F114" t="str">
        <f>'biomass summary'!AR117</f>
        <v/>
      </c>
      <c r="G114" t="str">
        <f>'biomass summary'!AS117</f>
        <v/>
      </c>
      <c r="H114">
        <f>'biomass summary'!AT117</f>
        <v>0</v>
      </c>
      <c r="I114">
        <f>'biomass summary'!AU117</f>
        <v>5.4506002824858761</v>
      </c>
      <c r="J114">
        <f>'biomass summary'!AV117</f>
        <v>10.156744350282485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35810</v>
      </c>
      <c r="C115">
        <f>'biomass summary'!AO118</f>
        <v>0</v>
      </c>
      <c r="D115">
        <f>'biomass summary'!AP118</f>
        <v>0</v>
      </c>
      <c r="E115">
        <f>'biomass summary'!AQ118</f>
        <v>34.802259887005654</v>
      </c>
      <c r="F115" t="str">
        <f>'biomass summary'!AR118</f>
        <v/>
      </c>
      <c r="G115" t="str">
        <f>'biomass summary'!AS118</f>
        <v/>
      </c>
      <c r="H115">
        <f>'biomass summary'!AT118</f>
        <v>0</v>
      </c>
      <c r="I115">
        <f>'biomass summary'!AU118</f>
        <v>12.805785930828899</v>
      </c>
      <c r="J115">
        <f>'biomass summary'!AV118</f>
        <v>21.996473956176754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35817</v>
      </c>
      <c r="C116">
        <f>'biomass summary'!AO119</f>
        <v>0</v>
      </c>
      <c r="D116">
        <f>'biomass summary'!AP119</f>
        <v>0</v>
      </c>
      <c r="E116">
        <f>'biomass summary'!AQ119</f>
        <v>66.793785310734464</v>
      </c>
      <c r="F116" t="str">
        <f>'biomass summary'!AR119</f>
        <v/>
      </c>
      <c r="G116" t="str">
        <f>'biomass summary'!AS119</f>
        <v/>
      </c>
      <c r="H116">
        <f>'biomass summary'!AT119</f>
        <v>0</v>
      </c>
      <c r="I116">
        <f>'biomass summary'!AU119</f>
        <v>29.383645276689574</v>
      </c>
      <c r="J116">
        <f>'biomass summary'!AV119</f>
        <v>37.410140034044893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35824</v>
      </c>
      <c r="C117">
        <f>'biomass summary'!AO120</f>
        <v>0</v>
      </c>
      <c r="D117">
        <f>'biomass summary'!AP120</f>
        <v>0</v>
      </c>
      <c r="E117">
        <f>'biomass summary'!AQ120</f>
        <v>146.63841807909606</v>
      </c>
      <c r="F117" t="str">
        <f>'biomass summary'!AR120</f>
        <v/>
      </c>
      <c r="G117" t="str">
        <f>'biomass summary'!AS120</f>
        <v/>
      </c>
      <c r="H117">
        <f>'biomass summary'!AT120</f>
        <v>0</v>
      </c>
      <c r="I117">
        <f>'biomass summary'!AU120</f>
        <v>74.419885197239296</v>
      </c>
      <c r="J117">
        <f>'biomass summary'!AV120</f>
        <v>72.218532881856746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35831</v>
      </c>
      <c r="C118">
        <f>'biomass summary'!AO121</f>
        <v>0</v>
      </c>
      <c r="D118">
        <f>'biomass summary'!AP121</f>
        <v>0</v>
      </c>
      <c r="E118">
        <f>'biomass summary'!AQ121</f>
        <v>288.98305084745766</v>
      </c>
      <c r="F118" t="str">
        <f>'biomass summary'!AR121</f>
        <v/>
      </c>
      <c r="G118" t="str">
        <f>'biomass summary'!AS121</f>
        <v/>
      </c>
      <c r="H118">
        <f>'biomass summary'!AT121</f>
        <v>0</v>
      </c>
      <c r="I118">
        <f>'biomass summary'!AU121</f>
        <v>186.26492245941776</v>
      </c>
      <c r="J118">
        <f>'biomass summary'!AV121</f>
        <v>102.71812838803991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35838</v>
      </c>
      <c r="C119">
        <f>'biomass summary'!AO122</f>
        <v>0</v>
      </c>
      <c r="D119">
        <f>'biomass summary'!AP122</f>
        <v>53.852580119141997</v>
      </c>
      <c r="E119">
        <f>'biomass summary'!AQ122</f>
        <v>475.70621468926555</v>
      </c>
      <c r="F119">
        <f>'biomass summary'!AR122</f>
        <v>35</v>
      </c>
      <c r="G119" t="str">
        <f>'biomass summary'!AS122</f>
        <v/>
      </c>
      <c r="H119">
        <f>'biomass summary'!AT122</f>
        <v>53.852580119141997</v>
      </c>
      <c r="I119">
        <f>'biomass summary'!AU122</f>
        <v>280.68074990660426</v>
      </c>
      <c r="J119">
        <f>'biomass summary'!AV122</f>
        <v>141.17288466351923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35843</v>
      </c>
      <c r="C120">
        <f>'biomass summary'!AO123</f>
        <v>39.798707899946237</v>
      </c>
      <c r="D120">
        <f>'biomass summary'!AP123</f>
        <v>155.85581879456979</v>
      </c>
      <c r="E120">
        <f>'biomass summary'!AQ123</f>
        <v>566.10169491525437</v>
      </c>
      <c r="F120">
        <f>'biomass summary'!AR123</f>
        <v>35</v>
      </c>
      <c r="G120">
        <f>'biomass summary'!AS123</f>
        <v>75</v>
      </c>
      <c r="H120">
        <f>'biomass summary'!AT123</f>
        <v>116.05711089462353</v>
      </c>
      <c r="I120">
        <f>'biomass summary'!AU123</f>
        <v>313.37630177735292</v>
      </c>
      <c r="J120">
        <f>'biomass summary'!AV123</f>
        <v>96.869574343331578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35846</v>
      </c>
      <c r="C121">
        <f>'biomass summary'!AO124</f>
        <v>108.10351705849659</v>
      </c>
      <c r="D121">
        <f>'biomass summary'!AP124</f>
        <v>202.14375324269682</v>
      </c>
      <c r="E121">
        <f>'biomass summary'!AQ124</f>
        <v>575.84745762711862</v>
      </c>
      <c r="F121">
        <f>'biomass summary'!AR124</f>
        <v>37.666666666666664</v>
      </c>
      <c r="G121">
        <f>'biomass summary'!AS124</f>
        <v>114.33333333333333</v>
      </c>
      <c r="H121">
        <f>'biomass summary'!AT124</f>
        <v>94.040236184200253</v>
      </c>
      <c r="I121">
        <f>'biomass summary'!AU124</f>
        <v>287.17466550977736</v>
      </c>
      <c r="J121">
        <f>'biomass summary'!AV124</f>
        <v>86.529038874644428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35849</v>
      </c>
      <c r="C122">
        <f>'biomass summary'!AO125</f>
        <v>219.34382278149414</v>
      </c>
      <c r="D122">
        <f>'biomass summary'!AP125</f>
        <v>306.30189674276238</v>
      </c>
      <c r="E122">
        <f>'biomass summary'!AQ125</f>
        <v>652.768361581921</v>
      </c>
      <c r="F122">
        <f>'biomass summary'!AR125</f>
        <v>39.666666666666664</v>
      </c>
      <c r="G122">
        <f>'biomass summary'!AS125</f>
        <v>133.33333333333334</v>
      </c>
      <c r="H122">
        <f>'biomass summary'!AT125</f>
        <v>86.95807396126817</v>
      </c>
      <c r="I122">
        <f>'biomass summary'!AU125</f>
        <v>272.03362408101447</v>
      </c>
      <c r="J122">
        <f>'biomass summary'!AV125</f>
        <v>74.432840758144138</v>
      </c>
      <c r="K122">
        <f>'biomass summary'!AW125</f>
        <v>0</v>
      </c>
    </row>
    <row r="123" spans="1:11">
      <c r="A123" t="str">
        <f>'biomass summary'!AM126</f>
        <v>Lincoln1997Sowing23DecPopulation150</v>
      </c>
      <c r="B123" s="3">
        <f>'biomass summary'!AN126</f>
        <v>35852</v>
      </c>
      <c r="C123">
        <f>'biomass summary'!AO126</f>
        <v>260.29508402778049</v>
      </c>
      <c r="D123">
        <f>'biomass summary'!AP126</f>
        <v>344.10244716838997</v>
      </c>
      <c r="E123">
        <f>'biomass summary'!AQ126</f>
        <v>700.91807909604506</v>
      </c>
      <c r="F123">
        <f>'biomass summary'!AR126</f>
        <v>45.333333333333336</v>
      </c>
      <c r="G123">
        <f>'biomass summary'!AS126</f>
        <v>145.66666666666666</v>
      </c>
      <c r="H123">
        <f>'biomass summary'!AT126</f>
        <v>83.807363140609496</v>
      </c>
      <c r="I123">
        <f>'biomass summary'!AU126</f>
        <v>278.69785925695254</v>
      </c>
      <c r="J123">
        <f>'biomass summary'!AV126</f>
        <v>78.117772670702678</v>
      </c>
      <c r="K123">
        <f>'biomass summary'!AW126</f>
        <v>0</v>
      </c>
    </row>
    <row r="124" spans="1:11">
      <c r="A124" t="str">
        <f>'biomass summary'!AM127</f>
        <v>Lincoln1997Sowing23DecPopulation150</v>
      </c>
      <c r="B124" s="3">
        <f>'biomass summary'!AN127</f>
        <v>35856</v>
      </c>
      <c r="C124">
        <f>'biomass summary'!AO127</f>
        <v>363.2000623362174</v>
      </c>
      <c r="D124">
        <f>'biomass summary'!AP127</f>
        <v>445.12017420510278</v>
      </c>
      <c r="E124">
        <f>'biomass summary'!AQ127</f>
        <v>821.11581920903973</v>
      </c>
      <c r="F124">
        <f>'biomass summary'!AR127</f>
        <v>42.333333333333336</v>
      </c>
      <c r="G124">
        <f>'biomass summary'!AS127</f>
        <v>142</v>
      </c>
      <c r="H124">
        <f>'biomass summary'!AT127</f>
        <v>81.9201118688854</v>
      </c>
      <c r="I124">
        <f>'biomass summary'!AU127</f>
        <v>308.92338642467121</v>
      </c>
      <c r="J124">
        <f>'biomass summary'!AV127</f>
        <v>67.072258579265522</v>
      </c>
      <c r="K124">
        <f>'biomass summary'!AW127</f>
        <v>0</v>
      </c>
    </row>
    <row r="125" spans="1:11">
      <c r="A125" t="str">
        <f>'biomass summary'!AM128</f>
        <v>Lincoln1997Sowing23DecPopulation150</v>
      </c>
      <c r="B125" s="3">
        <f>'biomass summary'!AN128</f>
        <v>35859</v>
      </c>
      <c r="C125">
        <f>'biomass summary'!AO128</f>
        <v>447.56093926595764</v>
      </c>
      <c r="D125">
        <f>'biomass summary'!AP128</f>
        <v>538.47003460759697</v>
      </c>
      <c r="E125">
        <f>'biomass summary'!AQ128</f>
        <v>901.28531073446322</v>
      </c>
      <c r="F125">
        <f>'biomass summary'!AR128</f>
        <v>42</v>
      </c>
      <c r="G125">
        <f>'biomass summary'!AS128</f>
        <v>132.66666666666666</v>
      </c>
      <c r="H125">
        <f>'biomass summary'!AT128</f>
        <v>90.909095341639329</v>
      </c>
      <c r="I125">
        <f>'biomass summary'!AU128</f>
        <v>297.37885286175543</v>
      </c>
      <c r="J125">
        <f>'biomass summary'!AV128</f>
        <v>65.436423265110946</v>
      </c>
      <c r="K125">
        <f>'biomass summary'!AW128</f>
        <v>0</v>
      </c>
    </row>
    <row r="126" spans="1:11">
      <c r="A126" t="str">
        <f>'biomass summary'!AM129</f>
        <v>Lincoln1997Sowing23DecPopulation150</v>
      </c>
      <c r="B126" s="3">
        <f>'biomass summary'!AN129</f>
        <v>35863</v>
      </c>
      <c r="C126">
        <f>'biomass summary'!AO129</f>
        <v>419.28486993170509</v>
      </c>
      <c r="D126">
        <f>'biomass summary'!AP129</f>
        <v>495.89109014114575</v>
      </c>
      <c r="E126">
        <f>'biomass summary'!AQ129</f>
        <v>803.51694915254245</v>
      </c>
      <c r="F126">
        <f>'biomass summary'!AR129</f>
        <v>38.333333333333336</v>
      </c>
      <c r="G126">
        <f>'biomass summary'!AS129</f>
        <v>130.66666666666666</v>
      </c>
      <c r="H126">
        <f>'biomass summary'!AT129</f>
        <v>76.606220209440622</v>
      </c>
      <c r="I126">
        <f>'biomass summary'!AU129</f>
        <v>273.17885345084937</v>
      </c>
      <c r="J126">
        <f>'biomass summary'!AV129</f>
        <v>34.447005560547289</v>
      </c>
      <c r="K126">
        <f>'biomass summary'!AW129</f>
        <v>0</v>
      </c>
    </row>
    <row r="127" spans="1:11">
      <c r="A127" t="str">
        <f>'biomass summary'!AM130</f>
        <v>Lincoln1997Sowing23DecPopulation150</v>
      </c>
      <c r="B127" s="3">
        <f>'biomass summary'!AN130</f>
        <v>35866</v>
      </c>
      <c r="C127">
        <f>'biomass summary'!AO130</f>
        <v>425.52622342973149</v>
      </c>
      <c r="D127">
        <f>'biomass summary'!AP130</f>
        <v>491.50456852055942</v>
      </c>
      <c r="E127">
        <f>'biomass summary'!AQ130</f>
        <v>788.23446327683632</v>
      </c>
      <c r="F127">
        <f>'biomass summary'!AR130</f>
        <v>34</v>
      </c>
      <c r="G127">
        <f>'biomass summary'!AS130</f>
        <v>125.66666666666667</v>
      </c>
      <c r="H127">
        <f>'biomass summary'!AT130</f>
        <v>65.978345090827972</v>
      </c>
      <c r="I127">
        <f>'biomass summary'!AU130</f>
        <v>292.49211385663261</v>
      </c>
      <c r="J127">
        <f>'biomass summary'!AV130</f>
        <v>4.2377808996442257</v>
      </c>
      <c r="K127">
        <f>'biomass summary'!AW130</f>
        <v>0</v>
      </c>
    </row>
    <row r="128" spans="1:11">
      <c r="A128" t="str">
        <f>'biomass summary'!AM131</f>
        <v>Lincoln1997Sowing23DecPopulation150</v>
      </c>
      <c r="B128" s="3">
        <f>'biomass summary'!AN131</f>
        <v>35870</v>
      </c>
      <c r="C128">
        <f>'biomass summary'!AO131</f>
        <v>433.56874885257452</v>
      </c>
      <c r="D128">
        <f>'biomass summary'!AP131</f>
        <v>491.9085444575382</v>
      </c>
      <c r="E128">
        <f>'biomass summary'!AQ131</f>
        <v>747.95197740112997</v>
      </c>
      <c r="F128">
        <f>'biomass summary'!AR131</f>
        <v>30.333333333333332</v>
      </c>
      <c r="G128">
        <f>'biomass summary'!AS131</f>
        <v>112.33333333333333</v>
      </c>
      <c r="H128">
        <f>'biomass summary'!AT131</f>
        <v>58.339795604963662</v>
      </c>
      <c r="I128">
        <f>'biomass summary'!AU131</f>
        <v>255.26661379032848</v>
      </c>
      <c r="J128">
        <f>'biomass summary'!AV131</f>
        <v>0.7768191532633818</v>
      </c>
      <c r="K128">
        <f>'biomass summary'!AW131</f>
        <v>0</v>
      </c>
    </row>
    <row r="129" spans="1:11">
      <c r="A129" t="str">
        <f>'biomass summary'!AM132</f>
        <v>Lincoln1997Sowing23DecPopulation150</v>
      </c>
      <c r="B129" s="3">
        <f>'biomass summary'!AN132</f>
        <v>35884</v>
      </c>
      <c r="C129">
        <f>'biomass summary'!AO132</f>
        <v>496.03634564834806</v>
      </c>
      <c r="D129">
        <f>'biomass summary'!AP132</f>
        <v>564.86967898168143</v>
      </c>
      <c r="E129">
        <f>'biomass summary'!AQ132</f>
        <v>880.95190283705733</v>
      </c>
      <c r="F129">
        <f>'biomass summary'!AR132</f>
        <v>123</v>
      </c>
      <c r="G129">
        <f>'biomass summary'!AS132</f>
        <v>445.33333333333331</v>
      </c>
      <c r="H129">
        <f>'biomass summary'!AT132</f>
        <v>68.833333333333329</v>
      </c>
      <c r="I129">
        <f>'biomass summary'!AU132</f>
        <v>316.08222385537596</v>
      </c>
      <c r="J129" t="str">
        <f>'biomass summary'!AV132</f>
        <v/>
      </c>
      <c r="K129">
        <f>'biomass summary'!AW132</f>
        <v>0</v>
      </c>
    </row>
    <row r="130" spans="1:11">
      <c r="A130" t="str">
        <f>'biomass summary'!AM133</f>
        <v>Lincoln1997Sowing18NovPopulation150</v>
      </c>
      <c r="B130" s="3">
        <f>'biomass summary'!AN133</f>
        <v>36143</v>
      </c>
      <c r="C130">
        <f>'biomass summary'!AO133</f>
        <v>0</v>
      </c>
      <c r="D130">
        <f>'biomass summary'!AP133</f>
        <v>0</v>
      </c>
      <c r="E130">
        <f>'biomass summary'!AQ133</f>
        <v>44.901129943502831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15.219464849045323</v>
      </c>
      <c r="J130">
        <f>'biomass summary'!AV133</f>
        <v>29.681665094457504</v>
      </c>
      <c r="K130">
        <f>'biomass summary'!AW133</f>
        <v>0</v>
      </c>
    </row>
    <row r="131" spans="1:11">
      <c r="A131" t="str">
        <f>'biomass summary'!AM134</f>
        <v>Lincoln1997Sowing18NovPopulation150</v>
      </c>
      <c r="B131" s="3">
        <f>'biomass summary'!AN134</f>
        <v>36150</v>
      </c>
      <c r="C131">
        <f>'biomass summary'!AO134</f>
        <v>0</v>
      </c>
      <c r="D131">
        <f>'biomass summary'!AP134</f>
        <v>0</v>
      </c>
      <c r="E131">
        <f>'biomass summary'!AQ134</f>
        <v>58.877118644067792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27.168827881808944</v>
      </c>
      <c r="J131">
        <f>'biomass summary'!AV134</f>
        <v>31.708290762258851</v>
      </c>
      <c r="K131">
        <f>'biomass summary'!AW134</f>
        <v>0</v>
      </c>
    </row>
    <row r="132" spans="1:11">
      <c r="A132" t="str">
        <f>'biomass summary'!AM135</f>
        <v>Lincoln1997Sowing18NovPopulation150</v>
      </c>
      <c r="B132" s="3">
        <f>'biomass summary'!AN135</f>
        <v>36157</v>
      </c>
      <c r="C132">
        <f>'biomass summary'!AO135</f>
        <v>0</v>
      </c>
      <c r="D132">
        <f>'biomass summary'!AP135</f>
        <v>0</v>
      </c>
      <c r="E132">
        <f>'biomass summary'!AQ135</f>
        <v>115.53672316384181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55.580156965002438</v>
      </c>
      <c r="J132">
        <f>'biomass summary'!AV135</f>
        <v>59.95656619883939</v>
      </c>
      <c r="K132">
        <f>'biomass summary'!AW135</f>
        <v>0</v>
      </c>
    </row>
    <row r="133" spans="1:11">
      <c r="A133" t="str">
        <f>'biomass summary'!AM136</f>
        <v>Lincoln1997Sowing18NovPopulation150</v>
      </c>
      <c r="B133" s="3">
        <f>'biomass summary'!AN136</f>
        <v>36164</v>
      </c>
      <c r="C133">
        <f>'biomass summary'!AO136</f>
        <v>0</v>
      </c>
      <c r="D133">
        <f>'biomass summary'!AP136</f>
        <v>0</v>
      </c>
      <c r="E133">
        <f>'biomass summary'!AQ136</f>
        <v>257.62711864406782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148.74288194103605</v>
      </c>
      <c r="J133">
        <f>'biomass summary'!AV136</f>
        <v>108.88423670303177</v>
      </c>
      <c r="K133">
        <f>'biomass summary'!AW136</f>
        <v>0</v>
      </c>
    </row>
    <row r="134" spans="1:11">
      <c r="A134" t="str">
        <f>'biomass summary'!AM137</f>
        <v>Lincoln1997Sowing18NovPopulation150</v>
      </c>
      <c r="B134" s="3">
        <f>'biomass summary'!AN137</f>
        <v>36172</v>
      </c>
      <c r="C134">
        <f>'biomass summary'!AO137</f>
        <v>0</v>
      </c>
      <c r="D134">
        <f>'biomass summary'!AP137</f>
        <v>5.4752525382645461</v>
      </c>
      <c r="E134">
        <f>'biomass summary'!AQ137</f>
        <v>431.15819209039552</v>
      </c>
      <c r="F134">
        <f>'biomass summary'!AR137</f>
        <v>11</v>
      </c>
      <c r="G134" t="str">
        <f>'biomass summary'!AS137</f>
        <v/>
      </c>
      <c r="H134">
        <f>'biomass summary'!AT137</f>
        <v>5.4752525382645461</v>
      </c>
      <c r="I134">
        <f>'biomass summary'!AU137</f>
        <v>298.66107341283072</v>
      </c>
      <c r="J134">
        <f>'biomass summary'!AV137</f>
        <v>127.02186613930023</v>
      </c>
      <c r="K134">
        <f>'biomass summary'!AW137</f>
        <v>0</v>
      </c>
    </row>
    <row r="135" spans="1:11">
      <c r="A135" t="str">
        <f>'biomass summary'!AM138</f>
        <v>Lincoln1997Sowing18NovPopulation150</v>
      </c>
      <c r="B135" s="3">
        <f>'biomass summary'!AN138</f>
        <v>36187</v>
      </c>
      <c r="C135">
        <f>'biomass summary'!AO138</f>
        <v>77.588698632888324</v>
      </c>
      <c r="D135">
        <f>'biomass summary'!AP138</f>
        <v>279.23050045755326</v>
      </c>
      <c r="E135">
        <f>'biomass summary'!AQ138</f>
        <v>848.40395480225982</v>
      </c>
      <c r="F135">
        <f>'biomass summary'!AR138</f>
        <v>46</v>
      </c>
      <c r="G135">
        <f>'biomass summary'!AS138</f>
        <v>182.66666666666666</v>
      </c>
      <c r="H135">
        <f>'biomass summary'!AT138</f>
        <v>201.64180182466495</v>
      </c>
      <c r="I135">
        <f>'biomass summary'!AU138</f>
        <v>446.6935191702085</v>
      </c>
      <c r="J135">
        <f>'biomass summary'!AV138</f>
        <v>122.4799351744981</v>
      </c>
      <c r="K135">
        <f>'biomass summary'!AW138</f>
        <v>0</v>
      </c>
    </row>
    <row r="136" spans="1:11">
      <c r="A136" t="str">
        <f>'biomass summary'!AM139</f>
        <v>Lincoln1997Sowing18NovPopulation150</v>
      </c>
      <c r="B136" s="3">
        <f>'biomass summary'!AN139</f>
        <v>36199</v>
      </c>
      <c r="C136">
        <f>'biomass summary'!AO139</f>
        <v>408.76638884195353</v>
      </c>
      <c r="D136">
        <f>'biomass summary'!AP139</f>
        <v>550.78937385518748</v>
      </c>
      <c r="E136">
        <f>'biomass summary'!AQ139</f>
        <v>992.09039548022599</v>
      </c>
      <c r="F136">
        <f>'biomass summary'!AR139</f>
        <v>32</v>
      </c>
      <c r="G136">
        <f>'biomass summary'!AS139</f>
        <v>240.66666666666666</v>
      </c>
      <c r="H136">
        <f>'biomass summary'!AT139</f>
        <v>142.02298501323392</v>
      </c>
      <c r="I136">
        <f>'biomass summary'!AU139</f>
        <v>407.64353101725959</v>
      </c>
      <c r="J136">
        <f>'biomass summary'!AV139</f>
        <v>33.65749060777889</v>
      </c>
      <c r="K136">
        <f>'biomass summary'!AW139</f>
        <v>0</v>
      </c>
    </row>
    <row r="137" spans="1:11">
      <c r="A137" t="str">
        <f>'biomass summary'!AM140</f>
        <v>Lincoln1997Sowing18NovPopulation150</v>
      </c>
      <c r="B137" s="3">
        <f>'biomass summary'!AN140</f>
        <v>36214</v>
      </c>
      <c r="C137">
        <f>'biomass summary'!AO140</f>
        <v>481.14356024288912</v>
      </c>
      <c r="D137">
        <f>'biomass summary'!AP140</f>
        <v>607.25467135400027</v>
      </c>
      <c r="E137">
        <f>'biomass summary'!AQ140</f>
        <v>1051.5324491317781</v>
      </c>
      <c r="F137">
        <f>'biomass summary'!AR140</f>
        <v>176.33333333333334</v>
      </c>
      <c r="G137">
        <f>'biomass summary'!AS140</f>
        <v>989</v>
      </c>
      <c r="H137">
        <f>'biomass summary'!AT140</f>
        <v>126.1111111111111</v>
      </c>
      <c r="I137">
        <f>'biomass summary'!AU140</f>
        <v>444.27777777777783</v>
      </c>
      <c r="J137" t="str">
        <f>'biomass summary'!AV140</f>
        <v/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36087</v>
      </c>
      <c r="C138">
        <f>'biomass summary'!AO141</f>
        <v>0</v>
      </c>
      <c r="D138">
        <f>'biomass summary'!AP141</f>
        <v>0</v>
      </c>
      <c r="E138">
        <f>'biomass summary'!AQ141</f>
        <v>39.463276836158194</v>
      </c>
      <c r="F138" t="str">
        <f>'biomass summary'!AR141</f>
        <v/>
      </c>
      <c r="G138" t="str">
        <f>'biomass summary'!AS141</f>
        <v/>
      </c>
      <c r="H138">
        <f>'biomass summary'!AT141</f>
        <v>0</v>
      </c>
      <c r="I138">
        <f>'biomass summary'!AU141</f>
        <v>16.395578220284342</v>
      </c>
      <c r="J138">
        <f>'biomass summary'!AV141</f>
        <v>23.067698615873855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36095</v>
      </c>
      <c r="C139">
        <f>'biomass summary'!AO142</f>
        <v>0</v>
      </c>
      <c r="D139">
        <f>'biomass summary'!AP142</f>
        <v>0</v>
      </c>
      <c r="E139">
        <f>'biomass summary'!AQ142</f>
        <v>66.525423728813564</v>
      </c>
      <c r="F139" t="str">
        <f>'biomass summary'!AR142</f>
        <v/>
      </c>
      <c r="G139" t="str">
        <f>'biomass summary'!AS142</f>
        <v/>
      </c>
      <c r="H139">
        <f>'biomass summary'!AT142</f>
        <v>0</v>
      </c>
      <c r="I139">
        <f>'biomass summary'!AU142</f>
        <v>30.954194187841825</v>
      </c>
      <c r="J139">
        <f>'biomass summary'!AV142</f>
        <v>35.571229540971736</v>
      </c>
      <c r="K139">
        <f>'biomass summary'!AW142</f>
        <v>0</v>
      </c>
    </row>
    <row r="140" spans="1:11">
      <c r="A140" t="str">
        <f>'biomass summary'!AM143</f>
        <v>Lincoln1997Sowing14SepPopulation150</v>
      </c>
      <c r="B140" s="3">
        <f>'biomass summary'!AN143</f>
        <v>36101</v>
      </c>
      <c r="C140">
        <f>'biomass summary'!AO143</f>
        <v>0</v>
      </c>
      <c r="D140">
        <f>'biomass summary'!AP143</f>
        <v>0</v>
      </c>
      <c r="E140">
        <f>'biomass summary'!AQ143</f>
        <v>112.20338983050847</v>
      </c>
      <c r="F140" t="str">
        <f>'biomass summary'!AR143</f>
        <v/>
      </c>
      <c r="G140" t="str">
        <f>'biomass summary'!AS143</f>
        <v/>
      </c>
      <c r="H140">
        <f>'biomass summary'!AT143</f>
        <v>0</v>
      </c>
      <c r="I140">
        <f>'biomass summary'!AU143</f>
        <v>54.87816996828375</v>
      </c>
      <c r="J140">
        <f>'biomass summary'!AV143</f>
        <v>57.325219862224721</v>
      </c>
      <c r="K140">
        <f>'biomass summary'!AW143</f>
        <v>0</v>
      </c>
    </row>
    <row r="141" spans="1:11">
      <c r="A141" t="str">
        <f>'biomass summary'!AM144</f>
        <v>Lincoln1997Sowing14SepPopulation150</v>
      </c>
      <c r="B141" s="3">
        <f>'biomass summary'!AN144</f>
        <v>36108</v>
      </c>
      <c r="C141">
        <f>'biomass summary'!AO144</f>
        <v>0</v>
      </c>
      <c r="D141">
        <f>'biomass summary'!AP144</f>
        <v>0</v>
      </c>
      <c r="E141">
        <f>'biomass summary'!AQ144</f>
        <v>216.38418079096047</v>
      </c>
      <c r="F141" t="str">
        <f>'biomass summary'!AR144</f>
        <v/>
      </c>
      <c r="G141" t="str">
        <f>'biomass summary'!AS144</f>
        <v/>
      </c>
      <c r="H141">
        <f>'biomass summary'!AT144</f>
        <v>0</v>
      </c>
      <c r="I141">
        <f>'biomass summary'!AU144</f>
        <v>121.36265805757331</v>
      </c>
      <c r="J141">
        <f>'biomass summary'!AV144</f>
        <v>95.021522733387144</v>
      </c>
      <c r="K141">
        <f>'biomass summary'!AW144</f>
        <v>0</v>
      </c>
    </row>
    <row r="142" spans="1:11">
      <c r="A142" t="str">
        <f>'biomass summary'!AM145</f>
        <v>Lincoln1997Sowing14SepPopulation150</v>
      </c>
      <c r="B142" s="3">
        <f>'biomass summary'!AN145</f>
        <v>36114</v>
      </c>
      <c r="C142">
        <f>'biomass summary'!AO145</f>
        <v>0</v>
      </c>
      <c r="D142">
        <f>'biomass summary'!AP145</f>
        <v>0</v>
      </c>
      <c r="E142">
        <f>'biomass summary'!AQ145</f>
        <v>366.24293785310738</v>
      </c>
      <c r="F142" t="str">
        <f>'biomass summary'!AR145</f>
        <v/>
      </c>
      <c r="G142" t="str">
        <f>'biomass summary'!AS145</f>
        <v/>
      </c>
      <c r="H142">
        <f>'biomass summary'!AT145</f>
        <v>0</v>
      </c>
      <c r="I142">
        <f>'biomass summary'!AU145</f>
        <v>232.01401121936669</v>
      </c>
      <c r="J142">
        <f>'biomass summary'!AV145</f>
        <v>134.22892663374068</v>
      </c>
      <c r="K142">
        <f>'biomass summary'!AW145</f>
        <v>0</v>
      </c>
    </row>
    <row r="143" spans="1:11">
      <c r="A143" t="str">
        <f>'biomass summary'!AM146</f>
        <v>Lincoln1997Sowing14SepPopulation150</v>
      </c>
      <c r="B143" s="3">
        <f>'biomass summary'!AN146</f>
        <v>36121</v>
      </c>
      <c r="C143">
        <f>'biomass summary'!AO146</f>
        <v>0</v>
      </c>
      <c r="D143">
        <f>'biomass summary'!AP146</f>
        <v>0</v>
      </c>
      <c r="E143">
        <f>'biomass summary'!AQ146</f>
        <v>516.65254237288138</v>
      </c>
      <c r="F143" t="str">
        <f>'biomass summary'!AR146</f>
        <v/>
      </c>
      <c r="G143" t="str">
        <f>'biomass summary'!AS146</f>
        <v/>
      </c>
      <c r="H143">
        <f>'biomass summary'!AT146</f>
        <v>0</v>
      </c>
      <c r="I143">
        <f>'biomass summary'!AU146</f>
        <v>351.55242102195103</v>
      </c>
      <c r="J143">
        <f>'biomass summary'!AV146</f>
        <v>165.10012135093032</v>
      </c>
      <c r="K143">
        <f>'biomass summary'!AW146</f>
        <v>0</v>
      </c>
    </row>
    <row r="144" spans="1:11">
      <c r="A144" t="str">
        <f>'biomass summary'!AM147</f>
        <v>Lincoln1997Sowing14SepPopulation150</v>
      </c>
      <c r="B144" s="3">
        <f>'biomass summary'!AN147</f>
        <v>36129</v>
      </c>
      <c r="C144">
        <f>'biomass summary'!AO147</f>
        <v>0</v>
      </c>
      <c r="D144">
        <f>'biomass summary'!AP147</f>
        <v>25.951115159852538</v>
      </c>
      <c r="E144">
        <f>'biomass summary'!AQ147</f>
        <v>609.81638418079103</v>
      </c>
      <c r="F144" t="str">
        <f>'biomass summary'!AR147</f>
        <v/>
      </c>
      <c r="G144" t="str">
        <f>'biomass summary'!AS147</f>
        <v/>
      </c>
      <c r="H144">
        <f>'biomass summary'!AT147</f>
        <v>25.951115159852538</v>
      </c>
      <c r="I144">
        <f>'biomass summary'!AU147</f>
        <v>418.26315678474458</v>
      </c>
      <c r="J144">
        <f>'biomass summary'!AV147</f>
        <v>165.60211223619385</v>
      </c>
      <c r="K144">
        <f>'biomass summary'!AW147</f>
        <v>0</v>
      </c>
    </row>
    <row r="145" spans="1:11">
      <c r="A145" t="str">
        <f>'biomass summary'!AM148</f>
        <v>Lincoln1997Sowing14SepPopulation150</v>
      </c>
      <c r="B145" s="3">
        <f>'biomass summary'!AN148</f>
        <v>36136</v>
      </c>
      <c r="C145">
        <f>'biomass summary'!AO148</f>
        <v>0</v>
      </c>
      <c r="D145">
        <f>'biomass summary'!AP148</f>
        <v>72.3218332632418</v>
      </c>
      <c r="E145">
        <f>'biomass summary'!AQ148</f>
        <v>857.61299435028252</v>
      </c>
      <c r="F145" t="str">
        <f>'biomass summary'!AR148</f>
        <v/>
      </c>
      <c r="G145" t="str">
        <f>'biomass summary'!AS148</f>
        <v/>
      </c>
      <c r="H145">
        <f>'biomass summary'!AT148</f>
        <v>72.3218332632418</v>
      </c>
      <c r="I145">
        <f>'biomass summary'!AU148</f>
        <v>602.03628605757967</v>
      </c>
      <c r="J145">
        <f>'biomass summary'!AV148</f>
        <v>183.25487502946109</v>
      </c>
      <c r="K145">
        <f>'biomass summary'!AW148</f>
        <v>0</v>
      </c>
    </row>
    <row r="146" spans="1:11">
      <c r="A146" t="str">
        <f>'biomass summary'!AM149</f>
        <v>Lincoln1997Sowing14SepPopulation150</v>
      </c>
      <c r="B146" s="3">
        <f>'biomass summary'!AN149</f>
        <v>36151</v>
      </c>
      <c r="C146">
        <f>'biomass summary'!AO149</f>
        <v>219.10189324614001</v>
      </c>
      <c r="D146">
        <f>'biomass summary'!AP149</f>
        <v>518.03048002428602</v>
      </c>
      <c r="E146">
        <f>'biomass summary'!AQ149</f>
        <v>1540.9887005649716</v>
      </c>
      <c r="F146" t="str">
        <f>'biomass summary'!AR149</f>
        <v/>
      </c>
      <c r="G146" t="str">
        <f>'biomass summary'!AS149</f>
        <v/>
      </c>
      <c r="H146">
        <f>'biomass summary'!AT149</f>
        <v>298.92858677814604</v>
      </c>
      <c r="I146">
        <f>'biomass summary'!AU149</f>
        <v>839.622979236633</v>
      </c>
      <c r="J146">
        <f>'biomass summary'!AV149</f>
        <v>183.33524130405269</v>
      </c>
      <c r="K146">
        <f>'biomass summary'!AW149</f>
        <v>0</v>
      </c>
    </row>
    <row r="147" spans="1:11">
      <c r="A147" t="str">
        <f>'biomass summary'!AM150</f>
        <v>Lincoln1997Sowing14SepPopulation150</v>
      </c>
      <c r="B147" s="3">
        <f>'biomass summary'!AN150</f>
        <v>36164</v>
      </c>
      <c r="C147">
        <f>'biomass summary'!AO150</f>
        <v>800.15955683401933</v>
      </c>
      <c r="D147">
        <f>'biomass summary'!AP150</f>
        <v>1006.0181673665905</v>
      </c>
      <c r="E147">
        <f>'biomass summary'!AQ150</f>
        <v>1830.6073446327682</v>
      </c>
      <c r="F147">
        <f>'biomass summary'!AR150</f>
        <v>58.666666666666664</v>
      </c>
      <c r="G147" t="str">
        <f>'biomass summary'!AS150</f>
        <v/>
      </c>
      <c r="H147">
        <f>'biomass summary'!AT150</f>
        <v>205.85861053257125</v>
      </c>
      <c r="I147">
        <f>'biomass summary'!AU150</f>
        <v>797.57710321042794</v>
      </c>
      <c r="J147">
        <f>'biomass summary'!AV150</f>
        <v>27.012074055749924</v>
      </c>
      <c r="K147">
        <f>'biomass summary'!AW150</f>
        <v>0</v>
      </c>
    </row>
    <row r="148" spans="1:11">
      <c r="A148" t="str">
        <f>'biomass summary'!AM151</f>
        <v>Lincoln1997Sowing14SepPopulation150</v>
      </c>
      <c r="B148" s="3">
        <f>'biomass summary'!AN151</f>
        <v>36178</v>
      </c>
      <c r="C148">
        <f>'biomass summary'!AO151</f>
        <v>565.76096686265271</v>
      </c>
      <c r="D148">
        <f>'biomass summary'!AP151</f>
        <v>716.71430019598608</v>
      </c>
      <c r="E148">
        <f>'biomass summary'!AQ151</f>
        <v>982.79295209587724</v>
      </c>
      <c r="F148">
        <f>'biomass summary'!AR151</f>
        <v>242.33333333333334</v>
      </c>
      <c r="G148">
        <f>'biomass summary'!AS151</f>
        <v>987</v>
      </c>
      <c r="H148">
        <f>'biomass summary'!AT151</f>
        <v>150.95333333333335</v>
      </c>
      <c r="I148">
        <f>'biomass summary'!AU151</f>
        <v>266.07865189989121</v>
      </c>
      <c r="J148" t="str">
        <f>'biomass summary'!AV151</f>
        <v/>
      </c>
      <c r="K148">
        <f>'biomass summary'!AW151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88"/>
  <sheetViews>
    <sheetView workbookViewId="0">
      <pane xSplit="8" ySplit="3" topLeftCell="AL577" activePane="bottomRight" state="frozen"/>
      <selection pane="topRight" activeCell="I1" sqref="I1"/>
      <selection pane="bottomLeft" activeCell="A4" sqref="A4"/>
      <selection pane="bottomRight" activeCell="AQ581" sqref="AQ581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1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</row>
    <row r="2" spans="1:51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T2" s="62" t="s">
        <v>223</v>
      </c>
      <c r="AU2" s="62"/>
      <c r="AV2" s="62"/>
      <c r="AW2" s="62"/>
    </row>
    <row r="3" spans="1:51">
      <c r="A3" t="s">
        <v>231</v>
      </c>
      <c r="B3" t="s">
        <v>218</v>
      </c>
      <c r="C3" t="s">
        <v>30</v>
      </c>
      <c r="D3" t="s">
        <v>32</v>
      </c>
      <c r="E3" t="s">
        <v>31</v>
      </c>
      <c r="F3" t="s">
        <v>233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57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56</v>
      </c>
      <c r="V3" t="s">
        <v>58</v>
      </c>
      <c r="W3" t="s">
        <v>59</v>
      </c>
      <c r="X3" t="s">
        <v>209</v>
      </c>
      <c r="Y3" t="s">
        <v>60</v>
      </c>
      <c r="Z3" t="s">
        <v>44</v>
      </c>
      <c r="AA3" t="s">
        <v>212</v>
      </c>
      <c r="AB3" t="s">
        <v>211</v>
      </c>
      <c r="AC3" t="s">
        <v>210</v>
      </c>
      <c r="AD3" t="s">
        <v>45</v>
      </c>
      <c r="AE3" t="s">
        <v>225</v>
      </c>
      <c r="AF3" t="s">
        <v>46</v>
      </c>
      <c r="AG3" t="s">
        <v>47</v>
      </c>
      <c r="AH3" t="s">
        <v>49</v>
      </c>
      <c r="AI3" t="s">
        <v>50</v>
      </c>
      <c r="AJ3" t="s">
        <v>55</v>
      </c>
      <c r="AK3" t="s">
        <v>48</v>
      </c>
      <c r="AL3" t="s">
        <v>51</v>
      </c>
      <c r="AM3" t="s">
        <v>213</v>
      </c>
      <c r="AN3" t="s">
        <v>214</v>
      </c>
      <c r="AO3" t="s">
        <v>215</v>
      </c>
      <c r="AP3" t="s">
        <v>216</v>
      </c>
      <c r="AQ3" t="s">
        <v>217</v>
      </c>
      <c r="AR3" t="s">
        <v>229</v>
      </c>
      <c r="AS3" t="s">
        <v>228</v>
      </c>
      <c r="AT3" t="s">
        <v>220</v>
      </c>
      <c r="AU3" t="s">
        <v>219</v>
      </c>
      <c r="AV3" t="s">
        <v>221</v>
      </c>
      <c r="AW3" t="s">
        <v>222</v>
      </c>
      <c r="AX3" t="s">
        <v>224</v>
      </c>
      <c r="AY3" t="s">
        <v>226</v>
      </c>
    </row>
    <row r="4" spans="1:51">
      <c r="A4" t="s">
        <v>31</v>
      </c>
      <c r="C4" s="3">
        <v>35803</v>
      </c>
      <c r="D4" s="3" t="s">
        <v>74</v>
      </c>
      <c r="E4" s="4" t="str">
        <f>VLOOKUP(G4,'Treatment Struture'!$E$11:$G$19,3,FALSE)</f>
        <v>P1(50)</v>
      </c>
      <c r="F4" s="4" t="s">
        <v>254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>
        <f t="shared" ref="AL4:AL35" si="10">L4*1/I4</f>
        <v>32.520325203252035</v>
      </c>
      <c r="AM4">
        <f t="shared" ref="AM4:AM67" si="11">IF(AC4="","",AC4/AL4)</f>
        <v>0</v>
      </c>
      <c r="AN4" t="str">
        <f t="shared" ref="AN4:AN67" si="12">IF(AK4="","",AM4/AK4)</f>
        <v/>
      </c>
      <c r="AO4" t="str">
        <f t="shared" ref="AO4:AO67" si="13">IF(OR(AH4="",AG4=""),"",AH4/AG4)</f>
        <v/>
      </c>
      <c r="AP4" t="str">
        <f>IF(OR(AK4="",AO4=""),"",AK4*AO4*L4*1/I4)</f>
        <v/>
      </c>
      <c r="AS4" t="e">
        <f>IF(AP4=0,"",AD4/AP4)</f>
        <v>#VALUE!</v>
      </c>
    </row>
    <row r="5" spans="1:51">
      <c r="A5" t="s">
        <v>31</v>
      </c>
      <c r="C5" s="3">
        <v>35803</v>
      </c>
      <c r="D5" s="3" t="s">
        <v>74</v>
      </c>
      <c r="E5" s="4" t="str">
        <f>VLOOKUP(G5,'Treatment Struture'!$E$11:$G$19,3,FALSE)</f>
        <v>P1(50)</v>
      </c>
      <c r="F5" s="4" t="s">
        <v>254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>
        <f t="shared" si="10"/>
        <v>44.715447154471548</v>
      </c>
      <c r="AM5">
        <f t="shared" si="11"/>
        <v>0</v>
      </c>
      <c r="AN5" t="str">
        <f t="shared" si="12"/>
        <v/>
      </c>
      <c r="AO5" t="str">
        <f t="shared" si="13"/>
        <v/>
      </c>
      <c r="AP5" t="str">
        <f t="shared" ref="AP5:AP68" si="22">IF(OR(AK5="",AO5=""),"",AK5*AO5*L5*1/I5)</f>
        <v/>
      </c>
      <c r="AS5" t="e">
        <f t="shared" ref="AS5:AS68" si="23">IF(AP5=0,"",AD5/AP5)</f>
        <v>#VALUE!</v>
      </c>
    </row>
    <row r="6" spans="1:51">
      <c r="A6" t="s">
        <v>31</v>
      </c>
      <c r="C6" s="3">
        <v>35803</v>
      </c>
      <c r="D6" s="3" t="s">
        <v>74</v>
      </c>
      <c r="E6" s="4" t="str">
        <f>VLOOKUP(G6,'Treatment Struture'!$E$11:$G$19,3,FALSE)</f>
        <v>P1(50)</v>
      </c>
      <c r="F6" s="4" t="s">
        <v>254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>
        <f t="shared" si="10"/>
        <v>44.715447154471548</v>
      </c>
      <c r="AM6">
        <f t="shared" si="11"/>
        <v>0</v>
      </c>
      <c r="AN6" t="str">
        <f t="shared" si="12"/>
        <v/>
      </c>
      <c r="AO6" t="str">
        <f t="shared" si="13"/>
        <v/>
      </c>
      <c r="AP6" t="str">
        <f t="shared" si="22"/>
        <v/>
      </c>
      <c r="AS6" t="e">
        <f t="shared" si="23"/>
        <v>#VALUE!</v>
      </c>
    </row>
    <row r="7" spans="1:51">
      <c r="A7" t="s">
        <v>31</v>
      </c>
      <c r="C7" s="3">
        <v>35803</v>
      </c>
      <c r="D7" s="3" t="s">
        <v>74</v>
      </c>
      <c r="E7" s="4" t="str">
        <f>VLOOKUP(G7,'Treatment Struture'!$E$11:$G$19,3,FALSE)</f>
        <v>P2(100)</v>
      </c>
      <c r="F7" s="4" t="s">
        <v>254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>
        <f t="shared" si="10"/>
        <v>100</v>
      </c>
      <c r="AM7">
        <f t="shared" si="11"/>
        <v>0</v>
      </c>
      <c r="AN7" t="str">
        <f t="shared" si="12"/>
        <v/>
      </c>
      <c r="AO7" t="str">
        <f t="shared" si="13"/>
        <v/>
      </c>
      <c r="AP7" t="str">
        <f t="shared" si="22"/>
        <v/>
      </c>
      <c r="AS7" t="e">
        <f t="shared" si="23"/>
        <v>#VALUE!</v>
      </c>
    </row>
    <row r="8" spans="1:51">
      <c r="A8" t="s">
        <v>31</v>
      </c>
      <c r="C8" s="3">
        <v>35803</v>
      </c>
      <c r="D8" s="3" t="s">
        <v>74</v>
      </c>
      <c r="E8" s="4" t="str">
        <f>VLOOKUP(G8,'Treatment Struture'!$E$11:$G$19,3,FALSE)</f>
        <v>P2(100)</v>
      </c>
      <c r="F8" s="4" t="s">
        <v>254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>
        <f t="shared" si="10"/>
        <v>91.666666666666671</v>
      </c>
      <c r="AM8">
        <f t="shared" si="11"/>
        <v>0</v>
      </c>
      <c r="AN8" t="str">
        <f t="shared" si="12"/>
        <v/>
      </c>
      <c r="AO8" t="str">
        <f t="shared" si="13"/>
        <v/>
      </c>
      <c r="AP8" t="str">
        <f t="shared" si="22"/>
        <v/>
      </c>
      <c r="AS8" t="e">
        <f t="shared" si="23"/>
        <v>#VALUE!</v>
      </c>
    </row>
    <row r="9" spans="1:51">
      <c r="A9" t="s">
        <v>31</v>
      </c>
      <c r="C9" s="3">
        <v>35803</v>
      </c>
      <c r="D9" s="3" t="s">
        <v>74</v>
      </c>
      <c r="E9" s="4" t="str">
        <f>VLOOKUP(G9,'Treatment Struture'!$E$11:$G$19,3,FALSE)</f>
        <v>P2(100)</v>
      </c>
      <c r="F9" s="4" t="s">
        <v>254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>
        <f t="shared" si="10"/>
        <v>100</v>
      </c>
      <c r="AM9">
        <f t="shared" si="11"/>
        <v>0</v>
      </c>
      <c r="AN9" t="str">
        <f t="shared" si="12"/>
        <v/>
      </c>
      <c r="AO9" t="str">
        <f t="shared" si="13"/>
        <v/>
      </c>
      <c r="AP9" t="str">
        <f t="shared" si="22"/>
        <v/>
      </c>
      <c r="AS9" t="e">
        <f t="shared" si="23"/>
        <v>#VALUE!</v>
      </c>
    </row>
    <row r="10" spans="1:51">
      <c r="A10" t="s">
        <v>31</v>
      </c>
      <c r="C10" s="3">
        <v>35803</v>
      </c>
      <c r="D10" s="3" t="s">
        <v>74</v>
      </c>
      <c r="E10" s="4" t="str">
        <f>VLOOKUP(G10,'Treatment Struture'!$E$11:$G$19,3,FALSE)</f>
        <v>P3(150)</v>
      </c>
      <c r="F10" s="4" t="s">
        <v>254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>
        <f t="shared" si="10"/>
        <v>118.64406779661017</v>
      </c>
      <c r="AM10">
        <f t="shared" si="11"/>
        <v>0</v>
      </c>
      <c r="AN10" t="str">
        <f t="shared" si="12"/>
        <v/>
      </c>
      <c r="AO10" t="str">
        <f t="shared" si="13"/>
        <v/>
      </c>
      <c r="AP10" t="str">
        <f t="shared" si="22"/>
        <v/>
      </c>
      <c r="AS10" t="e">
        <f t="shared" si="23"/>
        <v>#VALUE!</v>
      </c>
    </row>
    <row r="11" spans="1:51">
      <c r="A11" t="s">
        <v>31</v>
      </c>
      <c r="C11" s="3">
        <v>35803</v>
      </c>
      <c r="D11" s="3" t="s">
        <v>74</v>
      </c>
      <c r="E11" s="4" t="str">
        <f>VLOOKUP(G11,'Treatment Struture'!$E$11:$G$19,3,FALSE)</f>
        <v>P3(150)</v>
      </c>
      <c r="F11" s="4" t="s">
        <v>254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>
        <f t="shared" si="10"/>
        <v>139.83050847457628</v>
      </c>
      <c r="AM11">
        <f t="shared" si="11"/>
        <v>0</v>
      </c>
      <c r="AN11" t="str">
        <f t="shared" si="12"/>
        <v/>
      </c>
      <c r="AO11" t="str">
        <f t="shared" si="13"/>
        <v/>
      </c>
      <c r="AP11" t="str">
        <f t="shared" si="22"/>
        <v/>
      </c>
      <c r="AS11" t="e">
        <f t="shared" si="23"/>
        <v>#VALUE!</v>
      </c>
    </row>
    <row r="12" spans="1:51">
      <c r="A12" t="s">
        <v>31</v>
      </c>
      <c r="C12" s="3">
        <v>35803</v>
      </c>
      <c r="D12" s="3" t="s">
        <v>74</v>
      </c>
      <c r="E12" s="4" t="str">
        <f>VLOOKUP(G12,'Treatment Struture'!$E$11:$G$19,3,FALSE)</f>
        <v>P3(150)</v>
      </c>
      <c r="F12" s="4" t="s">
        <v>254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>
        <f t="shared" si="10"/>
        <v>148.30508474576271</v>
      </c>
      <c r="AM12">
        <f t="shared" si="11"/>
        <v>0</v>
      </c>
      <c r="AN12" t="str">
        <f t="shared" si="12"/>
        <v/>
      </c>
      <c r="AO12" t="str">
        <f t="shared" si="13"/>
        <v/>
      </c>
      <c r="AP12" t="str">
        <f t="shared" si="22"/>
        <v/>
      </c>
      <c r="AS12" t="e">
        <f t="shared" si="23"/>
        <v>#VALUE!</v>
      </c>
    </row>
    <row r="13" spans="1:51">
      <c r="A13" t="s">
        <v>31</v>
      </c>
      <c r="C13" s="3">
        <v>35810</v>
      </c>
      <c r="D13" s="3" t="s">
        <v>74</v>
      </c>
      <c r="E13" s="4" t="str">
        <f>VLOOKUP(G13,'Treatment Struture'!$E$11:$G$19,3,FALSE)</f>
        <v>P1(50)</v>
      </c>
      <c r="F13" s="4" t="s">
        <v>254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>
        <f t="shared" si="10"/>
        <v>48.780487804878049</v>
      </c>
      <c r="AM13">
        <f t="shared" si="11"/>
        <v>0</v>
      </c>
      <c r="AN13" t="str">
        <f t="shared" si="12"/>
        <v/>
      </c>
      <c r="AO13" t="str">
        <f t="shared" si="13"/>
        <v/>
      </c>
      <c r="AP13" t="str">
        <f t="shared" si="22"/>
        <v/>
      </c>
      <c r="AS13" t="e">
        <f t="shared" si="23"/>
        <v>#VALUE!</v>
      </c>
    </row>
    <row r="14" spans="1:51">
      <c r="A14" t="s">
        <v>31</v>
      </c>
      <c r="C14" s="3">
        <v>35810</v>
      </c>
      <c r="D14" s="3" t="s">
        <v>74</v>
      </c>
      <c r="E14" s="4" t="str">
        <f>VLOOKUP(G14,'Treatment Struture'!$E$11:$G$19,3,FALSE)</f>
        <v>P1(50)</v>
      </c>
      <c r="F14" s="4" t="s">
        <v>254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>
        <f t="shared" si="10"/>
        <v>48.780487804878049</v>
      </c>
      <c r="AM14">
        <f t="shared" si="11"/>
        <v>0</v>
      </c>
      <c r="AN14" t="str">
        <f t="shared" si="12"/>
        <v/>
      </c>
      <c r="AO14" t="str">
        <f t="shared" si="13"/>
        <v/>
      </c>
      <c r="AP14" t="str">
        <f t="shared" si="22"/>
        <v/>
      </c>
      <c r="AS14" t="e">
        <f t="shared" si="23"/>
        <v>#VALUE!</v>
      </c>
    </row>
    <row r="15" spans="1:51">
      <c r="A15" t="s">
        <v>31</v>
      </c>
      <c r="C15" s="3">
        <v>35810</v>
      </c>
      <c r="D15" s="3" t="s">
        <v>74</v>
      </c>
      <c r="E15" s="4" t="str">
        <f>VLOOKUP(G15,'Treatment Struture'!$E$11:$G$19,3,FALSE)</f>
        <v>P1(50)</v>
      </c>
      <c r="F15" s="4" t="s">
        <v>254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>
        <f t="shared" si="10"/>
        <v>48.780487804878049</v>
      </c>
      <c r="AM15">
        <f t="shared" si="11"/>
        <v>0</v>
      </c>
      <c r="AN15" t="str">
        <f t="shared" si="12"/>
        <v/>
      </c>
      <c r="AO15" t="str">
        <f t="shared" si="13"/>
        <v/>
      </c>
      <c r="AP15" t="str">
        <f t="shared" si="22"/>
        <v/>
      </c>
      <c r="AS15" t="e">
        <f t="shared" si="23"/>
        <v>#VALUE!</v>
      </c>
    </row>
    <row r="16" spans="1:51">
      <c r="A16" t="s">
        <v>31</v>
      </c>
      <c r="C16" s="3">
        <v>35810</v>
      </c>
      <c r="D16" s="3" t="s">
        <v>74</v>
      </c>
      <c r="E16" s="4" t="str">
        <f>VLOOKUP(G16,'Treatment Struture'!$E$11:$G$19,3,FALSE)</f>
        <v>P2(100)</v>
      </c>
      <c r="F16" s="4" t="s">
        <v>254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>
        <f t="shared" si="10"/>
        <v>100</v>
      </c>
      <c r="AM16">
        <f t="shared" si="11"/>
        <v>0</v>
      </c>
      <c r="AN16" t="str">
        <f t="shared" si="12"/>
        <v/>
      </c>
      <c r="AO16" t="str">
        <f t="shared" si="13"/>
        <v/>
      </c>
      <c r="AP16" t="str">
        <f t="shared" si="22"/>
        <v/>
      </c>
      <c r="AS16" t="e">
        <f t="shared" si="23"/>
        <v>#VALUE!</v>
      </c>
    </row>
    <row r="17" spans="1:45">
      <c r="A17" t="s">
        <v>31</v>
      </c>
      <c r="C17" s="3">
        <v>35810</v>
      </c>
      <c r="D17" s="3" t="s">
        <v>74</v>
      </c>
      <c r="E17" s="4" t="str">
        <f>VLOOKUP(G17,'Treatment Struture'!$E$11:$G$19,3,FALSE)</f>
        <v>P2(100)</v>
      </c>
      <c r="F17" s="4" t="s">
        <v>254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>
        <f t="shared" si="10"/>
        <v>95.833333333333343</v>
      </c>
      <c r="AM17">
        <f t="shared" si="11"/>
        <v>0</v>
      </c>
      <c r="AN17" t="str">
        <f t="shared" si="12"/>
        <v/>
      </c>
      <c r="AO17" t="str">
        <f t="shared" si="13"/>
        <v/>
      </c>
      <c r="AP17" t="str">
        <f t="shared" si="22"/>
        <v/>
      </c>
      <c r="AS17" t="e">
        <f t="shared" si="23"/>
        <v>#VALUE!</v>
      </c>
    </row>
    <row r="18" spans="1:45">
      <c r="A18" t="s">
        <v>31</v>
      </c>
      <c r="C18" s="3">
        <v>35810</v>
      </c>
      <c r="D18" s="3" t="s">
        <v>74</v>
      </c>
      <c r="E18" s="4" t="str">
        <f>VLOOKUP(G18,'Treatment Struture'!$E$11:$G$19,3,FALSE)</f>
        <v>P2(100)</v>
      </c>
      <c r="F18" s="4" t="s">
        <v>254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>
        <f t="shared" si="10"/>
        <v>100</v>
      </c>
      <c r="AM18">
        <f t="shared" si="11"/>
        <v>0</v>
      </c>
      <c r="AN18" t="str">
        <f t="shared" si="12"/>
        <v/>
      </c>
      <c r="AO18" t="str">
        <f t="shared" si="13"/>
        <v/>
      </c>
      <c r="AP18" t="str">
        <f t="shared" si="22"/>
        <v/>
      </c>
      <c r="AS18" t="e">
        <f t="shared" si="23"/>
        <v>#VALUE!</v>
      </c>
    </row>
    <row r="19" spans="1:45">
      <c r="A19" t="s">
        <v>31</v>
      </c>
      <c r="C19" s="3">
        <v>35810</v>
      </c>
      <c r="D19" s="3" t="s">
        <v>74</v>
      </c>
      <c r="E19" s="4" t="str">
        <f>VLOOKUP(G19,'Treatment Struture'!$E$11:$G$19,3,FALSE)</f>
        <v>P3(150)</v>
      </c>
      <c r="F19" s="4" t="s">
        <v>254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>
        <f t="shared" si="10"/>
        <v>144.06779661016949</v>
      </c>
      <c r="AM19">
        <f t="shared" si="11"/>
        <v>0</v>
      </c>
      <c r="AN19" t="str">
        <f t="shared" si="12"/>
        <v/>
      </c>
      <c r="AO19" t="str">
        <f t="shared" si="13"/>
        <v/>
      </c>
      <c r="AP19" t="str">
        <f t="shared" si="22"/>
        <v/>
      </c>
      <c r="AS19" t="e">
        <f t="shared" si="23"/>
        <v>#VALUE!</v>
      </c>
    </row>
    <row r="20" spans="1:45">
      <c r="A20" t="s">
        <v>31</v>
      </c>
      <c r="C20" s="3">
        <v>35810</v>
      </c>
      <c r="D20" s="3" t="s">
        <v>74</v>
      </c>
      <c r="E20" s="4" t="str">
        <f>VLOOKUP(G20,'Treatment Struture'!$E$11:$G$19,3,FALSE)</f>
        <v>P3(150)</v>
      </c>
      <c r="F20" s="4" t="s">
        <v>254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>
        <f t="shared" si="10"/>
        <v>139.83050847457628</v>
      </c>
      <c r="AM20">
        <f t="shared" si="11"/>
        <v>0</v>
      </c>
      <c r="AN20" t="str">
        <f t="shared" si="12"/>
        <v/>
      </c>
      <c r="AO20" t="str">
        <f t="shared" si="13"/>
        <v/>
      </c>
      <c r="AP20" t="str">
        <f t="shared" si="22"/>
        <v/>
      </c>
      <c r="AS20" t="e">
        <f t="shared" si="23"/>
        <v>#VALUE!</v>
      </c>
    </row>
    <row r="21" spans="1:45">
      <c r="A21" t="s">
        <v>31</v>
      </c>
      <c r="C21" s="3">
        <v>35810</v>
      </c>
      <c r="D21" s="3" t="s">
        <v>74</v>
      </c>
      <c r="E21" s="4" t="str">
        <f>VLOOKUP(G21,'Treatment Struture'!$E$11:$G$19,3,FALSE)</f>
        <v>P3(150)</v>
      </c>
      <c r="F21" s="4" t="s">
        <v>254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>
        <f t="shared" si="10"/>
        <v>152.54237288135593</v>
      </c>
      <c r="AM21">
        <f t="shared" si="11"/>
        <v>0</v>
      </c>
      <c r="AN21" t="str">
        <f t="shared" si="12"/>
        <v/>
      </c>
      <c r="AO21" t="str">
        <f t="shared" si="13"/>
        <v/>
      </c>
      <c r="AP21" t="str">
        <f t="shared" si="22"/>
        <v/>
      </c>
      <c r="AS21" t="e">
        <f t="shared" si="23"/>
        <v>#VALUE!</v>
      </c>
    </row>
    <row r="22" spans="1:45">
      <c r="A22" t="s">
        <v>31</v>
      </c>
      <c r="C22" s="3">
        <v>35817</v>
      </c>
      <c r="D22" s="3" t="s">
        <v>74</v>
      </c>
      <c r="E22" s="4" t="str">
        <f>VLOOKUP(G22,'Treatment Struture'!$E$11:$G$19,3,FALSE)</f>
        <v>P1(50)</v>
      </c>
      <c r="F22" s="4" t="s">
        <v>254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>
        <f t="shared" si="10"/>
        <v>48.780487804878049</v>
      </c>
      <c r="AM22">
        <f t="shared" si="11"/>
        <v>0</v>
      </c>
      <c r="AN22" t="str">
        <f t="shared" si="12"/>
        <v/>
      </c>
      <c r="AO22" t="str">
        <f t="shared" si="13"/>
        <v/>
      </c>
      <c r="AP22" t="str">
        <f t="shared" si="22"/>
        <v/>
      </c>
      <c r="AS22" t="e">
        <f t="shared" si="23"/>
        <v>#VALUE!</v>
      </c>
    </row>
    <row r="23" spans="1:45">
      <c r="A23" t="s">
        <v>31</v>
      </c>
      <c r="C23" s="3">
        <v>35817</v>
      </c>
      <c r="D23" s="3" t="s">
        <v>74</v>
      </c>
      <c r="E23" s="4" t="str">
        <f>VLOOKUP(G23,'Treatment Struture'!$E$11:$G$19,3,FALSE)</f>
        <v>P1(50)</v>
      </c>
      <c r="F23" s="4" t="s">
        <v>254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>
        <f t="shared" si="10"/>
        <v>48.780487804878049</v>
      </c>
      <c r="AM23">
        <f t="shared" si="11"/>
        <v>0</v>
      </c>
      <c r="AN23" t="str">
        <f t="shared" si="12"/>
        <v/>
      </c>
      <c r="AO23" t="str">
        <f t="shared" si="13"/>
        <v/>
      </c>
      <c r="AP23" t="str">
        <f t="shared" si="22"/>
        <v/>
      </c>
      <c r="AS23" t="e">
        <f t="shared" si="23"/>
        <v>#VALUE!</v>
      </c>
    </row>
    <row r="24" spans="1:45">
      <c r="A24" t="s">
        <v>31</v>
      </c>
      <c r="C24" s="3">
        <v>35817</v>
      </c>
      <c r="D24" s="3" t="s">
        <v>74</v>
      </c>
      <c r="E24" s="4" t="str">
        <f>VLOOKUP(G24,'Treatment Struture'!$E$11:$G$19,3,FALSE)</f>
        <v>P1(50)</v>
      </c>
      <c r="F24" s="4" t="s">
        <v>254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>
        <f t="shared" si="10"/>
        <v>48.780487804878049</v>
      </c>
      <c r="AM24">
        <f t="shared" si="11"/>
        <v>0</v>
      </c>
      <c r="AN24" t="str">
        <f t="shared" si="12"/>
        <v/>
      </c>
      <c r="AO24" t="str">
        <f t="shared" si="13"/>
        <v/>
      </c>
      <c r="AP24" t="str">
        <f t="shared" si="22"/>
        <v/>
      </c>
      <c r="AS24" t="e">
        <f t="shared" si="23"/>
        <v>#VALUE!</v>
      </c>
    </row>
    <row r="25" spans="1:45">
      <c r="A25" t="s">
        <v>31</v>
      </c>
      <c r="C25" s="3">
        <v>35817</v>
      </c>
      <c r="D25" s="3" t="s">
        <v>74</v>
      </c>
      <c r="E25" s="4" t="str">
        <f>VLOOKUP(G25,'Treatment Struture'!$E$11:$G$19,3,FALSE)</f>
        <v>P2(100)</v>
      </c>
      <c r="F25" s="4" t="s">
        <v>254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>
        <f t="shared" si="10"/>
        <v>100</v>
      </c>
      <c r="AM25">
        <f t="shared" si="11"/>
        <v>0</v>
      </c>
      <c r="AN25" t="str">
        <f t="shared" si="12"/>
        <v/>
      </c>
      <c r="AO25" t="str">
        <f t="shared" si="13"/>
        <v/>
      </c>
      <c r="AP25" t="str">
        <f t="shared" si="22"/>
        <v/>
      </c>
      <c r="AS25" t="e">
        <f t="shared" si="23"/>
        <v>#VALUE!</v>
      </c>
    </row>
    <row r="26" spans="1:45">
      <c r="A26" t="s">
        <v>31</v>
      </c>
      <c r="C26" s="3">
        <v>35817</v>
      </c>
      <c r="D26" s="3" t="s">
        <v>74</v>
      </c>
      <c r="E26" s="4" t="str">
        <f>VLOOKUP(G26,'Treatment Struture'!$E$11:$G$19,3,FALSE)</f>
        <v>P2(100)</v>
      </c>
      <c r="F26" s="4" t="s">
        <v>254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>
        <f t="shared" si="10"/>
        <v>100</v>
      </c>
      <c r="AM26">
        <f t="shared" si="11"/>
        <v>0</v>
      </c>
      <c r="AN26" t="str">
        <f t="shared" si="12"/>
        <v/>
      </c>
      <c r="AO26" t="str">
        <f t="shared" si="13"/>
        <v/>
      </c>
      <c r="AP26" t="str">
        <f t="shared" si="22"/>
        <v/>
      </c>
      <c r="AS26" t="e">
        <f t="shared" si="23"/>
        <v>#VALUE!</v>
      </c>
    </row>
    <row r="27" spans="1:45">
      <c r="A27" t="s">
        <v>31</v>
      </c>
      <c r="C27" s="3">
        <v>35817</v>
      </c>
      <c r="D27" s="3" t="s">
        <v>74</v>
      </c>
      <c r="E27" s="4" t="str">
        <f>VLOOKUP(G27,'Treatment Struture'!$E$11:$G$19,3,FALSE)</f>
        <v>P2(100)</v>
      </c>
      <c r="F27" s="4" t="s">
        <v>254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>
        <f t="shared" si="10"/>
        <v>100</v>
      </c>
      <c r="AM27">
        <f t="shared" si="11"/>
        <v>0</v>
      </c>
      <c r="AN27" t="str">
        <f t="shared" si="12"/>
        <v/>
      </c>
      <c r="AO27" t="str">
        <f t="shared" si="13"/>
        <v/>
      </c>
      <c r="AP27" t="str">
        <f t="shared" si="22"/>
        <v/>
      </c>
      <c r="AS27" t="e">
        <f t="shared" si="23"/>
        <v>#VALUE!</v>
      </c>
    </row>
    <row r="28" spans="1:45">
      <c r="A28" t="s">
        <v>31</v>
      </c>
      <c r="C28" s="3">
        <v>35817</v>
      </c>
      <c r="D28" s="3" t="s">
        <v>74</v>
      </c>
      <c r="E28" s="4" t="str">
        <f>VLOOKUP(G28,'Treatment Struture'!$E$11:$G$19,3,FALSE)</f>
        <v>P3(150)</v>
      </c>
      <c r="F28" s="4" t="s">
        <v>254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>
        <f t="shared" si="10"/>
        <v>152.54237288135593</v>
      </c>
      <c r="AM28">
        <f t="shared" si="11"/>
        <v>0</v>
      </c>
      <c r="AN28" t="str">
        <f t="shared" si="12"/>
        <v/>
      </c>
      <c r="AO28" t="str">
        <f t="shared" si="13"/>
        <v/>
      </c>
      <c r="AP28" t="str">
        <f t="shared" si="22"/>
        <v/>
      </c>
      <c r="AS28" t="e">
        <f t="shared" si="23"/>
        <v>#VALUE!</v>
      </c>
    </row>
    <row r="29" spans="1:45">
      <c r="A29" t="s">
        <v>31</v>
      </c>
      <c r="C29" s="3">
        <v>35817</v>
      </c>
      <c r="D29" s="3" t="s">
        <v>74</v>
      </c>
      <c r="E29" s="4" t="str">
        <f>VLOOKUP(G29,'Treatment Struture'!$E$11:$G$19,3,FALSE)</f>
        <v>P3(150)</v>
      </c>
      <c r="F29" s="4" t="s">
        <v>254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>
        <f t="shared" si="10"/>
        <v>131.35593220338984</v>
      </c>
      <c r="AM29">
        <f t="shared" si="11"/>
        <v>0</v>
      </c>
      <c r="AN29" t="str">
        <f t="shared" si="12"/>
        <v/>
      </c>
      <c r="AO29" t="str">
        <f t="shared" si="13"/>
        <v/>
      </c>
      <c r="AP29" t="str">
        <f t="shared" si="22"/>
        <v/>
      </c>
      <c r="AS29" t="e">
        <f t="shared" si="23"/>
        <v>#VALUE!</v>
      </c>
    </row>
    <row r="30" spans="1:45">
      <c r="A30" t="s">
        <v>31</v>
      </c>
      <c r="C30" s="3">
        <v>35817</v>
      </c>
      <c r="D30" s="3" t="s">
        <v>74</v>
      </c>
      <c r="E30" s="4" t="str">
        <f>VLOOKUP(G30,'Treatment Struture'!$E$11:$G$19,3,FALSE)</f>
        <v>P3(150)</v>
      </c>
      <c r="F30" s="4" t="s">
        <v>254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>
        <f t="shared" si="10"/>
        <v>152.54237288135593</v>
      </c>
      <c r="AM30">
        <f t="shared" si="11"/>
        <v>0</v>
      </c>
      <c r="AN30" t="str">
        <f t="shared" si="12"/>
        <v/>
      </c>
      <c r="AO30" t="str">
        <f t="shared" si="13"/>
        <v/>
      </c>
      <c r="AP30" t="str">
        <f t="shared" si="22"/>
        <v/>
      </c>
      <c r="AS30" t="e">
        <f t="shared" si="23"/>
        <v>#VALUE!</v>
      </c>
    </row>
    <row r="31" spans="1:45">
      <c r="A31" t="s">
        <v>31</v>
      </c>
      <c r="C31" s="3">
        <v>35824</v>
      </c>
      <c r="D31" s="3" t="s">
        <v>74</v>
      </c>
      <c r="E31" s="4" t="str">
        <f>VLOOKUP(G31,'Treatment Struture'!$E$11:$G$19,3,FALSE)</f>
        <v>P1(50)</v>
      </c>
      <c r="F31" s="4" t="s">
        <v>254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>
        <f t="shared" si="10"/>
        <v>44.715447154471548</v>
      </c>
      <c r="AM31">
        <f t="shared" si="11"/>
        <v>0</v>
      </c>
      <c r="AN31" t="str">
        <f t="shared" si="12"/>
        <v/>
      </c>
      <c r="AO31" t="str">
        <f t="shared" si="13"/>
        <v/>
      </c>
      <c r="AP31" t="str">
        <f t="shared" si="22"/>
        <v/>
      </c>
      <c r="AS31" t="e">
        <f t="shared" si="23"/>
        <v>#VALUE!</v>
      </c>
    </row>
    <row r="32" spans="1:45">
      <c r="A32" t="s">
        <v>31</v>
      </c>
      <c r="C32" s="3">
        <v>35824</v>
      </c>
      <c r="D32" s="3" t="s">
        <v>74</v>
      </c>
      <c r="E32" s="4" t="str">
        <f>VLOOKUP(G32,'Treatment Struture'!$E$11:$G$19,3,FALSE)</f>
        <v>P1(50)</v>
      </c>
      <c r="F32" s="4" t="s">
        <v>254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>
        <f t="shared" si="10"/>
        <v>40.650406504065039</v>
      </c>
      <c r="AM32">
        <f t="shared" si="11"/>
        <v>0</v>
      </c>
      <c r="AN32" t="str">
        <f t="shared" si="12"/>
        <v/>
      </c>
      <c r="AO32" t="str">
        <f t="shared" si="13"/>
        <v/>
      </c>
      <c r="AP32" t="str">
        <f t="shared" si="22"/>
        <v/>
      </c>
      <c r="AS32" t="e">
        <f t="shared" si="23"/>
        <v>#VALUE!</v>
      </c>
    </row>
    <row r="33" spans="1:45">
      <c r="A33" t="s">
        <v>31</v>
      </c>
      <c r="C33" s="3">
        <v>35824</v>
      </c>
      <c r="D33" s="3" t="s">
        <v>74</v>
      </c>
      <c r="E33" s="4" t="str">
        <f>VLOOKUP(G33,'Treatment Struture'!$E$11:$G$19,3,FALSE)</f>
        <v>P1(50)</v>
      </c>
      <c r="F33" s="4" t="s">
        <v>254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>
        <f t="shared" si="10"/>
        <v>32.520325203252035</v>
      </c>
      <c r="AM33">
        <f t="shared" si="11"/>
        <v>0</v>
      </c>
      <c r="AN33" t="str">
        <f t="shared" si="12"/>
        <v/>
      </c>
      <c r="AO33" t="str">
        <f t="shared" si="13"/>
        <v/>
      </c>
      <c r="AP33" t="str">
        <f t="shared" si="22"/>
        <v/>
      </c>
      <c r="AS33" t="e">
        <f t="shared" si="23"/>
        <v>#VALUE!</v>
      </c>
    </row>
    <row r="34" spans="1:45">
      <c r="A34" t="s">
        <v>31</v>
      </c>
      <c r="C34" s="3">
        <v>35824</v>
      </c>
      <c r="D34" s="3" t="s">
        <v>74</v>
      </c>
      <c r="E34" s="4" t="str">
        <f>VLOOKUP(G34,'Treatment Struture'!$E$11:$G$19,3,FALSE)</f>
        <v>P2(100)</v>
      </c>
      <c r="F34" s="4" t="s">
        <v>254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>
        <f t="shared" si="10"/>
        <v>91.666666666666671</v>
      </c>
      <c r="AM34">
        <f t="shared" si="11"/>
        <v>0</v>
      </c>
      <c r="AN34" t="str">
        <f t="shared" si="12"/>
        <v/>
      </c>
      <c r="AO34" t="str">
        <f t="shared" si="13"/>
        <v/>
      </c>
      <c r="AP34" t="str">
        <f t="shared" si="22"/>
        <v/>
      </c>
      <c r="AS34" t="e">
        <f t="shared" si="23"/>
        <v>#VALUE!</v>
      </c>
    </row>
    <row r="35" spans="1:45">
      <c r="A35" t="s">
        <v>31</v>
      </c>
      <c r="C35" s="3">
        <v>35824</v>
      </c>
      <c r="D35" s="3" t="s">
        <v>74</v>
      </c>
      <c r="E35" s="4" t="str">
        <f>VLOOKUP(G35,'Treatment Struture'!$E$11:$G$19,3,FALSE)</f>
        <v>P2(100)</v>
      </c>
      <c r="F35" s="4" t="s">
        <v>254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>
        <f t="shared" si="10"/>
        <v>87.5</v>
      </c>
      <c r="AM35">
        <f t="shared" si="11"/>
        <v>0</v>
      </c>
      <c r="AN35" t="str">
        <f t="shared" si="12"/>
        <v/>
      </c>
      <c r="AO35" t="str">
        <f t="shared" si="13"/>
        <v/>
      </c>
      <c r="AP35" t="str">
        <f t="shared" si="22"/>
        <v/>
      </c>
      <c r="AS35" t="e">
        <f t="shared" si="23"/>
        <v>#VALUE!</v>
      </c>
    </row>
    <row r="36" spans="1:45">
      <c r="A36" t="s">
        <v>31</v>
      </c>
      <c r="C36" s="3">
        <v>35824</v>
      </c>
      <c r="D36" s="3" t="s">
        <v>74</v>
      </c>
      <c r="E36" s="4" t="str">
        <f>VLOOKUP(G36,'Treatment Struture'!$E$11:$G$19,3,FALSE)</f>
        <v>P2(100)</v>
      </c>
      <c r="F36" s="4" t="s">
        <v>254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4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25">Q36/J36</f>
        <v>0.95666666666666667</v>
      </c>
      <c r="S36">
        <v>16.899999999999999</v>
      </c>
      <c r="T36" s="6">
        <f t="shared" ref="T36:T67" si="26">S36/K36</f>
        <v>1.2999999999999998</v>
      </c>
      <c r="U36">
        <f t="shared" ref="U36:U67" si="27">S36+Q36</f>
        <v>22.64</v>
      </c>
      <c r="V36" s="6">
        <f t="shared" ref="V36:V67" si="28">$U36*(M36/SUM($M36:$P36))</f>
        <v>11.556655052264809</v>
      </c>
      <c r="W36" s="6">
        <f t="shared" ref="W36:W67" si="29">$U36*(N36/SUM($M36:$P36))</f>
        <v>11.083344947735192</v>
      </c>
      <c r="X36" s="6">
        <f t="shared" ref="X36:X67" si="30">$U36*(O36/SUM($M36:$P36))</f>
        <v>0</v>
      </c>
      <c r="Y36" s="6">
        <f t="shared" ref="Y36:Y67" si="31">$U36*(P36/SUM($M36:$P36))</f>
        <v>0</v>
      </c>
      <c r="Z36" s="6">
        <f t="shared" ref="Z36:Z67" si="32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>
        <f t="shared" ref="AL36:AL67" si="33">L36*1/I36</f>
        <v>79.166666666666671</v>
      </c>
      <c r="AM36">
        <f t="shared" si="11"/>
        <v>0</v>
      </c>
      <c r="AN36" t="str">
        <f t="shared" si="12"/>
        <v/>
      </c>
      <c r="AO36" t="str">
        <f t="shared" si="13"/>
        <v/>
      </c>
      <c r="AP36" t="str">
        <f t="shared" si="22"/>
        <v/>
      </c>
      <c r="AS36" t="e">
        <f t="shared" si="23"/>
        <v>#VALUE!</v>
      </c>
    </row>
    <row r="37" spans="1:45">
      <c r="A37" t="s">
        <v>31</v>
      </c>
      <c r="C37" s="3">
        <v>35824</v>
      </c>
      <c r="D37" s="3" t="s">
        <v>74</v>
      </c>
      <c r="E37" s="4" t="str">
        <f>VLOOKUP(G37,'Treatment Struture'!$E$11:$G$19,3,FALSE)</f>
        <v>P3(150)</v>
      </c>
      <c r="F37" s="4" t="s">
        <v>254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4"/>
        <v>29</v>
      </c>
      <c r="M37">
        <v>4.63</v>
      </c>
      <c r="N37">
        <v>4.54</v>
      </c>
      <c r="Q37">
        <f t="shared" si="14"/>
        <v>9.17</v>
      </c>
      <c r="R37" s="5">
        <f t="shared" si="25"/>
        <v>1.018888888888889</v>
      </c>
      <c r="S37">
        <v>21.44</v>
      </c>
      <c r="T37" s="6">
        <f t="shared" si="26"/>
        <v>1.0720000000000001</v>
      </c>
      <c r="U37">
        <f t="shared" si="27"/>
        <v>30.61</v>
      </c>
      <c r="V37" s="6">
        <f t="shared" si="28"/>
        <v>15.455212649945473</v>
      </c>
      <c r="W37" s="6">
        <f t="shared" si="29"/>
        <v>15.154787350054525</v>
      </c>
      <c r="X37" s="6">
        <f t="shared" si="30"/>
        <v>0</v>
      </c>
      <c r="Y37" s="6">
        <f t="shared" si="31"/>
        <v>0</v>
      </c>
      <c r="Z37" s="6">
        <f t="shared" si="32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>
        <f t="shared" si="33"/>
        <v>122.88135593220339</v>
      </c>
      <c r="AM37">
        <f t="shared" si="11"/>
        <v>0</v>
      </c>
      <c r="AN37" t="str">
        <f t="shared" si="12"/>
        <v/>
      </c>
      <c r="AO37" t="str">
        <f t="shared" si="13"/>
        <v/>
      </c>
      <c r="AP37" t="str">
        <f t="shared" si="22"/>
        <v/>
      </c>
      <c r="AS37" t="e">
        <f t="shared" si="23"/>
        <v>#VALUE!</v>
      </c>
    </row>
    <row r="38" spans="1:45">
      <c r="A38" t="s">
        <v>31</v>
      </c>
      <c r="C38" s="3">
        <v>35824</v>
      </c>
      <c r="D38" s="3" t="s">
        <v>74</v>
      </c>
      <c r="E38" s="4" t="str">
        <f>VLOOKUP(G38,'Treatment Struture'!$E$11:$G$19,3,FALSE)</f>
        <v>P3(150)</v>
      </c>
      <c r="F38" s="4" t="s">
        <v>254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4"/>
        <v>31</v>
      </c>
      <c r="M38">
        <v>5.01</v>
      </c>
      <c r="N38">
        <v>5.71</v>
      </c>
      <c r="Q38">
        <f t="shared" si="14"/>
        <v>10.719999999999999</v>
      </c>
      <c r="R38" s="5">
        <f t="shared" si="25"/>
        <v>1.191111111111111</v>
      </c>
      <c r="S38">
        <v>24.69</v>
      </c>
      <c r="T38" s="6">
        <f t="shared" si="26"/>
        <v>1.1222727272727273</v>
      </c>
      <c r="U38">
        <f t="shared" si="27"/>
        <v>35.409999999999997</v>
      </c>
      <c r="V38" s="6">
        <f t="shared" si="28"/>
        <v>16.548889925373135</v>
      </c>
      <c r="W38" s="6">
        <f t="shared" si="29"/>
        <v>18.861110074626865</v>
      </c>
      <c r="X38" s="6">
        <f t="shared" si="30"/>
        <v>0</v>
      </c>
      <c r="Y38" s="6">
        <f t="shared" si="31"/>
        <v>0</v>
      </c>
      <c r="Z38" s="6">
        <f t="shared" si="32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>
        <f t="shared" si="33"/>
        <v>131.35593220338984</v>
      </c>
      <c r="AM38">
        <f t="shared" si="11"/>
        <v>0</v>
      </c>
      <c r="AN38" t="str">
        <f t="shared" si="12"/>
        <v/>
      </c>
      <c r="AO38" t="str">
        <f t="shared" si="13"/>
        <v/>
      </c>
      <c r="AP38" t="str">
        <f t="shared" si="22"/>
        <v/>
      </c>
      <c r="AS38" t="e">
        <f t="shared" si="23"/>
        <v>#VALUE!</v>
      </c>
    </row>
    <row r="39" spans="1:45">
      <c r="A39" t="s">
        <v>31</v>
      </c>
      <c r="C39" s="3">
        <v>35824</v>
      </c>
      <c r="D39" s="3" t="s">
        <v>74</v>
      </c>
      <c r="E39" s="4" t="str">
        <f>VLOOKUP(G39,'Treatment Struture'!$E$11:$G$19,3,FALSE)</f>
        <v>P3(150)</v>
      </c>
      <c r="F39" s="4" t="s">
        <v>254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4"/>
        <v>33</v>
      </c>
      <c r="M39">
        <v>4.22</v>
      </c>
      <c r="N39">
        <v>4.12</v>
      </c>
      <c r="Q39">
        <f t="shared" si="14"/>
        <v>8.34</v>
      </c>
      <c r="R39" s="5">
        <f t="shared" si="25"/>
        <v>0.92666666666666664</v>
      </c>
      <c r="S39">
        <v>29.46</v>
      </c>
      <c r="T39" s="6">
        <f t="shared" si="26"/>
        <v>1.2275</v>
      </c>
      <c r="U39">
        <f t="shared" si="27"/>
        <v>37.799999999999997</v>
      </c>
      <c r="V39" s="6">
        <f t="shared" si="28"/>
        <v>19.12661870503597</v>
      </c>
      <c r="W39" s="6">
        <f t="shared" si="29"/>
        <v>18.673381294964027</v>
      </c>
      <c r="X39" s="6">
        <f t="shared" si="30"/>
        <v>0</v>
      </c>
      <c r="Y39" s="6">
        <f t="shared" si="31"/>
        <v>0</v>
      </c>
      <c r="Z39" s="6">
        <f t="shared" si="32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>
        <f t="shared" si="33"/>
        <v>139.83050847457628</v>
      </c>
      <c r="AM39">
        <f t="shared" si="11"/>
        <v>0</v>
      </c>
      <c r="AN39" t="str">
        <f t="shared" si="12"/>
        <v/>
      </c>
      <c r="AO39" t="str">
        <f t="shared" si="13"/>
        <v/>
      </c>
      <c r="AP39" t="str">
        <f t="shared" si="22"/>
        <v/>
      </c>
      <c r="AS39" t="e">
        <f t="shared" si="23"/>
        <v>#VALUE!</v>
      </c>
    </row>
    <row r="40" spans="1:45">
      <c r="A40" t="s">
        <v>31</v>
      </c>
      <c r="C40" s="3">
        <v>35831</v>
      </c>
      <c r="D40" s="3" t="s">
        <v>74</v>
      </c>
      <c r="E40" s="4" t="str">
        <f>VLOOKUP(G40,'Treatment Struture'!$E$11:$G$19,3,FALSE)</f>
        <v>P1(50)</v>
      </c>
      <c r="F40" s="4" t="s">
        <v>254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4"/>
        <v>10</v>
      </c>
      <c r="M40">
        <v>4.3</v>
      </c>
      <c r="N40">
        <v>6.4</v>
      </c>
      <c r="Q40">
        <f t="shared" si="14"/>
        <v>10.7</v>
      </c>
      <c r="R40" s="5">
        <f t="shared" si="25"/>
        <v>3.5666666666666664</v>
      </c>
      <c r="S40">
        <v>20.3</v>
      </c>
      <c r="T40" s="6">
        <f t="shared" si="26"/>
        <v>2.9</v>
      </c>
      <c r="U40">
        <f t="shared" si="27"/>
        <v>31</v>
      </c>
      <c r="V40" s="6">
        <f t="shared" si="28"/>
        <v>12.457943925233645</v>
      </c>
      <c r="W40" s="6">
        <f t="shared" si="29"/>
        <v>18.542056074766357</v>
      </c>
      <c r="X40" s="6">
        <f t="shared" si="30"/>
        <v>0</v>
      </c>
      <c r="Y40" s="6">
        <f t="shared" si="31"/>
        <v>0</v>
      </c>
      <c r="Z40" s="6">
        <f t="shared" si="32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>
        <f t="shared" si="33"/>
        <v>40.650406504065039</v>
      </c>
      <c r="AM40">
        <f t="shared" si="11"/>
        <v>0</v>
      </c>
      <c r="AN40" t="str">
        <f t="shared" si="12"/>
        <v/>
      </c>
      <c r="AO40" t="str">
        <f t="shared" si="13"/>
        <v/>
      </c>
      <c r="AP40" t="str">
        <f t="shared" si="22"/>
        <v/>
      </c>
      <c r="AS40" t="e">
        <f t="shared" si="23"/>
        <v>#VALUE!</v>
      </c>
    </row>
    <row r="41" spans="1:45">
      <c r="A41" t="s">
        <v>31</v>
      </c>
      <c r="C41" s="3">
        <v>35831</v>
      </c>
      <c r="D41" s="3" t="s">
        <v>74</v>
      </c>
      <c r="E41" s="4" t="str">
        <f>VLOOKUP(G41,'Treatment Struture'!$E$11:$G$19,3,FALSE)</f>
        <v>P1(50)</v>
      </c>
      <c r="F41" s="4" t="s">
        <v>254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4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25"/>
        <v>4.5333333333333341</v>
      </c>
      <c r="S41">
        <v>35.1</v>
      </c>
      <c r="T41" s="6">
        <f t="shared" si="26"/>
        <v>3.9000000000000004</v>
      </c>
      <c r="U41">
        <f t="shared" si="27"/>
        <v>48.7</v>
      </c>
      <c r="V41" s="6">
        <f t="shared" si="28"/>
        <v>17.188235294117646</v>
      </c>
      <c r="W41" s="6">
        <f t="shared" si="29"/>
        <v>31.511764705882356</v>
      </c>
      <c r="X41" s="6">
        <f t="shared" si="30"/>
        <v>0</v>
      </c>
      <c r="Y41" s="6">
        <f t="shared" si="31"/>
        <v>0</v>
      </c>
      <c r="Z41" s="6">
        <f t="shared" si="32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>
        <f t="shared" si="33"/>
        <v>48.780487804878049</v>
      </c>
      <c r="AM41">
        <f t="shared" si="11"/>
        <v>0</v>
      </c>
      <c r="AN41" t="str">
        <f t="shared" si="12"/>
        <v/>
      </c>
      <c r="AO41" t="str">
        <f t="shared" si="13"/>
        <v/>
      </c>
      <c r="AP41" t="str">
        <f t="shared" si="22"/>
        <v/>
      </c>
      <c r="AS41" t="e">
        <f t="shared" si="23"/>
        <v>#VALUE!</v>
      </c>
    </row>
    <row r="42" spans="1:45">
      <c r="A42" t="s">
        <v>31</v>
      </c>
      <c r="C42" s="3">
        <v>35831</v>
      </c>
      <c r="D42" s="3" t="s">
        <v>74</v>
      </c>
      <c r="E42" s="4" t="str">
        <f>VLOOKUP(G42,'Treatment Struture'!$E$11:$G$19,3,FALSE)</f>
        <v>P1(50)</v>
      </c>
      <c r="F42" s="4" t="s">
        <v>254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4"/>
        <v>11</v>
      </c>
      <c r="M42">
        <v>3.6</v>
      </c>
      <c r="N42">
        <v>5.3</v>
      </c>
      <c r="Q42">
        <f t="shared" si="14"/>
        <v>8.9</v>
      </c>
      <c r="R42" s="5">
        <f t="shared" si="25"/>
        <v>2.9666666666666668</v>
      </c>
      <c r="S42">
        <v>21.9</v>
      </c>
      <c r="T42" s="6">
        <f t="shared" si="26"/>
        <v>2.7374999999999998</v>
      </c>
      <c r="U42">
        <f t="shared" si="27"/>
        <v>30.799999999999997</v>
      </c>
      <c r="V42" s="6">
        <f t="shared" si="28"/>
        <v>12.458426966292134</v>
      </c>
      <c r="W42" s="6">
        <f t="shared" si="29"/>
        <v>18.341573033707864</v>
      </c>
      <c r="X42" s="6">
        <f t="shared" si="30"/>
        <v>0</v>
      </c>
      <c r="Y42" s="6">
        <f t="shared" si="31"/>
        <v>0</v>
      </c>
      <c r="Z42" s="6">
        <f t="shared" si="32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>
        <f t="shared" si="33"/>
        <v>44.715447154471548</v>
      </c>
      <c r="AM42">
        <f t="shared" si="11"/>
        <v>0</v>
      </c>
      <c r="AN42" t="str">
        <f t="shared" si="12"/>
        <v/>
      </c>
      <c r="AO42" t="str">
        <f t="shared" si="13"/>
        <v/>
      </c>
      <c r="AP42" t="str">
        <f t="shared" si="22"/>
        <v/>
      </c>
      <c r="AS42" t="e">
        <f t="shared" si="23"/>
        <v>#VALUE!</v>
      </c>
    </row>
    <row r="43" spans="1:45">
      <c r="A43" t="s">
        <v>31</v>
      </c>
      <c r="C43" s="3">
        <v>35831</v>
      </c>
      <c r="D43" s="3" t="s">
        <v>74</v>
      </c>
      <c r="E43" s="4" t="str">
        <f>VLOOKUP(G43,'Treatment Struture'!$E$11:$G$19,3,FALSE)</f>
        <v>P2(100)</v>
      </c>
      <c r="F43" s="4" t="s">
        <v>254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4"/>
        <v>23</v>
      </c>
      <c r="M43">
        <v>4</v>
      </c>
      <c r="N43">
        <v>7.1</v>
      </c>
      <c r="Q43">
        <f t="shared" si="14"/>
        <v>11.1</v>
      </c>
      <c r="R43" s="5">
        <f t="shared" si="25"/>
        <v>1.8499999999999999</v>
      </c>
      <c r="S43">
        <v>59</v>
      </c>
      <c r="T43" s="6">
        <f t="shared" si="26"/>
        <v>3.4705882352941178</v>
      </c>
      <c r="U43">
        <f t="shared" si="27"/>
        <v>70.099999999999994</v>
      </c>
      <c r="V43" s="6">
        <f t="shared" si="28"/>
        <v>25.261261261261261</v>
      </c>
      <c r="W43" s="6">
        <f t="shared" si="29"/>
        <v>44.838738738738734</v>
      </c>
      <c r="X43" s="6">
        <f t="shared" si="30"/>
        <v>0</v>
      </c>
      <c r="Y43" s="6">
        <f t="shared" si="31"/>
        <v>0</v>
      </c>
      <c r="Z43" s="6">
        <f t="shared" si="32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>
        <f t="shared" si="33"/>
        <v>95.833333333333343</v>
      </c>
      <c r="AM43">
        <f t="shared" si="11"/>
        <v>0</v>
      </c>
      <c r="AN43" t="str">
        <f t="shared" si="12"/>
        <v/>
      </c>
      <c r="AO43" t="str">
        <f t="shared" si="13"/>
        <v/>
      </c>
      <c r="AP43" t="str">
        <f t="shared" si="22"/>
        <v/>
      </c>
      <c r="AS43" t="e">
        <f t="shared" si="23"/>
        <v>#VALUE!</v>
      </c>
    </row>
    <row r="44" spans="1:45">
      <c r="A44" t="s">
        <v>31</v>
      </c>
      <c r="C44" s="3">
        <v>35831</v>
      </c>
      <c r="D44" s="3" t="s">
        <v>74</v>
      </c>
      <c r="E44" s="4" t="str">
        <f>VLOOKUP(G44,'Treatment Struture'!$E$11:$G$19,3,FALSE)</f>
        <v>P2(100)</v>
      </c>
      <c r="F44" s="4" t="s">
        <v>254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4"/>
        <v>23</v>
      </c>
      <c r="M44">
        <v>5.9</v>
      </c>
      <c r="N44">
        <v>10.1</v>
      </c>
      <c r="Q44">
        <f t="shared" si="14"/>
        <v>16</v>
      </c>
      <c r="R44" s="5">
        <f t="shared" si="25"/>
        <v>2.6666666666666665</v>
      </c>
      <c r="S44">
        <v>45.3</v>
      </c>
      <c r="T44" s="6">
        <f t="shared" si="26"/>
        <v>2.664705882352941</v>
      </c>
      <c r="U44">
        <f t="shared" si="27"/>
        <v>61.3</v>
      </c>
      <c r="V44" s="6">
        <f t="shared" si="28"/>
        <v>22.604375000000001</v>
      </c>
      <c r="W44" s="6">
        <f t="shared" si="29"/>
        <v>38.695625</v>
      </c>
      <c r="X44" s="6">
        <f t="shared" si="30"/>
        <v>0</v>
      </c>
      <c r="Y44" s="6">
        <f t="shared" si="31"/>
        <v>0</v>
      </c>
      <c r="Z44" s="6">
        <f t="shared" si="32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>
        <f t="shared" si="33"/>
        <v>95.833333333333343</v>
      </c>
      <c r="AM44">
        <f t="shared" si="11"/>
        <v>0</v>
      </c>
      <c r="AN44" t="str">
        <f t="shared" si="12"/>
        <v/>
      </c>
      <c r="AO44" t="str">
        <f t="shared" si="13"/>
        <v/>
      </c>
      <c r="AP44" t="str">
        <f t="shared" si="22"/>
        <v/>
      </c>
      <c r="AS44" t="e">
        <f t="shared" si="23"/>
        <v>#VALUE!</v>
      </c>
    </row>
    <row r="45" spans="1:45">
      <c r="A45" t="s">
        <v>31</v>
      </c>
      <c r="C45" s="3">
        <v>35831</v>
      </c>
      <c r="D45" s="3" t="s">
        <v>74</v>
      </c>
      <c r="E45" s="4" t="str">
        <f>VLOOKUP(G45,'Treatment Struture'!$E$11:$G$19,3,FALSE)</f>
        <v>P2(100)</v>
      </c>
      <c r="F45" s="4" t="s">
        <v>254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4"/>
        <v>24</v>
      </c>
      <c r="M45">
        <v>6</v>
      </c>
      <c r="N45">
        <v>10.4</v>
      </c>
      <c r="Q45">
        <f t="shared" si="14"/>
        <v>16.399999999999999</v>
      </c>
      <c r="R45" s="5">
        <f t="shared" si="25"/>
        <v>2.7333333333333329</v>
      </c>
      <c r="S45">
        <v>37.9</v>
      </c>
      <c r="T45" s="6">
        <f t="shared" si="26"/>
        <v>2.1055555555555556</v>
      </c>
      <c r="U45">
        <f t="shared" si="27"/>
        <v>54.3</v>
      </c>
      <c r="V45" s="6">
        <f t="shared" si="28"/>
        <v>19.865853658536587</v>
      </c>
      <c r="W45" s="6">
        <f t="shared" si="29"/>
        <v>34.434146341463418</v>
      </c>
      <c r="X45" s="6">
        <f t="shared" si="30"/>
        <v>0</v>
      </c>
      <c r="Y45" s="6">
        <f t="shared" si="31"/>
        <v>0</v>
      </c>
      <c r="Z45" s="6">
        <f t="shared" si="32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>
        <f t="shared" si="33"/>
        <v>100</v>
      </c>
      <c r="AM45">
        <f t="shared" si="11"/>
        <v>0</v>
      </c>
      <c r="AN45" t="str">
        <f t="shared" si="12"/>
        <v/>
      </c>
      <c r="AO45" t="str">
        <f t="shared" si="13"/>
        <v/>
      </c>
      <c r="AP45" t="str">
        <f t="shared" si="22"/>
        <v/>
      </c>
      <c r="AS45" t="e">
        <f t="shared" si="23"/>
        <v>#VALUE!</v>
      </c>
    </row>
    <row r="46" spans="1:45">
      <c r="A46" t="s">
        <v>31</v>
      </c>
      <c r="C46" s="3">
        <v>35831</v>
      </c>
      <c r="D46" s="3" t="s">
        <v>74</v>
      </c>
      <c r="E46" s="4" t="str">
        <f>VLOOKUP(G46,'Treatment Struture'!$E$11:$G$19,3,FALSE)</f>
        <v>P3(150)</v>
      </c>
      <c r="F46" s="4" t="s">
        <v>254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4"/>
        <v>31</v>
      </c>
      <c r="M46">
        <v>6.8</v>
      </c>
      <c r="N46">
        <v>11.5</v>
      </c>
      <c r="Q46">
        <f t="shared" si="14"/>
        <v>18.3</v>
      </c>
      <c r="R46" s="5">
        <f t="shared" si="25"/>
        <v>2.0333333333333332</v>
      </c>
      <c r="S46">
        <v>47.1</v>
      </c>
      <c r="T46" s="6">
        <f t="shared" si="26"/>
        <v>2.1409090909090911</v>
      </c>
      <c r="U46">
        <f t="shared" si="27"/>
        <v>65.400000000000006</v>
      </c>
      <c r="V46" s="6">
        <f t="shared" si="28"/>
        <v>24.301639344262295</v>
      </c>
      <c r="W46" s="6">
        <f t="shared" si="29"/>
        <v>41.0983606557377</v>
      </c>
      <c r="X46" s="6">
        <f t="shared" si="30"/>
        <v>0</v>
      </c>
      <c r="Y46" s="6">
        <f t="shared" si="31"/>
        <v>0</v>
      </c>
      <c r="Z46" s="6">
        <f t="shared" si="32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>
        <f t="shared" si="33"/>
        <v>131.35593220338984</v>
      </c>
      <c r="AM46">
        <f t="shared" si="11"/>
        <v>0</v>
      </c>
      <c r="AN46" t="str">
        <f t="shared" si="12"/>
        <v/>
      </c>
      <c r="AO46" t="str">
        <f t="shared" si="13"/>
        <v/>
      </c>
      <c r="AP46" t="str">
        <f t="shared" si="22"/>
        <v/>
      </c>
      <c r="AS46" t="e">
        <f t="shared" si="23"/>
        <v>#VALUE!</v>
      </c>
    </row>
    <row r="47" spans="1:45">
      <c r="A47" t="s">
        <v>31</v>
      </c>
      <c r="C47" s="3">
        <v>35831</v>
      </c>
      <c r="D47" s="3" t="s">
        <v>74</v>
      </c>
      <c r="E47" s="4" t="str">
        <f>VLOOKUP(G47,'Treatment Struture'!$E$11:$G$19,3,FALSE)</f>
        <v>P3(150)</v>
      </c>
      <c r="F47" s="4" t="s">
        <v>254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4"/>
        <v>34</v>
      </c>
      <c r="M47">
        <v>6.1</v>
      </c>
      <c r="N47">
        <v>11.7</v>
      </c>
      <c r="Q47">
        <f t="shared" si="14"/>
        <v>17.799999999999997</v>
      </c>
      <c r="R47" s="5">
        <f t="shared" si="25"/>
        <v>1.9777777777777774</v>
      </c>
      <c r="S47">
        <v>53.3</v>
      </c>
      <c r="T47" s="6">
        <f t="shared" si="26"/>
        <v>2.1319999999999997</v>
      </c>
      <c r="U47">
        <f t="shared" si="27"/>
        <v>71.099999999999994</v>
      </c>
      <c r="V47" s="6">
        <f t="shared" si="28"/>
        <v>24.365730337078656</v>
      </c>
      <c r="W47" s="6">
        <f t="shared" si="29"/>
        <v>46.734269662921349</v>
      </c>
      <c r="X47" s="6">
        <f t="shared" si="30"/>
        <v>0</v>
      </c>
      <c r="Y47" s="6">
        <f t="shared" si="31"/>
        <v>0</v>
      </c>
      <c r="Z47" s="6">
        <f t="shared" si="32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>
        <f t="shared" si="33"/>
        <v>144.06779661016949</v>
      </c>
      <c r="AM47">
        <f t="shared" si="11"/>
        <v>0</v>
      </c>
      <c r="AN47" t="str">
        <f t="shared" si="12"/>
        <v/>
      </c>
      <c r="AO47" t="str">
        <f t="shared" si="13"/>
        <v/>
      </c>
      <c r="AP47" t="str">
        <f t="shared" si="22"/>
        <v/>
      </c>
      <c r="AS47" t="e">
        <f t="shared" si="23"/>
        <v>#VALUE!</v>
      </c>
    </row>
    <row r="48" spans="1:45">
      <c r="A48" t="s">
        <v>31</v>
      </c>
      <c r="C48" s="3">
        <v>35831</v>
      </c>
      <c r="D48" s="3" t="s">
        <v>74</v>
      </c>
      <c r="E48" s="4" t="str">
        <f>VLOOKUP(G48,'Treatment Struture'!$E$11:$G$19,3,FALSE)</f>
        <v>P3(150)</v>
      </c>
      <c r="F48" s="4" t="s">
        <v>254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4"/>
        <v>32</v>
      </c>
      <c r="M48">
        <v>6.5</v>
      </c>
      <c r="N48">
        <v>11.9</v>
      </c>
      <c r="Q48">
        <f t="shared" si="14"/>
        <v>18.399999999999999</v>
      </c>
      <c r="R48" s="5">
        <f t="shared" si="25"/>
        <v>2.0444444444444443</v>
      </c>
      <c r="S48">
        <v>49.7</v>
      </c>
      <c r="T48" s="6">
        <f t="shared" si="26"/>
        <v>2.1608695652173915</v>
      </c>
      <c r="U48">
        <f t="shared" si="27"/>
        <v>68.099999999999994</v>
      </c>
      <c r="V48" s="6">
        <f t="shared" si="28"/>
        <v>24.057065217391305</v>
      </c>
      <c r="W48" s="6">
        <f t="shared" si="29"/>
        <v>44.042934782608697</v>
      </c>
      <c r="X48" s="6">
        <f t="shared" si="30"/>
        <v>0</v>
      </c>
      <c r="Y48" s="6">
        <f t="shared" si="31"/>
        <v>0</v>
      </c>
      <c r="Z48" s="6">
        <f t="shared" si="32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>
        <f t="shared" si="33"/>
        <v>135.59322033898306</v>
      </c>
      <c r="AM48">
        <f t="shared" si="11"/>
        <v>0</v>
      </c>
      <c r="AN48" t="str">
        <f t="shared" si="12"/>
        <v/>
      </c>
      <c r="AO48" t="str">
        <f t="shared" si="13"/>
        <v/>
      </c>
      <c r="AP48" t="str">
        <f t="shared" si="22"/>
        <v/>
      </c>
      <c r="AS48" t="e">
        <f t="shared" si="23"/>
        <v>#VALUE!</v>
      </c>
    </row>
    <row r="49" spans="1:46">
      <c r="A49" t="s">
        <v>31</v>
      </c>
      <c r="C49" s="3">
        <v>35838</v>
      </c>
      <c r="D49" s="3" t="s">
        <v>74</v>
      </c>
      <c r="E49" s="4" t="str">
        <f>VLOOKUP(G49,'Treatment Struture'!$E$11:$G$19,3,FALSE)</f>
        <v>P1(50)</v>
      </c>
      <c r="F49" s="4" t="s">
        <v>254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4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25"/>
        <v>4.833333333333333</v>
      </c>
      <c r="S49">
        <v>51.3</v>
      </c>
      <c r="T49" s="6">
        <f t="shared" si="26"/>
        <v>5.6999999999999993</v>
      </c>
      <c r="U49">
        <f t="shared" si="27"/>
        <v>65.8</v>
      </c>
      <c r="V49" s="6">
        <f t="shared" si="28"/>
        <v>22.689655172413794</v>
      </c>
      <c r="W49" s="6">
        <f t="shared" si="29"/>
        <v>40.38758620689655</v>
      </c>
      <c r="X49" s="6">
        <f t="shared" si="30"/>
        <v>2.722758620689655</v>
      </c>
      <c r="Y49" s="6">
        <f t="shared" si="31"/>
        <v>0</v>
      </c>
      <c r="Z49" s="6">
        <f t="shared" si="32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>
        <f t="shared" si="33"/>
        <v>48.780487804878049</v>
      </c>
      <c r="AM49">
        <f t="shared" si="11"/>
        <v>0.22689655172413792</v>
      </c>
      <c r="AN49">
        <f t="shared" si="12"/>
        <v>6.806896551724137E-2</v>
      </c>
      <c r="AO49" t="str">
        <f t="shared" si="13"/>
        <v/>
      </c>
      <c r="AP49" t="str">
        <f t="shared" si="22"/>
        <v/>
      </c>
      <c r="AS49" t="e">
        <f t="shared" si="23"/>
        <v>#VALUE!</v>
      </c>
      <c r="AT49" s="2"/>
    </row>
    <row r="50" spans="1:46">
      <c r="A50" t="s">
        <v>31</v>
      </c>
      <c r="C50" s="3">
        <v>35838</v>
      </c>
      <c r="D50" s="3" t="s">
        <v>74</v>
      </c>
      <c r="E50" s="4" t="str">
        <f>VLOOKUP(G50,'Treatment Struture'!$E$11:$G$19,3,FALSE)</f>
        <v>P1(50)</v>
      </c>
      <c r="F50" s="4" t="s">
        <v>254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4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25"/>
        <v>6.4333333333333336</v>
      </c>
      <c r="S50">
        <v>60.6</v>
      </c>
      <c r="T50" s="6">
        <f t="shared" si="26"/>
        <v>7.5750000000000002</v>
      </c>
      <c r="U50">
        <f t="shared" si="27"/>
        <v>79.900000000000006</v>
      </c>
      <c r="V50" s="6">
        <f t="shared" si="28"/>
        <v>21.941450777202071</v>
      </c>
      <c r="W50" s="6">
        <f t="shared" si="29"/>
        <v>55.060621761658034</v>
      </c>
      <c r="X50" s="6">
        <f t="shared" si="30"/>
        <v>2.8979274611398962</v>
      </c>
      <c r="Y50" s="6">
        <f t="shared" si="31"/>
        <v>0</v>
      </c>
      <c r="Z50" s="6">
        <f t="shared" si="32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>
        <f t="shared" si="33"/>
        <v>44.715447154471548</v>
      </c>
      <c r="AM50">
        <f t="shared" si="11"/>
        <v>0.26344795101271784</v>
      </c>
      <c r="AN50">
        <f t="shared" si="12"/>
        <v>6.0795681002934893E-2</v>
      </c>
      <c r="AO50" t="str">
        <f t="shared" si="13"/>
        <v/>
      </c>
      <c r="AP50" t="str">
        <f t="shared" si="22"/>
        <v/>
      </c>
      <c r="AS50" t="e">
        <f t="shared" si="23"/>
        <v>#VALUE!</v>
      </c>
      <c r="AT50" s="2"/>
    </row>
    <row r="51" spans="1:46">
      <c r="A51" t="s">
        <v>31</v>
      </c>
      <c r="C51" s="3">
        <v>35838</v>
      </c>
      <c r="D51" s="3" t="s">
        <v>74</v>
      </c>
      <c r="E51" s="4" t="str">
        <f>VLOOKUP(G51,'Treatment Struture'!$E$11:$G$19,3,FALSE)</f>
        <v>P1(50)</v>
      </c>
      <c r="F51" s="4" t="s">
        <v>254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4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25"/>
        <v>6.6333333333333329</v>
      </c>
      <c r="S51">
        <v>45.6</v>
      </c>
      <c r="T51" s="6">
        <f t="shared" si="26"/>
        <v>5.7</v>
      </c>
      <c r="U51">
        <f t="shared" si="27"/>
        <v>65.5</v>
      </c>
      <c r="V51" s="6">
        <f t="shared" si="28"/>
        <v>20.077889447236181</v>
      </c>
      <c r="W51" s="6">
        <f t="shared" si="29"/>
        <v>39.826633165829151</v>
      </c>
      <c r="X51" s="6">
        <f t="shared" si="30"/>
        <v>5.5954773869346743</v>
      </c>
      <c r="Y51" s="6">
        <f t="shared" si="31"/>
        <v>0</v>
      </c>
      <c r="Z51" s="6">
        <f t="shared" si="32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>
        <f t="shared" si="33"/>
        <v>44.715447154471548</v>
      </c>
      <c r="AM51">
        <f t="shared" si="11"/>
        <v>0.5086797624486068</v>
      </c>
      <c r="AN51">
        <f t="shared" si="12"/>
        <v>8.9767016902695312E-2</v>
      </c>
      <c r="AO51" t="str">
        <f t="shared" si="13"/>
        <v/>
      </c>
      <c r="AP51" t="str">
        <f t="shared" si="22"/>
        <v/>
      </c>
      <c r="AS51" t="e">
        <f t="shared" si="23"/>
        <v>#VALUE!</v>
      </c>
      <c r="AT51" s="2"/>
    </row>
    <row r="52" spans="1:46">
      <c r="A52" t="s">
        <v>31</v>
      </c>
      <c r="C52" s="3">
        <v>35838</v>
      </c>
      <c r="D52" s="3" t="s">
        <v>74</v>
      </c>
      <c r="E52" s="4" t="str">
        <f>VLOOKUP(G52,'Treatment Struture'!$E$11:$G$19,3,FALSE)</f>
        <v>P2(100)</v>
      </c>
      <c r="F52" s="4" t="s">
        <v>254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4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25"/>
        <v>3.8166666666666669</v>
      </c>
      <c r="S52">
        <v>81.3</v>
      </c>
      <c r="T52" s="6">
        <f t="shared" si="26"/>
        <v>4.5166666666666666</v>
      </c>
      <c r="U52">
        <f t="shared" si="27"/>
        <v>104.2</v>
      </c>
      <c r="V52" s="6">
        <f t="shared" si="28"/>
        <v>30.941484716157202</v>
      </c>
      <c r="W52" s="6">
        <f t="shared" si="29"/>
        <v>65.068122270742364</v>
      </c>
      <c r="X52" s="6">
        <f t="shared" si="30"/>
        <v>8.1903930131004365</v>
      </c>
      <c r="Y52" s="6">
        <f t="shared" si="31"/>
        <v>0</v>
      </c>
      <c r="Z52" s="6">
        <f t="shared" si="32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>
        <f t="shared" si="33"/>
        <v>100</v>
      </c>
      <c r="AM52">
        <f t="shared" si="11"/>
        <v>0.34126637554585154</v>
      </c>
      <c r="AN52">
        <f t="shared" si="12"/>
        <v>9.7504678727386149E-2</v>
      </c>
      <c r="AO52" t="str">
        <f t="shared" si="13"/>
        <v/>
      </c>
      <c r="AP52" t="str">
        <f t="shared" si="22"/>
        <v/>
      </c>
      <c r="AS52" t="e">
        <f t="shared" si="23"/>
        <v>#VALUE!</v>
      </c>
      <c r="AT52" s="2"/>
    </row>
    <row r="53" spans="1:46">
      <c r="A53" t="s">
        <v>31</v>
      </c>
      <c r="C53" s="3">
        <v>35838</v>
      </c>
      <c r="D53" s="3" t="s">
        <v>74</v>
      </c>
      <c r="E53" s="4" t="str">
        <f>VLOOKUP(G53,'Treatment Struture'!$E$11:$G$19,3,FALSE)</f>
        <v>P2(100)</v>
      </c>
      <c r="F53" s="4" t="s">
        <v>254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4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25"/>
        <v>4.7166666666666668</v>
      </c>
      <c r="S53">
        <v>68.7</v>
      </c>
      <c r="T53" s="6">
        <f t="shared" si="26"/>
        <v>4.58</v>
      </c>
      <c r="U53">
        <f t="shared" si="27"/>
        <v>97</v>
      </c>
      <c r="V53" s="6">
        <f t="shared" si="28"/>
        <v>27.420494699646643</v>
      </c>
      <c r="W53" s="6">
        <f t="shared" si="29"/>
        <v>59.296819787985868</v>
      </c>
      <c r="X53" s="6">
        <f t="shared" si="30"/>
        <v>10.282685512367491</v>
      </c>
      <c r="Y53" s="6">
        <f t="shared" si="31"/>
        <v>0</v>
      </c>
      <c r="Z53" s="6">
        <f t="shared" si="32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>
        <f t="shared" si="33"/>
        <v>87.5</v>
      </c>
      <c r="AM53">
        <f t="shared" si="11"/>
        <v>0.48965169106511869</v>
      </c>
      <c r="AN53">
        <f t="shared" si="12"/>
        <v>0.10130724642726595</v>
      </c>
      <c r="AO53" t="str">
        <f t="shared" si="13"/>
        <v/>
      </c>
      <c r="AP53" t="str">
        <f t="shared" si="22"/>
        <v/>
      </c>
      <c r="AS53" t="e">
        <f t="shared" si="23"/>
        <v>#VALUE!</v>
      </c>
      <c r="AT53" s="2"/>
    </row>
    <row r="54" spans="1:46">
      <c r="A54" t="s">
        <v>31</v>
      </c>
      <c r="C54" s="3">
        <v>35838</v>
      </c>
      <c r="D54" s="3" t="s">
        <v>74</v>
      </c>
      <c r="E54" s="4" t="str">
        <f>VLOOKUP(G54,'Treatment Struture'!$E$11:$G$19,3,FALSE)</f>
        <v>P2(100)</v>
      </c>
      <c r="F54" s="4" t="s">
        <v>254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4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25"/>
        <v>4.1499999999999995</v>
      </c>
      <c r="S54">
        <v>48.9</v>
      </c>
      <c r="T54" s="6">
        <f t="shared" si="26"/>
        <v>3.26</v>
      </c>
      <c r="U54">
        <f t="shared" si="27"/>
        <v>73.8</v>
      </c>
      <c r="V54" s="6">
        <f t="shared" si="28"/>
        <v>21.043373493975903</v>
      </c>
      <c r="W54" s="6">
        <f t="shared" si="29"/>
        <v>45.346987951807236</v>
      </c>
      <c r="X54" s="6">
        <f t="shared" si="30"/>
        <v>7.4096385542168672</v>
      </c>
      <c r="Y54" s="6">
        <f t="shared" si="31"/>
        <v>0</v>
      </c>
      <c r="Z54" s="6">
        <f t="shared" si="32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>
        <f t="shared" si="33"/>
        <v>87.5</v>
      </c>
      <c r="AM54">
        <f t="shared" si="11"/>
        <v>0.35283993115318418</v>
      </c>
      <c r="AN54">
        <f t="shared" si="12"/>
        <v>6.4152714755124393E-2</v>
      </c>
      <c r="AO54" t="str">
        <f t="shared" si="13"/>
        <v/>
      </c>
      <c r="AP54" t="str">
        <f t="shared" si="22"/>
        <v/>
      </c>
      <c r="AS54" t="e">
        <f t="shared" si="23"/>
        <v>#VALUE!</v>
      </c>
      <c r="AT54" s="2"/>
    </row>
    <row r="55" spans="1:46">
      <c r="A55" t="s">
        <v>31</v>
      </c>
      <c r="C55" s="3">
        <v>35838</v>
      </c>
      <c r="D55" s="3" t="s">
        <v>74</v>
      </c>
      <c r="E55" s="4" t="str">
        <f>VLOOKUP(G55,'Treatment Struture'!$E$11:$G$19,3,FALSE)</f>
        <v>P3(150)</v>
      </c>
      <c r="F55" s="4" t="s">
        <v>254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4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25"/>
        <v>4.333333333333333</v>
      </c>
      <c r="S55">
        <v>83.6</v>
      </c>
      <c r="T55" s="6">
        <f t="shared" si="26"/>
        <v>3.2153846153846151</v>
      </c>
      <c r="U55">
        <f t="shared" si="27"/>
        <v>122.6</v>
      </c>
      <c r="V55" s="6">
        <f t="shared" si="28"/>
        <v>38.037435897435898</v>
      </c>
      <c r="W55" s="6">
        <f t="shared" si="29"/>
        <v>70.102051282051278</v>
      </c>
      <c r="X55" s="6">
        <f t="shared" si="30"/>
        <v>14.46051282051282</v>
      </c>
      <c r="Y55" s="6">
        <f t="shared" si="31"/>
        <v>0</v>
      </c>
      <c r="Z55" s="6">
        <f t="shared" si="32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>
        <f t="shared" si="33"/>
        <v>148.30508474576271</v>
      </c>
      <c r="AM55">
        <f t="shared" si="11"/>
        <v>0.41315750915750915</v>
      </c>
      <c r="AN55">
        <f t="shared" si="12"/>
        <v>0.11267932067932068</v>
      </c>
      <c r="AO55" t="str">
        <f t="shared" si="13"/>
        <v/>
      </c>
      <c r="AP55" t="str">
        <f t="shared" si="22"/>
        <v/>
      </c>
      <c r="AS55" t="e">
        <f t="shared" si="23"/>
        <v>#VALUE!</v>
      </c>
      <c r="AT55" s="2"/>
    </row>
    <row r="56" spans="1:46">
      <c r="A56" t="s">
        <v>31</v>
      </c>
      <c r="C56" s="3">
        <v>35838</v>
      </c>
      <c r="D56" s="3" t="s">
        <v>74</v>
      </c>
      <c r="E56" s="4" t="str">
        <f>VLOOKUP(G56,'Treatment Struture'!$E$11:$G$19,3,FALSE)</f>
        <v>P3(150)</v>
      </c>
      <c r="F56" s="4" t="s">
        <v>254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4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25"/>
        <v>4.1888888888888891</v>
      </c>
      <c r="S56">
        <v>70</v>
      </c>
      <c r="T56" s="6">
        <f t="shared" si="26"/>
        <v>2.8</v>
      </c>
      <c r="U56">
        <f t="shared" si="27"/>
        <v>107.7</v>
      </c>
      <c r="V56" s="6">
        <f t="shared" si="28"/>
        <v>33.99549071618037</v>
      </c>
      <c r="W56" s="6">
        <f t="shared" si="29"/>
        <v>63.134482758620685</v>
      </c>
      <c r="X56" s="6">
        <f t="shared" si="30"/>
        <v>10.570026525198939</v>
      </c>
      <c r="Y56" s="6">
        <f t="shared" si="31"/>
        <v>0</v>
      </c>
      <c r="Z56" s="6">
        <f t="shared" si="32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>
        <f t="shared" si="33"/>
        <v>144.06779661016949</v>
      </c>
      <c r="AM56">
        <f t="shared" si="11"/>
        <v>0.31088313309408644</v>
      </c>
      <c r="AN56">
        <f t="shared" si="12"/>
        <v>7.772078327352161E-2</v>
      </c>
      <c r="AO56" t="str">
        <f t="shared" si="13"/>
        <v/>
      </c>
      <c r="AP56" t="str">
        <f t="shared" si="22"/>
        <v/>
      </c>
      <c r="AS56" t="e">
        <f t="shared" si="23"/>
        <v>#VALUE!</v>
      </c>
      <c r="AT56" s="2"/>
    </row>
    <row r="57" spans="1:46">
      <c r="A57" t="s">
        <v>31</v>
      </c>
      <c r="C57" s="3">
        <v>35838</v>
      </c>
      <c r="D57" s="3" t="s">
        <v>74</v>
      </c>
      <c r="E57" s="4" t="str">
        <f>VLOOKUP(G57,'Treatment Struture'!$E$11:$G$19,3,FALSE)</f>
        <v>P3(150)</v>
      </c>
      <c r="F57" s="4" t="s">
        <v>254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4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25"/>
        <v>3.4333333333333336</v>
      </c>
      <c r="S57">
        <v>75.599999999999994</v>
      </c>
      <c r="T57" s="6">
        <f t="shared" si="26"/>
        <v>3.15</v>
      </c>
      <c r="U57">
        <f t="shared" si="27"/>
        <v>106.5</v>
      </c>
      <c r="V57" s="6">
        <f t="shared" si="28"/>
        <v>27.917475728155338</v>
      </c>
      <c r="W57" s="6">
        <f t="shared" si="29"/>
        <v>65.485436893203868</v>
      </c>
      <c r="X57" s="6">
        <f t="shared" si="30"/>
        <v>13.097087378640774</v>
      </c>
      <c r="Y57" s="6">
        <f t="shared" si="31"/>
        <v>0</v>
      </c>
      <c r="Z57" s="6">
        <f t="shared" si="32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>
        <f t="shared" si="33"/>
        <v>139.83050847457628</v>
      </c>
      <c r="AM57">
        <f t="shared" si="11"/>
        <v>0.39688143571638712</v>
      </c>
      <c r="AN57">
        <f t="shared" si="12"/>
        <v>9.922035892909678E-2</v>
      </c>
      <c r="AO57" t="str">
        <f t="shared" si="13"/>
        <v/>
      </c>
      <c r="AP57" t="str">
        <f t="shared" si="22"/>
        <v/>
      </c>
      <c r="AS57" t="e">
        <f t="shared" si="23"/>
        <v>#VALUE!</v>
      </c>
      <c r="AT57" s="2"/>
    </row>
    <row r="58" spans="1:46">
      <c r="A58" t="s">
        <v>31</v>
      </c>
      <c r="C58" s="3">
        <v>35843</v>
      </c>
      <c r="D58" s="3" t="s">
        <v>74</v>
      </c>
      <c r="E58" s="4" t="str">
        <f>VLOOKUP(G58,'Treatment Struture'!$E$11:$G$19,3,FALSE)</f>
        <v>P1(50)</v>
      </c>
      <c r="F58" s="4" t="s">
        <v>254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4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25"/>
        <v>8.6999999999999993</v>
      </c>
      <c r="S58">
        <v>45.7</v>
      </c>
      <c r="T58" s="6">
        <f t="shared" si="26"/>
        <v>7.6166666666666671</v>
      </c>
      <c r="U58">
        <f t="shared" si="27"/>
        <v>71.8</v>
      </c>
      <c r="V58" s="6">
        <f t="shared" si="28"/>
        <v>17.055938697318009</v>
      </c>
      <c r="W58" s="6">
        <f t="shared" si="29"/>
        <v>39.888888888888886</v>
      </c>
      <c r="X58" s="6">
        <f t="shared" si="30"/>
        <v>12.654406130268198</v>
      </c>
      <c r="Y58" s="6">
        <f t="shared" si="31"/>
        <v>2.2007662835249047</v>
      </c>
      <c r="Z58" s="6">
        <f t="shared" si="32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>
        <f t="shared" si="33"/>
        <v>36.585365853658537</v>
      </c>
      <c r="AM58">
        <f t="shared" si="11"/>
        <v>1.4060451255853552</v>
      </c>
      <c r="AN58">
        <f t="shared" si="12"/>
        <v>0.42181353767560653</v>
      </c>
      <c r="AO58">
        <f t="shared" si="13"/>
        <v>3.3</v>
      </c>
      <c r="AP58">
        <f t="shared" si="22"/>
        <v>402.4390243902439</v>
      </c>
      <c r="AS58">
        <f t="shared" si="23"/>
        <v>2.2229962459847524E-2</v>
      </c>
      <c r="AT58" s="2"/>
    </row>
    <row r="59" spans="1:46">
      <c r="A59" t="s">
        <v>31</v>
      </c>
      <c r="C59" s="3">
        <v>35843</v>
      </c>
      <c r="D59" s="3" t="s">
        <v>74</v>
      </c>
      <c r="E59" s="4" t="str">
        <f>VLOOKUP(G59,'Treatment Struture'!$E$11:$G$19,3,FALSE)</f>
        <v>P1(50)</v>
      </c>
      <c r="F59" s="4" t="s">
        <v>254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4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25"/>
        <v>12.200000000000001</v>
      </c>
      <c r="S59">
        <v>86.8</v>
      </c>
      <c r="T59" s="6">
        <f t="shared" si="26"/>
        <v>9.6444444444444439</v>
      </c>
      <c r="U59">
        <f t="shared" si="27"/>
        <v>123.4</v>
      </c>
      <c r="V59" s="6">
        <f t="shared" si="28"/>
        <v>21.240983606557378</v>
      </c>
      <c r="W59" s="6">
        <f t="shared" si="29"/>
        <v>71.814754098360652</v>
      </c>
      <c r="X59" s="6">
        <f t="shared" si="30"/>
        <v>26.972677595628415</v>
      </c>
      <c r="Y59" s="6">
        <f t="shared" si="31"/>
        <v>3.3715846994535519</v>
      </c>
      <c r="Z59" s="6">
        <f t="shared" si="32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>
        <f t="shared" si="33"/>
        <v>48.780487804878049</v>
      </c>
      <c r="AM59">
        <f t="shared" si="11"/>
        <v>2.2477231329690346</v>
      </c>
      <c r="AN59">
        <f t="shared" si="12"/>
        <v>0.51870533837746957</v>
      </c>
      <c r="AO59">
        <f t="shared" si="13"/>
        <v>3.3076923076923075</v>
      </c>
      <c r="AP59">
        <f t="shared" si="22"/>
        <v>699.18699186991876</v>
      </c>
      <c r="AS59">
        <f t="shared" si="23"/>
        <v>1.960223662472995E-2</v>
      </c>
      <c r="AT59" s="2"/>
    </row>
    <row r="60" spans="1:46">
      <c r="A60" t="s">
        <v>31</v>
      </c>
      <c r="C60" s="3">
        <v>35843</v>
      </c>
      <c r="D60" s="3" t="s">
        <v>74</v>
      </c>
      <c r="E60" s="4" t="str">
        <f>VLOOKUP(G60,'Treatment Struture'!$E$11:$G$19,3,FALSE)</f>
        <v>P1(50)</v>
      </c>
      <c r="F60" s="4" t="s">
        <v>254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4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25"/>
        <v>5.1333333333333329</v>
      </c>
      <c r="S60">
        <v>63.4</v>
      </c>
      <c r="T60" s="6">
        <f t="shared" si="26"/>
        <v>7.0444444444444443</v>
      </c>
      <c r="U60">
        <f t="shared" si="27"/>
        <v>78.8</v>
      </c>
      <c r="V60" s="6">
        <f t="shared" si="28"/>
        <v>20.467532467532468</v>
      </c>
      <c r="W60" s="6">
        <f t="shared" si="29"/>
        <v>44.516883116883115</v>
      </c>
      <c r="X60" s="6">
        <f t="shared" si="30"/>
        <v>13.815584415584418</v>
      </c>
      <c r="Y60" s="6">
        <f t="shared" si="31"/>
        <v>0</v>
      </c>
      <c r="Z60" s="6">
        <f t="shared" si="32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>
        <f t="shared" si="33"/>
        <v>48.780487804878049</v>
      </c>
      <c r="AM60">
        <f t="shared" si="11"/>
        <v>1.1512987012987015</v>
      </c>
      <c r="AN60">
        <f t="shared" si="12"/>
        <v>0.20317035905271202</v>
      </c>
      <c r="AO60">
        <f t="shared" si="13"/>
        <v>0</v>
      </c>
      <c r="AP60">
        <f t="shared" si="22"/>
        <v>0</v>
      </c>
      <c r="AS60" t="str">
        <f t="shared" si="23"/>
        <v/>
      </c>
      <c r="AT60" s="2"/>
    </row>
    <row r="61" spans="1:46">
      <c r="A61" t="s">
        <v>31</v>
      </c>
      <c r="C61" s="3">
        <v>35843</v>
      </c>
      <c r="D61" s="3" t="s">
        <v>74</v>
      </c>
      <c r="E61" s="4" t="str">
        <f>VLOOKUP(G61,'Treatment Struture'!$E$11:$G$19,3,FALSE)</f>
        <v>P2(100)</v>
      </c>
      <c r="F61" s="4" t="s">
        <v>254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4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25"/>
        <v>5.8166666666666673</v>
      </c>
      <c r="S61">
        <v>118.3</v>
      </c>
      <c r="T61" s="6">
        <f t="shared" si="26"/>
        <v>6.9588235294117649</v>
      </c>
      <c r="U61">
        <f t="shared" si="27"/>
        <v>153.19999999999999</v>
      </c>
      <c r="V61" s="6">
        <f t="shared" si="28"/>
        <v>51.359312320916892</v>
      </c>
      <c r="W61" s="6">
        <f t="shared" si="29"/>
        <v>70.673925501432649</v>
      </c>
      <c r="X61" s="6">
        <f t="shared" si="30"/>
        <v>25.899140401146131</v>
      </c>
      <c r="Y61" s="6">
        <f t="shared" si="31"/>
        <v>5.2676217765042965</v>
      </c>
      <c r="Z61" s="6">
        <f t="shared" si="32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>
        <f t="shared" si="33"/>
        <v>95.833333333333343</v>
      </c>
      <c r="AM61">
        <f t="shared" si="11"/>
        <v>1.1260495826585275</v>
      </c>
      <c r="AN61">
        <f t="shared" si="12"/>
        <v>0.32172845218815072</v>
      </c>
      <c r="AO61">
        <f t="shared" si="13"/>
        <v>1.9047619047619047</v>
      </c>
      <c r="AP61">
        <f t="shared" si="22"/>
        <v>638.8888888888888</v>
      </c>
      <c r="AS61">
        <f t="shared" si="23"/>
        <v>3.4354055064158458E-2</v>
      </c>
      <c r="AT61" s="2"/>
    </row>
    <row r="62" spans="1:46">
      <c r="A62" t="s">
        <v>31</v>
      </c>
      <c r="C62" s="3">
        <v>35843</v>
      </c>
      <c r="D62" s="3" t="s">
        <v>74</v>
      </c>
      <c r="E62" s="4" t="str">
        <f>VLOOKUP(G62,'Treatment Struture'!$E$11:$G$19,3,FALSE)</f>
        <v>P2(100)</v>
      </c>
      <c r="F62" s="4" t="s">
        <v>254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4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25"/>
        <v>4.9666666666666659</v>
      </c>
      <c r="S62">
        <v>91.4</v>
      </c>
      <c r="T62" s="6">
        <f t="shared" si="26"/>
        <v>5.7125000000000004</v>
      </c>
      <c r="U62">
        <f t="shared" si="27"/>
        <v>121.2</v>
      </c>
      <c r="V62" s="6">
        <f t="shared" si="28"/>
        <v>21.148993288590606</v>
      </c>
      <c r="W62" s="6">
        <f t="shared" si="29"/>
        <v>59.78657718120806</v>
      </c>
      <c r="X62" s="6">
        <f t="shared" si="30"/>
        <v>26.436241610738257</v>
      </c>
      <c r="Y62" s="6">
        <f t="shared" si="31"/>
        <v>13.828187919463089</v>
      </c>
      <c r="Z62" s="6">
        <f t="shared" si="32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>
        <f t="shared" si="33"/>
        <v>91.666666666666671</v>
      </c>
      <c r="AM62">
        <f t="shared" si="11"/>
        <v>1.201647345942648</v>
      </c>
      <c r="AN62">
        <f t="shared" si="12"/>
        <v>0.24861669226399616</v>
      </c>
      <c r="AO62">
        <f t="shared" si="13"/>
        <v>3.0344827586206895</v>
      </c>
      <c r="AP62">
        <f t="shared" si="22"/>
        <v>1344.4444444444443</v>
      </c>
      <c r="AS62">
        <f t="shared" si="23"/>
        <v>4.2855954295856681E-2</v>
      </c>
      <c r="AT62" s="2"/>
    </row>
    <row r="63" spans="1:46">
      <c r="A63" t="s">
        <v>31</v>
      </c>
      <c r="C63" s="3">
        <v>35843</v>
      </c>
      <c r="D63" s="3" t="s">
        <v>74</v>
      </c>
      <c r="E63" s="4" t="str">
        <f>VLOOKUP(G63,'Treatment Struture'!$E$11:$G$19,3,FALSE)</f>
        <v>P2(100)</v>
      </c>
      <c r="F63" s="4" t="s">
        <v>254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4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25"/>
        <v>4.5666666666666673</v>
      </c>
      <c r="S63">
        <v>72.900000000000006</v>
      </c>
      <c r="T63" s="6">
        <f t="shared" si="26"/>
        <v>4.5562500000000004</v>
      </c>
      <c r="U63">
        <f t="shared" si="27"/>
        <v>100.30000000000001</v>
      </c>
      <c r="V63" s="6">
        <f t="shared" si="28"/>
        <v>19.767153284671537</v>
      </c>
      <c r="W63" s="6">
        <f t="shared" si="29"/>
        <v>48.685766423357663</v>
      </c>
      <c r="X63" s="6">
        <f t="shared" si="30"/>
        <v>23.427737226277372</v>
      </c>
      <c r="Y63" s="6">
        <f t="shared" si="31"/>
        <v>8.4193430656934289</v>
      </c>
      <c r="Z63" s="6">
        <f t="shared" si="32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>
        <f t="shared" si="33"/>
        <v>91.666666666666671</v>
      </c>
      <c r="AM63">
        <f t="shared" si="11"/>
        <v>1.0648971466489714</v>
      </c>
      <c r="AN63">
        <f t="shared" si="12"/>
        <v>0.19361766302708572</v>
      </c>
      <c r="AO63">
        <f t="shared" si="13"/>
        <v>1.9393939393939394</v>
      </c>
      <c r="AP63">
        <f t="shared" si="22"/>
        <v>977.77777777777794</v>
      </c>
      <c r="AS63">
        <f t="shared" si="23"/>
        <v>3.5877882382216307E-2</v>
      </c>
      <c r="AT63" s="2"/>
    </row>
    <row r="64" spans="1:46">
      <c r="A64" t="s">
        <v>31</v>
      </c>
      <c r="C64" s="3">
        <v>35843</v>
      </c>
      <c r="D64" s="3" t="s">
        <v>74</v>
      </c>
      <c r="E64" s="4" t="str">
        <f>VLOOKUP(G64,'Treatment Struture'!$E$11:$G$19,3,FALSE)</f>
        <v>P3(150)</v>
      </c>
      <c r="F64" s="4" t="s">
        <v>254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4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25"/>
        <v>4.0888888888888886</v>
      </c>
      <c r="S64">
        <v>95</v>
      </c>
      <c r="T64" s="6">
        <f t="shared" si="26"/>
        <v>3.8</v>
      </c>
      <c r="U64">
        <f t="shared" si="27"/>
        <v>131.80000000000001</v>
      </c>
      <c r="V64" s="6">
        <f t="shared" si="28"/>
        <v>22.921739130434787</v>
      </c>
      <c r="W64" s="6">
        <f t="shared" si="29"/>
        <v>73.421195652173935</v>
      </c>
      <c r="X64" s="6">
        <f t="shared" si="30"/>
        <v>24.354347826086961</v>
      </c>
      <c r="Y64" s="6">
        <f t="shared" si="31"/>
        <v>11.102717391304351</v>
      </c>
      <c r="Z64" s="6">
        <f t="shared" si="32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>
        <f t="shared" si="33"/>
        <v>144.06779661016949</v>
      </c>
      <c r="AM64">
        <f t="shared" si="11"/>
        <v>0.7163043478260871</v>
      </c>
      <c r="AN64">
        <f t="shared" si="12"/>
        <v>0.19535573122529648</v>
      </c>
      <c r="AO64">
        <f t="shared" si="13"/>
        <v>2.5757575757575757</v>
      </c>
      <c r="AP64">
        <f t="shared" si="22"/>
        <v>1360.6403013182676</v>
      </c>
      <c r="AS64">
        <f t="shared" si="23"/>
        <v>3.4575936512712513E-2</v>
      </c>
      <c r="AT64" s="2"/>
    </row>
    <row r="65" spans="1:46">
      <c r="A65" t="s">
        <v>31</v>
      </c>
      <c r="C65" s="3">
        <v>35843</v>
      </c>
      <c r="D65" s="3" t="s">
        <v>74</v>
      </c>
      <c r="E65" s="4" t="str">
        <f>VLOOKUP(G65,'Treatment Struture'!$E$11:$G$19,3,FALSE)</f>
        <v>P3(150)</v>
      </c>
      <c r="F65" s="4" t="s">
        <v>254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4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25"/>
        <v>3.5888888888888895</v>
      </c>
      <c r="S65">
        <v>100.2</v>
      </c>
      <c r="T65" s="6">
        <f t="shared" si="26"/>
        <v>3.7111111111111112</v>
      </c>
      <c r="U65">
        <f t="shared" si="27"/>
        <v>132.5</v>
      </c>
      <c r="V65" s="6">
        <f t="shared" si="28"/>
        <v>22.56191950464396</v>
      </c>
      <c r="W65" s="6">
        <f t="shared" si="29"/>
        <v>74.249226006191947</v>
      </c>
      <c r="X65" s="6">
        <f t="shared" si="30"/>
        <v>26.664086687306497</v>
      </c>
      <c r="Y65" s="6">
        <f t="shared" si="31"/>
        <v>9.0247678018575836</v>
      </c>
      <c r="Z65" s="6">
        <f t="shared" si="32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>
        <f t="shared" si="33"/>
        <v>152.54237288135593</v>
      </c>
      <c r="AM65">
        <f t="shared" si="11"/>
        <v>0.74066907464740284</v>
      </c>
      <c r="AN65">
        <f t="shared" si="12"/>
        <v>0.18516726866185071</v>
      </c>
      <c r="AO65">
        <f t="shared" si="13"/>
        <v>1.75</v>
      </c>
      <c r="AP65">
        <f t="shared" si="22"/>
        <v>1067.7966101694915</v>
      </c>
      <c r="AS65">
        <f t="shared" si="23"/>
        <v>3.5812570642291999E-2</v>
      </c>
      <c r="AT65" s="2"/>
    </row>
    <row r="66" spans="1:46">
      <c r="A66" t="s">
        <v>31</v>
      </c>
      <c r="C66" s="3">
        <v>35843</v>
      </c>
      <c r="D66" s="3" t="s">
        <v>74</v>
      </c>
      <c r="E66" s="4" t="str">
        <f>VLOOKUP(G66,'Treatment Struture'!$E$11:$G$19,3,FALSE)</f>
        <v>P3(150)</v>
      </c>
      <c r="F66" s="4" t="s">
        <v>254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4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25"/>
        <v>4.3333333333333321</v>
      </c>
      <c r="S66">
        <v>97.5</v>
      </c>
      <c r="T66" s="6">
        <f t="shared" si="26"/>
        <v>4.0625</v>
      </c>
      <c r="U66">
        <f t="shared" si="27"/>
        <v>136.5</v>
      </c>
      <c r="V66" s="6">
        <f t="shared" si="28"/>
        <v>23.1</v>
      </c>
      <c r="W66" s="6">
        <f t="shared" si="29"/>
        <v>74.2</v>
      </c>
      <c r="X66" s="6">
        <f t="shared" si="30"/>
        <v>31.150000000000006</v>
      </c>
      <c r="Y66" s="6">
        <f t="shared" si="31"/>
        <v>8.0500000000000007</v>
      </c>
      <c r="Z66" s="6">
        <f t="shared" si="32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>
        <f t="shared" si="33"/>
        <v>139.83050847457628</v>
      </c>
      <c r="AM66">
        <f t="shared" si="11"/>
        <v>0.94393939393939408</v>
      </c>
      <c r="AN66">
        <f t="shared" si="12"/>
        <v>0.23598484848484852</v>
      </c>
      <c r="AO66">
        <f t="shared" si="13"/>
        <v>2.1388888888888888</v>
      </c>
      <c r="AP66">
        <f t="shared" si="22"/>
        <v>1196.3276836158193</v>
      </c>
      <c r="AS66">
        <f t="shared" si="23"/>
        <v>2.8512396694214875E-2</v>
      </c>
      <c r="AT66" s="2"/>
    </row>
    <row r="67" spans="1:46">
      <c r="A67" t="s">
        <v>31</v>
      </c>
      <c r="C67" s="3">
        <v>35846</v>
      </c>
      <c r="D67" s="3" t="s">
        <v>74</v>
      </c>
      <c r="E67" s="4" t="str">
        <f>VLOOKUP(G67,'Treatment Struture'!$E$11:$G$19,3,FALSE)</f>
        <v>P1(50)</v>
      </c>
      <c r="F67" s="4" t="s">
        <v>254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4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25"/>
        <v>7.1999999999999993</v>
      </c>
      <c r="S67">
        <v>83.4</v>
      </c>
      <c r="T67" s="6">
        <f t="shared" si="26"/>
        <v>10.425000000000001</v>
      </c>
      <c r="U67">
        <f t="shared" si="27"/>
        <v>105</v>
      </c>
      <c r="V67" s="6">
        <f t="shared" si="28"/>
        <v>20.902777777777779</v>
      </c>
      <c r="W67" s="6">
        <f t="shared" si="29"/>
        <v>53.472222222222229</v>
      </c>
      <c r="X67" s="6">
        <f t="shared" si="30"/>
        <v>19.930555555555557</v>
      </c>
      <c r="Y67" s="6">
        <f t="shared" si="31"/>
        <v>10.694444444444446</v>
      </c>
      <c r="Z67" s="6">
        <f t="shared" si="32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>
        <f t="shared" si="33"/>
        <v>44.715447154471548</v>
      </c>
      <c r="AM67">
        <f t="shared" si="11"/>
        <v>1.8118686868686869</v>
      </c>
      <c r="AN67">
        <f t="shared" si="12"/>
        <v>0.21742424242424241</v>
      </c>
      <c r="AO67">
        <f t="shared" si="13"/>
        <v>2.68</v>
      </c>
      <c r="AP67">
        <f t="shared" si="22"/>
        <v>998.64498644986463</v>
      </c>
      <c r="AS67">
        <f t="shared" si="23"/>
        <v>4.3532338308457715E-2</v>
      </c>
      <c r="AT67" s="2"/>
    </row>
    <row r="68" spans="1:46">
      <c r="A68" t="s">
        <v>31</v>
      </c>
      <c r="C68" s="3">
        <v>35846</v>
      </c>
      <c r="D68" s="3" t="s">
        <v>74</v>
      </c>
      <c r="E68" s="4" t="str">
        <f>VLOOKUP(G68,'Treatment Struture'!$E$11:$G$19,3,FALSE)</f>
        <v>P1(50)</v>
      </c>
      <c r="F68" s="4" t="s">
        <v>254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4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35">Q68/J68</f>
        <v>9.7666666666666657</v>
      </c>
      <c r="S68">
        <v>85.5</v>
      </c>
      <c r="T68" s="6">
        <f t="shared" ref="T68:T99" si="36">S68/K68</f>
        <v>10.6875</v>
      </c>
      <c r="U68">
        <f t="shared" ref="U68:U99" si="37">S68+Q68</f>
        <v>114.8</v>
      </c>
      <c r="V68" s="6">
        <f t="shared" ref="V68:V99" si="38">$U68*(M68/SUM($M68:$P68))</f>
        <v>16.847781569965871</v>
      </c>
      <c r="W68" s="6">
        <f t="shared" ref="W68:W99" si="39">$U68*(N68/SUM($M68:$P68))</f>
        <v>59.163139931740616</v>
      </c>
      <c r="X68" s="6">
        <f t="shared" ref="X68:X99" si="40">$U68*(O68/SUM($M68:$P68))</f>
        <v>25.07576791808874</v>
      </c>
      <c r="Y68" s="6">
        <f t="shared" ref="Y68:Y99" si="41">$U68*(P68/SUM($M68:$P68))</f>
        <v>13.71331058020478</v>
      </c>
      <c r="Z68" s="6">
        <f t="shared" ref="Z68:Z99" si="42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>
        <f t="shared" ref="AL68:AL99" si="43">L68*1/I68</f>
        <v>44.715447154471548</v>
      </c>
      <c r="AM68">
        <f t="shared" ref="AM68:AM131" si="44">IF(AC68="","",AC68/AL68)</f>
        <v>2.2796152652807944</v>
      </c>
      <c r="AN68">
        <f t="shared" ref="AN68:AN131" si="45">IF(AK68="","",AM68/AK68)</f>
        <v>0.15542831354187234</v>
      </c>
      <c r="AO68">
        <f t="shared" ref="AO68:AO131" si="46">IF(OR(AH68="",AG68=""),"",AH68/AG68)</f>
        <v>2.3181818181818183</v>
      </c>
      <c r="AP68">
        <f t="shared" si="22"/>
        <v>1520.3252032520325</v>
      </c>
      <c r="AS68">
        <f t="shared" si="23"/>
        <v>3.6666605829424548E-2</v>
      </c>
      <c r="AT68" s="2"/>
    </row>
    <row r="69" spans="1:46">
      <c r="A69" t="s">
        <v>31</v>
      </c>
      <c r="C69" s="3">
        <v>35846</v>
      </c>
      <c r="D69" s="3" t="s">
        <v>74</v>
      </c>
      <c r="E69" s="4" t="str">
        <f>VLOOKUP(G69,'Treatment Struture'!$E$11:$G$19,3,FALSE)</f>
        <v>P1(50)</v>
      </c>
      <c r="F69" s="4" t="s">
        <v>254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4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47">SUM(M69:P69)</f>
        <v>29.299999999999997</v>
      </c>
      <c r="R69" s="5">
        <f t="shared" si="35"/>
        <v>9.7666666666666657</v>
      </c>
      <c r="S69">
        <v>63.4</v>
      </c>
      <c r="T69" s="6">
        <f t="shared" si="36"/>
        <v>9.0571428571428569</v>
      </c>
      <c r="U69">
        <f t="shared" si="37"/>
        <v>92.699999999999989</v>
      </c>
      <c r="V69" s="6">
        <f t="shared" si="38"/>
        <v>18.033788395904438</v>
      </c>
      <c r="W69" s="6">
        <f t="shared" si="39"/>
        <v>44.926279863481227</v>
      </c>
      <c r="X69" s="6">
        <f t="shared" si="40"/>
        <v>18.033788395904438</v>
      </c>
      <c r="Y69" s="6">
        <f t="shared" si="41"/>
        <v>11.706143344709899</v>
      </c>
      <c r="Z69" s="6">
        <f t="shared" si="42"/>
        <v>9.27</v>
      </c>
      <c r="AA69" s="6">
        <f t="shared" ref="AA69:AA132" si="48">V69/$I69</f>
        <v>73.308082910180644</v>
      </c>
      <c r="AB69" s="6">
        <f t="shared" ref="AB69:AB132" si="49">W69/$I69</f>
        <v>182.62715391659034</v>
      </c>
      <c r="AC69" s="6">
        <f t="shared" ref="AC69:AC132" si="50">X69/$I69</f>
        <v>73.308082910180644</v>
      </c>
      <c r="AD69" s="6">
        <f t="shared" ref="AD69:AD132" si="51">Y69/$I69</f>
        <v>47.585948555731299</v>
      </c>
      <c r="AE69" s="6">
        <f t="shared" ref="AE69:AE132" si="52">SUM(AC69:AD69)</f>
        <v>120.89403146591195</v>
      </c>
      <c r="AF69" s="6">
        <f t="shared" ref="AF69:AF132" si="53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4">IF(AG69="","",AG69/J69)</f>
        <v>10.333333333333334</v>
      </c>
      <c r="AL69">
        <f t="shared" si="43"/>
        <v>40.650406504065039</v>
      </c>
      <c r="AM69">
        <f t="shared" si="44"/>
        <v>1.803378839590444</v>
      </c>
      <c r="AN69">
        <f t="shared" si="45"/>
        <v>0.17452053286359134</v>
      </c>
      <c r="AO69">
        <f t="shared" si="46"/>
        <v>3.2580645161290325</v>
      </c>
      <c r="AP69">
        <f t="shared" ref="AP69:AP132" si="55">IF(OR(AK69="",AO69=""),"",AK69*AO69*L69*1/I69)</f>
        <v>1368.5636856368567</v>
      </c>
      <c r="AS69">
        <f t="shared" ref="AS69:AS132" si="56">IF(AP69=0,"",AD69/AP69)</f>
        <v>3.4770722806069E-2</v>
      </c>
      <c r="AT69" s="2"/>
    </row>
    <row r="70" spans="1:46">
      <c r="A70" t="s">
        <v>31</v>
      </c>
      <c r="C70" s="3">
        <v>35846</v>
      </c>
      <c r="D70" s="3" t="s">
        <v>74</v>
      </c>
      <c r="E70" s="4" t="str">
        <f>VLOOKUP(G70,'Treatment Struture'!$E$11:$G$19,3,FALSE)</f>
        <v>P2(100)</v>
      </c>
      <c r="F70" s="4" t="s">
        <v>254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4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47"/>
        <v>33.799999999999997</v>
      </c>
      <c r="R70" s="5">
        <f t="shared" si="35"/>
        <v>5.6333333333333329</v>
      </c>
      <c r="S70">
        <v>118.3</v>
      </c>
      <c r="T70" s="6">
        <f t="shared" si="36"/>
        <v>6.9588235294117649</v>
      </c>
      <c r="U70">
        <f t="shared" si="37"/>
        <v>152.1</v>
      </c>
      <c r="V70" s="6">
        <f t="shared" si="38"/>
        <v>24.3</v>
      </c>
      <c r="W70" s="6">
        <f t="shared" si="39"/>
        <v>78.3</v>
      </c>
      <c r="X70" s="6">
        <f t="shared" si="40"/>
        <v>27.000000000000004</v>
      </c>
      <c r="Y70" s="6">
        <f t="shared" si="41"/>
        <v>22.5</v>
      </c>
      <c r="Z70" s="6">
        <f t="shared" si="42"/>
        <v>6.6130434782608694</v>
      </c>
      <c r="AA70" s="6">
        <f t="shared" si="48"/>
        <v>101.25</v>
      </c>
      <c r="AB70" s="6">
        <f t="shared" si="49"/>
        <v>326.25</v>
      </c>
      <c r="AC70" s="6">
        <f t="shared" si="50"/>
        <v>112.50000000000001</v>
      </c>
      <c r="AD70" s="6">
        <f t="shared" si="51"/>
        <v>93.75</v>
      </c>
      <c r="AE70" s="6">
        <f t="shared" si="52"/>
        <v>206.25</v>
      </c>
      <c r="AF70" s="6">
        <f t="shared" si="53"/>
        <v>633.75</v>
      </c>
      <c r="AG70">
        <v>34</v>
      </c>
      <c r="AH70">
        <v>104</v>
      </c>
      <c r="AI70">
        <v>23.1</v>
      </c>
      <c r="AK70" s="2">
        <f t="shared" si="54"/>
        <v>5.666666666666667</v>
      </c>
      <c r="AL70">
        <f t="shared" si="43"/>
        <v>95.833333333333343</v>
      </c>
      <c r="AM70">
        <f t="shared" si="44"/>
        <v>1.173913043478261</v>
      </c>
      <c r="AN70">
        <f t="shared" si="45"/>
        <v>0.20716112531969311</v>
      </c>
      <c r="AO70">
        <f t="shared" si="46"/>
        <v>3.0588235294117645</v>
      </c>
      <c r="AP70">
        <f t="shared" si="55"/>
        <v>1661.1111111111111</v>
      </c>
      <c r="AS70">
        <f t="shared" si="56"/>
        <v>5.6438127090301007E-2</v>
      </c>
      <c r="AT70" s="2"/>
    </row>
    <row r="71" spans="1:46">
      <c r="A71" t="s">
        <v>31</v>
      </c>
      <c r="C71" s="3">
        <v>35846</v>
      </c>
      <c r="D71" s="3" t="s">
        <v>74</v>
      </c>
      <c r="E71" s="4" t="str">
        <f>VLOOKUP(G71,'Treatment Struture'!$E$11:$G$19,3,FALSE)</f>
        <v>P2(100)</v>
      </c>
      <c r="F71" s="4" t="s">
        <v>254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4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47"/>
        <v>35.300000000000004</v>
      </c>
      <c r="R71" s="5">
        <f t="shared" si="35"/>
        <v>5.8833333333333337</v>
      </c>
      <c r="S71">
        <v>91.4</v>
      </c>
      <c r="T71" s="6">
        <f t="shared" si="36"/>
        <v>5.7125000000000004</v>
      </c>
      <c r="U71">
        <f t="shared" si="37"/>
        <v>126.70000000000002</v>
      </c>
      <c r="V71" s="6">
        <f t="shared" si="38"/>
        <v>20.817563739376773</v>
      </c>
      <c r="W71" s="6">
        <f t="shared" si="39"/>
        <v>61.375920679886697</v>
      </c>
      <c r="X71" s="6">
        <f t="shared" si="40"/>
        <v>22.253257790368274</v>
      </c>
      <c r="Y71" s="6">
        <f t="shared" si="41"/>
        <v>22.253257790368274</v>
      </c>
      <c r="Z71" s="6">
        <f t="shared" si="42"/>
        <v>5.7590909090909097</v>
      </c>
      <c r="AA71" s="6">
        <f t="shared" si="48"/>
        <v>86.739848914069896</v>
      </c>
      <c r="AB71" s="6">
        <f t="shared" si="49"/>
        <v>255.73300283286125</v>
      </c>
      <c r="AC71" s="6">
        <f t="shared" si="50"/>
        <v>92.721907459867808</v>
      </c>
      <c r="AD71" s="6">
        <f t="shared" si="51"/>
        <v>92.721907459867808</v>
      </c>
      <c r="AE71" s="6">
        <f t="shared" si="52"/>
        <v>185.44381491973562</v>
      </c>
      <c r="AF71" s="6">
        <f t="shared" si="53"/>
        <v>527.91666666666674</v>
      </c>
      <c r="AG71">
        <v>34</v>
      </c>
      <c r="AH71">
        <v>121</v>
      </c>
      <c r="AI71">
        <v>26.8</v>
      </c>
      <c r="AK71" s="2">
        <f t="shared" si="54"/>
        <v>5.666666666666667</v>
      </c>
      <c r="AL71">
        <f t="shared" si="43"/>
        <v>91.666666666666671</v>
      </c>
      <c r="AM71">
        <f t="shared" si="44"/>
        <v>1.0115117177440125</v>
      </c>
      <c r="AN71">
        <f t="shared" si="45"/>
        <v>0.17850206783717867</v>
      </c>
      <c r="AO71">
        <f t="shared" si="46"/>
        <v>3.5588235294117645</v>
      </c>
      <c r="AP71">
        <f t="shared" si="55"/>
        <v>1848.6111111111113</v>
      </c>
      <c r="AS71">
        <f t="shared" si="56"/>
        <v>5.0157605838546067E-2</v>
      </c>
      <c r="AT71" s="2"/>
    </row>
    <row r="72" spans="1:46">
      <c r="A72" t="s">
        <v>31</v>
      </c>
      <c r="C72" s="3">
        <v>35846</v>
      </c>
      <c r="D72" s="3" t="s">
        <v>74</v>
      </c>
      <c r="E72" s="4" t="str">
        <f>VLOOKUP(G72,'Treatment Struture'!$E$11:$G$19,3,FALSE)</f>
        <v>P2(100)</v>
      </c>
      <c r="F72" s="4" t="s">
        <v>254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4"/>
        <v>23</v>
      </c>
      <c r="M72">
        <v>5.8</v>
      </c>
      <c r="N72">
        <v>16</v>
      </c>
      <c r="O72">
        <v>5.8</v>
      </c>
      <c r="P72">
        <v>6</v>
      </c>
      <c r="Q72">
        <f t="shared" si="47"/>
        <v>33.6</v>
      </c>
      <c r="R72" s="5">
        <f t="shared" si="35"/>
        <v>5.6000000000000005</v>
      </c>
      <c r="S72">
        <v>72.900000000000006</v>
      </c>
      <c r="T72" s="6">
        <f t="shared" si="36"/>
        <v>4.2882352941176478</v>
      </c>
      <c r="U72">
        <f t="shared" si="37"/>
        <v>106.5</v>
      </c>
      <c r="V72" s="6">
        <f t="shared" si="38"/>
        <v>18.383928571428569</v>
      </c>
      <c r="W72" s="6">
        <f t="shared" si="39"/>
        <v>50.714285714285708</v>
      </c>
      <c r="X72" s="6">
        <f t="shared" si="40"/>
        <v>18.383928571428569</v>
      </c>
      <c r="Y72" s="6">
        <f t="shared" si="41"/>
        <v>19.017857142857142</v>
      </c>
      <c r="Z72" s="6">
        <f t="shared" si="42"/>
        <v>4.6304347826086953</v>
      </c>
      <c r="AA72" s="6">
        <f t="shared" si="48"/>
        <v>76.59970238095238</v>
      </c>
      <c r="AB72" s="6">
        <f t="shared" si="49"/>
        <v>211.3095238095238</v>
      </c>
      <c r="AC72" s="6">
        <f t="shared" si="50"/>
        <v>76.59970238095238</v>
      </c>
      <c r="AD72" s="6">
        <f t="shared" si="51"/>
        <v>79.241071428571431</v>
      </c>
      <c r="AE72" s="6">
        <f t="shared" si="52"/>
        <v>155.8407738095238</v>
      </c>
      <c r="AF72" s="6">
        <f t="shared" si="53"/>
        <v>443.75</v>
      </c>
      <c r="AG72">
        <v>31</v>
      </c>
      <c r="AH72">
        <v>112</v>
      </c>
      <c r="AI72">
        <v>26</v>
      </c>
      <c r="AK72" s="2">
        <f t="shared" si="54"/>
        <v>5.166666666666667</v>
      </c>
      <c r="AL72">
        <f t="shared" si="43"/>
        <v>95.833333333333343</v>
      </c>
      <c r="AM72">
        <f t="shared" si="44"/>
        <v>0.79930124223602472</v>
      </c>
      <c r="AN72">
        <f t="shared" si="45"/>
        <v>0.15470346623923059</v>
      </c>
      <c r="AO72">
        <f t="shared" si="46"/>
        <v>3.6129032258064515</v>
      </c>
      <c r="AP72">
        <f t="shared" si="55"/>
        <v>1788.8888888888891</v>
      </c>
      <c r="AS72">
        <f t="shared" si="56"/>
        <v>4.4296251109139304E-2</v>
      </c>
      <c r="AT72" s="2"/>
    </row>
    <row r="73" spans="1:46">
      <c r="A73" t="s">
        <v>31</v>
      </c>
      <c r="C73" s="3">
        <v>35846</v>
      </c>
      <c r="D73" s="3" t="s">
        <v>74</v>
      </c>
      <c r="E73" s="4" t="str">
        <f>VLOOKUP(G73,'Treatment Struture'!$E$11:$G$19,3,FALSE)</f>
        <v>P3(150)</v>
      </c>
      <c r="F73" s="4" t="s">
        <v>254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4"/>
        <v>34</v>
      </c>
      <c r="M73">
        <v>6.2</v>
      </c>
      <c r="N73">
        <v>18.8</v>
      </c>
      <c r="O73">
        <v>6.9</v>
      </c>
      <c r="P73">
        <v>7.1</v>
      </c>
      <c r="Q73">
        <f t="shared" si="47"/>
        <v>39</v>
      </c>
      <c r="R73" s="5">
        <f t="shared" si="35"/>
        <v>4.333333333333333</v>
      </c>
      <c r="S73">
        <v>97.5</v>
      </c>
      <c r="T73" s="6">
        <f t="shared" si="36"/>
        <v>3.9</v>
      </c>
      <c r="U73">
        <f t="shared" si="37"/>
        <v>136.5</v>
      </c>
      <c r="V73" s="6">
        <f t="shared" si="38"/>
        <v>21.700000000000003</v>
      </c>
      <c r="W73" s="6">
        <f t="shared" si="39"/>
        <v>65.8</v>
      </c>
      <c r="X73" s="6">
        <f t="shared" si="40"/>
        <v>24.150000000000002</v>
      </c>
      <c r="Y73" s="6">
        <f t="shared" si="41"/>
        <v>24.849999999999998</v>
      </c>
      <c r="Z73" s="6">
        <f t="shared" si="42"/>
        <v>4.0147058823529411</v>
      </c>
      <c r="AA73" s="6">
        <f t="shared" si="48"/>
        <v>91.9491525423729</v>
      </c>
      <c r="AB73" s="6">
        <f t="shared" si="49"/>
        <v>278.81355932203388</v>
      </c>
      <c r="AC73" s="6">
        <f t="shared" si="50"/>
        <v>102.33050847457629</v>
      </c>
      <c r="AD73" s="6">
        <f t="shared" si="51"/>
        <v>105.29661016949152</v>
      </c>
      <c r="AE73" s="6">
        <f t="shared" si="52"/>
        <v>207.62711864406782</v>
      </c>
      <c r="AF73" s="6">
        <f t="shared" si="53"/>
        <v>578.38983050847457</v>
      </c>
      <c r="AG73">
        <v>40</v>
      </c>
      <c r="AH73">
        <v>125</v>
      </c>
      <c r="AI73">
        <v>29.1</v>
      </c>
      <c r="AK73" s="2">
        <f t="shared" si="54"/>
        <v>4.4444444444444446</v>
      </c>
      <c r="AL73">
        <f t="shared" si="43"/>
        <v>144.06779661016949</v>
      </c>
      <c r="AM73">
        <f t="shared" si="44"/>
        <v>0.71029411764705896</v>
      </c>
      <c r="AN73">
        <f t="shared" si="45"/>
        <v>0.15981617647058827</v>
      </c>
      <c r="AO73">
        <f t="shared" si="46"/>
        <v>3.125</v>
      </c>
      <c r="AP73">
        <f t="shared" si="55"/>
        <v>2000.9416195856875</v>
      </c>
      <c r="AS73">
        <f t="shared" si="56"/>
        <v>5.2623529411764701E-2</v>
      </c>
      <c r="AT73" s="2"/>
    </row>
    <row r="74" spans="1:46">
      <c r="A74" t="s">
        <v>31</v>
      </c>
      <c r="C74" s="3">
        <v>35846</v>
      </c>
      <c r="D74" s="3" t="s">
        <v>74</v>
      </c>
      <c r="E74" s="4" t="str">
        <f>VLOOKUP(G74,'Treatment Struture'!$E$11:$G$19,3,FALSE)</f>
        <v>P3(150)</v>
      </c>
      <c r="F74" s="4" t="s">
        <v>254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4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47"/>
        <v>31.1</v>
      </c>
      <c r="R74" s="5">
        <f t="shared" si="35"/>
        <v>3.4555555555555557</v>
      </c>
      <c r="S74">
        <v>99.9</v>
      </c>
      <c r="T74" s="6">
        <f t="shared" si="36"/>
        <v>3.7</v>
      </c>
      <c r="U74">
        <f t="shared" si="37"/>
        <v>131</v>
      </c>
      <c r="V74" s="6">
        <f t="shared" si="38"/>
        <v>21.061093247588424</v>
      </c>
      <c r="W74" s="6">
        <f t="shared" si="39"/>
        <v>59.813504823151113</v>
      </c>
      <c r="X74" s="6">
        <f t="shared" si="40"/>
        <v>20.639871382636656</v>
      </c>
      <c r="Y74" s="6">
        <f t="shared" si="41"/>
        <v>29.485530546623796</v>
      </c>
      <c r="Z74" s="6">
        <f t="shared" si="42"/>
        <v>3.6388888888888888</v>
      </c>
      <c r="AA74" s="6">
        <f t="shared" si="48"/>
        <v>89.241920540628925</v>
      </c>
      <c r="AB74" s="6">
        <f t="shared" si="49"/>
        <v>253.4470543353861</v>
      </c>
      <c r="AC74" s="6">
        <f t="shared" si="50"/>
        <v>87.457082129816342</v>
      </c>
      <c r="AD74" s="6">
        <f t="shared" si="51"/>
        <v>124.9386887568805</v>
      </c>
      <c r="AE74" s="6">
        <f t="shared" si="52"/>
        <v>212.39577088669682</v>
      </c>
      <c r="AF74" s="6">
        <f t="shared" si="53"/>
        <v>555.08474576271192</v>
      </c>
      <c r="AG74">
        <v>31</v>
      </c>
      <c r="AH74">
        <v>108</v>
      </c>
      <c r="AI74">
        <v>27.1</v>
      </c>
      <c r="AK74" s="2">
        <f t="shared" si="54"/>
        <v>3.4444444444444446</v>
      </c>
      <c r="AL74">
        <f t="shared" si="43"/>
        <v>152.54237288135593</v>
      </c>
      <c r="AM74">
        <f t="shared" si="44"/>
        <v>0.57332976062879604</v>
      </c>
      <c r="AN74">
        <f t="shared" si="45"/>
        <v>0.16645057566642465</v>
      </c>
      <c r="AO74">
        <f t="shared" si="46"/>
        <v>3.4838709677419355</v>
      </c>
      <c r="AP74">
        <f t="shared" si="55"/>
        <v>1830.5084745762713</v>
      </c>
      <c r="AS74">
        <f t="shared" si="56"/>
        <v>6.825354293199952E-2</v>
      </c>
      <c r="AT74" s="2"/>
    </row>
    <row r="75" spans="1:46">
      <c r="A75" t="s">
        <v>31</v>
      </c>
      <c r="C75" s="3">
        <v>35846</v>
      </c>
      <c r="D75" s="3" t="s">
        <v>74</v>
      </c>
      <c r="E75" s="4" t="str">
        <f>VLOOKUP(G75,'Treatment Struture'!$E$11:$G$19,3,FALSE)</f>
        <v>P3(150)</v>
      </c>
      <c r="F75" s="4" t="s">
        <v>254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4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47"/>
        <v>34.1</v>
      </c>
      <c r="R75" s="5">
        <f t="shared" si="35"/>
        <v>3.7888888888888892</v>
      </c>
      <c r="S75">
        <v>106.1</v>
      </c>
      <c r="T75" s="6">
        <f t="shared" si="36"/>
        <v>4.4208333333333334</v>
      </c>
      <c r="U75">
        <f t="shared" si="37"/>
        <v>140.19999999999999</v>
      </c>
      <c r="V75" s="6">
        <f t="shared" si="38"/>
        <v>18.501466275659823</v>
      </c>
      <c r="W75" s="6">
        <f t="shared" si="39"/>
        <v>77.706158357771244</v>
      </c>
      <c r="X75" s="6">
        <f t="shared" si="40"/>
        <v>21.790615835777125</v>
      </c>
      <c r="Y75" s="6">
        <f t="shared" si="41"/>
        <v>22.201759530791787</v>
      </c>
      <c r="Z75" s="6">
        <f t="shared" si="42"/>
        <v>4.2484848484848481</v>
      </c>
      <c r="AA75" s="6">
        <f t="shared" si="48"/>
        <v>78.396043540931458</v>
      </c>
      <c r="AB75" s="6">
        <f t="shared" si="49"/>
        <v>329.26338287191209</v>
      </c>
      <c r="AC75" s="6">
        <f t="shared" si="50"/>
        <v>92.333117948208155</v>
      </c>
      <c r="AD75" s="6">
        <f t="shared" si="51"/>
        <v>94.075252249117739</v>
      </c>
      <c r="AE75" s="6">
        <f t="shared" si="52"/>
        <v>186.40837019732589</v>
      </c>
      <c r="AF75" s="6">
        <f t="shared" si="53"/>
        <v>594.06779661016947</v>
      </c>
      <c r="AG75">
        <v>42</v>
      </c>
      <c r="AH75">
        <v>110</v>
      </c>
      <c r="AI75">
        <v>23.4</v>
      </c>
      <c r="AK75" s="2">
        <f t="shared" si="54"/>
        <v>4.666666666666667</v>
      </c>
      <c r="AL75">
        <f t="shared" si="43"/>
        <v>139.83050847457628</v>
      </c>
      <c r="AM75">
        <f t="shared" si="44"/>
        <v>0.6603216919932462</v>
      </c>
      <c r="AN75">
        <f t="shared" si="45"/>
        <v>0.14149750542712417</v>
      </c>
      <c r="AO75">
        <f t="shared" si="46"/>
        <v>2.6190476190476191</v>
      </c>
      <c r="AP75">
        <f t="shared" si="55"/>
        <v>1709.0395480225991</v>
      </c>
      <c r="AS75">
        <f t="shared" si="56"/>
        <v>5.5045684787087067E-2</v>
      </c>
      <c r="AT75" s="2"/>
    </row>
    <row r="76" spans="1:46">
      <c r="A76" t="s">
        <v>31</v>
      </c>
      <c r="C76" s="3">
        <v>35849</v>
      </c>
      <c r="D76" s="3" t="s">
        <v>74</v>
      </c>
      <c r="E76" s="4" t="str">
        <f>VLOOKUP(G76,'Treatment Struture'!$E$11:$G$19,3,FALSE)</f>
        <v>P1(50)</v>
      </c>
      <c r="F76" s="4" t="s">
        <v>254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4"/>
        <v>9</v>
      </c>
      <c r="M76">
        <v>4.05</v>
      </c>
      <c r="N76">
        <v>13.64</v>
      </c>
      <c r="O76">
        <v>4.76</v>
      </c>
      <c r="P76">
        <v>6.11</v>
      </c>
      <c r="Q76">
        <f t="shared" si="47"/>
        <v>28.560000000000002</v>
      </c>
      <c r="R76" s="5">
        <f t="shared" si="35"/>
        <v>9.5200000000000014</v>
      </c>
      <c r="S76">
        <v>65.81</v>
      </c>
      <c r="T76" s="6">
        <f t="shared" si="36"/>
        <v>10.968333333333334</v>
      </c>
      <c r="U76">
        <f t="shared" si="37"/>
        <v>94.37</v>
      </c>
      <c r="V76" s="6">
        <f t="shared" si="38"/>
        <v>13.382300420168068</v>
      </c>
      <c r="W76" s="6">
        <f t="shared" si="39"/>
        <v>45.070266106442574</v>
      </c>
      <c r="X76" s="6">
        <f t="shared" si="40"/>
        <v>15.728333333333333</v>
      </c>
      <c r="Y76" s="6">
        <f t="shared" si="41"/>
        <v>20.189100140056023</v>
      </c>
      <c r="Z76" s="6">
        <f t="shared" si="42"/>
        <v>10.485555555555557</v>
      </c>
      <c r="AA76" s="6">
        <f t="shared" si="48"/>
        <v>54.399595203935235</v>
      </c>
      <c r="AB76" s="6">
        <f t="shared" si="49"/>
        <v>183.21246384732754</v>
      </c>
      <c r="AC76" s="6">
        <f t="shared" si="50"/>
        <v>63.93631436314363</v>
      </c>
      <c r="AD76" s="6">
        <f t="shared" si="51"/>
        <v>82.069512764455382</v>
      </c>
      <c r="AE76" s="6">
        <f t="shared" si="52"/>
        <v>146.00582712759902</v>
      </c>
      <c r="AF76" s="6">
        <f t="shared" si="53"/>
        <v>383.6178861788618</v>
      </c>
      <c r="AG76">
        <v>27</v>
      </c>
      <c r="AH76">
        <v>98</v>
      </c>
      <c r="AI76">
        <v>23.8</v>
      </c>
      <c r="AK76" s="2">
        <f t="shared" si="54"/>
        <v>9</v>
      </c>
      <c r="AL76">
        <f t="shared" si="43"/>
        <v>36.585365853658537</v>
      </c>
      <c r="AM76">
        <f t="shared" si="44"/>
        <v>1.7475925925925926</v>
      </c>
      <c r="AN76">
        <f t="shared" si="45"/>
        <v>0.19417695473251029</v>
      </c>
      <c r="AO76">
        <f t="shared" si="46"/>
        <v>3.6296296296296298</v>
      </c>
      <c r="AP76">
        <f t="shared" si="55"/>
        <v>1195.1219512195125</v>
      </c>
      <c r="AS76">
        <f t="shared" si="56"/>
        <v>6.8670408639646324E-2</v>
      </c>
      <c r="AT76" s="2"/>
    </row>
    <row r="77" spans="1:46">
      <c r="A77" t="s">
        <v>31</v>
      </c>
      <c r="C77" s="3">
        <v>35849</v>
      </c>
      <c r="D77" s="3" t="s">
        <v>74</v>
      </c>
      <c r="E77" s="4" t="str">
        <f>VLOOKUP(G77,'Treatment Struture'!$E$11:$G$19,3,FALSE)</f>
        <v>P1(50)</v>
      </c>
      <c r="F77" s="4" t="s">
        <v>254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4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47"/>
        <v>38.25</v>
      </c>
      <c r="R77" s="5">
        <f t="shared" si="35"/>
        <v>12.75</v>
      </c>
      <c r="S77">
        <v>99.05</v>
      </c>
      <c r="T77" s="6">
        <f t="shared" si="36"/>
        <v>11.005555555555555</v>
      </c>
      <c r="U77">
        <f t="shared" si="37"/>
        <v>137.30000000000001</v>
      </c>
      <c r="V77" s="6">
        <f t="shared" si="38"/>
        <v>18.127189542483663</v>
      </c>
      <c r="W77" s="6">
        <f t="shared" si="39"/>
        <v>65.545045751633992</v>
      </c>
      <c r="X77" s="6">
        <f t="shared" si="40"/>
        <v>23.367921568627452</v>
      </c>
      <c r="Y77" s="6">
        <f t="shared" si="41"/>
        <v>30.259843137254904</v>
      </c>
      <c r="Z77" s="6">
        <f t="shared" si="42"/>
        <v>11.441666666666668</v>
      </c>
      <c r="AA77" s="6">
        <f t="shared" si="48"/>
        <v>73.687762367819772</v>
      </c>
      <c r="AB77" s="6">
        <f t="shared" si="49"/>
        <v>266.4432754131463</v>
      </c>
      <c r="AC77" s="6">
        <f t="shared" si="50"/>
        <v>94.991551091981506</v>
      </c>
      <c r="AD77" s="6">
        <f t="shared" si="51"/>
        <v>123.00749242786547</v>
      </c>
      <c r="AE77" s="6">
        <f t="shared" si="52"/>
        <v>217.99904351984696</v>
      </c>
      <c r="AF77" s="6">
        <f t="shared" si="53"/>
        <v>558.130081300813</v>
      </c>
      <c r="AG77">
        <v>39</v>
      </c>
      <c r="AH77">
        <v>132</v>
      </c>
      <c r="AI77">
        <v>32.6</v>
      </c>
      <c r="AK77" s="2">
        <f t="shared" si="54"/>
        <v>13</v>
      </c>
      <c r="AL77">
        <f t="shared" si="43"/>
        <v>48.780487804878049</v>
      </c>
      <c r="AM77">
        <f t="shared" si="44"/>
        <v>1.9473267973856208</v>
      </c>
      <c r="AN77">
        <f t="shared" si="45"/>
        <v>0.14979436902966314</v>
      </c>
      <c r="AO77">
        <f t="shared" si="46"/>
        <v>3.3846153846153846</v>
      </c>
      <c r="AP77">
        <f t="shared" si="55"/>
        <v>2146.3414634146343</v>
      </c>
      <c r="AS77">
        <f t="shared" si="56"/>
        <v>5.7310308972073683E-2</v>
      </c>
      <c r="AT77" s="2"/>
    </row>
    <row r="78" spans="1:46">
      <c r="A78" t="s">
        <v>31</v>
      </c>
      <c r="C78" s="3">
        <v>35849</v>
      </c>
      <c r="D78" s="3" t="s">
        <v>74</v>
      </c>
      <c r="E78" s="4" t="str">
        <f>VLOOKUP(G78,'Treatment Struture'!$E$11:$G$19,3,FALSE)</f>
        <v>P1(50)</v>
      </c>
      <c r="F78" s="4" t="s">
        <v>254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4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47"/>
        <v>27.119999999999997</v>
      </c>
      <c r="R78" s="5">
        <f t="shared" si="35"/>
        <v>9.0399999999999991</v>
      </c>
      <c r="S78">
        <v>64.56</v>
      </c>
      <c r="T78" s="6">
        <f t="shared" si="36"/>
        <v>8.07</v>
      </c>
      <c r="U78">
        <f t="shared" si="37"/>
        <v>91.68</v>
      </c>
      <c r="V78" s="6">
        <f t="shared" si="38"/>
        <v>13.893982300884957</v>
      </c>
      <c r="W78" s="6">
        <f t="shared" si="39"/>
        <v>37.89575221238939</v>
      </c>
      <c r="X78" s="6">
        <f t="shared" si="40"/>
        <v>16.327964601769914</v>
      </c>
      <c r="Y78" s="6">
        <f t="shared" si="41"/>
        <v>23.562300884955754</v>
      </c>
      <c r="Z78" s="6">
        <f t="shared" si="42"/>
        <v>8.3345454545454558</v>
      </c>
      <c r="AA78" s="6">
        <f t="shared" si="48"/>
        <v>56.47960284912584</v>
      </c>
      <c r="AB78" s="6">
        <f t="shared" si="49"/>
        <v>154.04777322109507</v>
      </c>
      <c r="AC78" s="6">
        <f t="shared" si="50"/>
        <v>66.373839844593149</v>
      </c>
      <c r="AD78" s="6">
        <f t="shared" si="51"/>
        <v>95.78171091445428</v>
      </c>
      <c r="AE78" s="6">
        <f t="shared" si="52"/>
        <v>162.15555075904743</v>
      </c>
      <c r="AF78" s="6">
        <f t="shared" si="53"/>
        <v>372.6829268292683</v>
      </c>
      <c r="AG78">
        <v>23</v>
      </c>
      <c r="AH78">
        <v>96</v>
      </c>
      <c r="AI78">
        <v>25.5</v>
      </c>
      <c r="AK78" s="2">
        <f t="shared" si="54"/>
        <v>7.666666666666667</v>
      </c>
      <c r="AL78">
        <f t="shared" si="43"/>
        <v>44.715447154471548</v>
      </c>
      <c r="AM78">
        <f t="shared" si="44"/>
        <v>1.4843604183427195</v>
      </c>
      <c r="AN78">
        <f t="shared" si="45"/>
        <v>0.19361222847948514</v>
      </c>
      <c r="AO78">
        <f t="shared" si="46"/>
        <v>4.1739130434782608</v>
      </c>
      <c r="AP78">
        <f t="shared" si="55"/>
        <v>1430.8943089430895</v>
      </c>
      <c r="AS78">
        <f t="shared" si="56"/>
        <v>6.6938354786806112E-2</v>
      </c>
      <c r="AT78" s="2"/>
    </row>
    <row r="79" spans="1:46">
      <c r="A79" t="s">
        <v>31</v>
      </c>
      <c r="C79" s="3">
        <v>35849</v>
      </c>
      <c r="D79" s="3" t="s">
        <v>74</v>
      </c>
      <c r="E79" s="4" t="str">
        <f>VLOOKUP(G79,'Treatment Struture'!$E$11:$G$19,3,FALSE)</f>
        <v>P2(100)</v>
      </c>
      <c r="F79" s="4" t="s">
        <v>254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4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47"/>
        <v>34.21</v>
      </c>
      <c r="R79" s="5">
        <f t="shared" si="35"/>
        <v>5.7016666666666671</v>
      </c>
      <c r="S79">
        <v>125.25</v>
      </c>
      <c r="T79" s="6">
        <f t="shared" si="36"/>
        <v>7.367647058823529</v>
      </c>
      <c r="U79">
        <f t="shared" si="37"/>
        <v>159.46</v>
      </c>
      <c r="V79" s="6">
        <f t="shared" si="38"/>
        <v>21.022057877813502</v>
      </c>
      <c r="W79" s="6">
        <f t="shared" si="39"/>
        <v>68.659625840397553</v>
      </c>
      <c r="X79" s="6">
        <f t="shared" si="40"/>
        <v>26.895182695118386</v>
      </c>
      <c r="Y79" s="6">
        <f t="shared" si="41"/>
        <v>42.88313358667056</v>
      </c>
      <c r="Z79" s="6">
        <f t="shared" si="42"/>
        <v>6.9330434782608696</v>
      </c>
      <c r="AA79" s="6">
        <f t="shared" si="48"/>
        <v>87.591907824222929</v>
      </c>
      <c r="AB79" s="6">
        <f t="shared" si="49"/>
        <v>286.0817743349898</v>
      </c>
      <c r="AC79" s="6">
        <f t="shared" si="50"/>
        <v>112.06326122965994</v>
      </c>
      <c r="AD79" s="6">
        <f t="shared" si="51"/>
        <v>178.67972327779401</v>
      </c>
      <c r="AE79" s="6">
        <f t="shared" si="52"/>
        <v>290.74298450745397</v>
      </c>
      <c r="AF79" s="6">
        <f t="shared" si="53"/>
        <v>664.41666666666663</v>
      </c>
      <c r="AG79">
        <v>28</v>
      </c>
      <c r="AH79">
        <v>117</v>
      </c>
      <c r="AI79">
        <v>32.6</v>
      </c>
      <c r="AK79" s="2">
        <f t="shared" si="54"/>
        <v>4.666666666666667</v>
      </c>
      <c r="AL79">
        <f t="shared" si="43"/>
        <v>95.833333333333343</v>
      </c>
      <c r="AM79">
        <f t="shared" si="44"/>
        <v>1.1693557693529733</v>
      </c>
      <c r="AN79">
        <f t="shared" si="45"/>
        <v>0.25057623628992282</v>
      </c>
      <c r="AO79">
        <f t="shared" si="46"/>
        <v>4.1785714285714288</v>
      </c>
      <c r="AP79">
        <f t="shared" si="55"/>
        <v>1868.7500000000002</v>
      </c>
      <c r="AS79">
        <f t="shared" si="56"/>
        <v>9.5614567640291095E-2</v>
      </c>
      <c r="AT79" s="2"/>
    </row>
    <row r="80" spans="1:46">
      <c r="A80" t="s">
        <v>31</v>
      </c>
      <c r="C80" s="3">
        <v>35849</v>
      </c>
      <c r="D80" s="3" t="s">
        <v>74</v>
      </c>
      <c r="E80" s="4" t="str">
        <f>VLOOKUP(G80,'Treatment Struture'!$E$11:$G$19,3,FALSE)</f>
        <v>P2(100)</v>
      </c>
      <c r="F80" s="4" t="s">
        <v>254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4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47"/>
        <v>40.319999999999993</v>
      </c>
      <c r="R80" s="5">
        <f t="shared" si="35"/>
        <v>6.7199999999999989</v>
      </c>
      <c r="S80">
        <v>103.99</v>
      </c>
      <c r="T80" s="6">
        <f t="shared" si="36"/>
        <v>6.9326666666666661</v>
      </c>
      <c r="U80">
        <f t="shared" si="37"/>
        <v>144.31</v>
      </c>
      <c r="V80" s="6">
        <f t="shared" si="38"/>
        <v>19.184067460317465</v>
      </c>
      <c r="W80" s="6">
        <f t="shared" si="39"/>
        <v>61.381857638888896</v>
      </c>
      <c r="X80" s="6">
        <f t="shared" si="40"/>
        <v>22.83476686507937</v>
      </c>
      <c r="Y80" s="6">
        <f t="shared" si="41"/>
        <v>40.909308035714297</v>
      </c>
      <c r="Z80" s="6">
        <f t="shared" si="42"/>
        <v>6.8719047619047622</v>
      </c>
      <c r="AA80" s="6">
        <f t="shared" si="48"/>
        <v>79.933614417989446</v>
      </c>
      <c r="AB80" s="6">
        <f t="shared" si="49"/>
        <v>255.75774016203707</v>
      </c>
      <c r="AC80" s="6">
        <f t="shared" si="50"/>
        <v>95.144861937830711</v>
      </c>
      <c r="AD80" s="6">
        <f t="shared" si="51"/>
        <v>170.45545014880958</v>
      </c>
      <c r="AE80" s="6">
        <f t="shared" si="52"/>
        <v>265.60031208664032</v>
      </c>
      <c r="AF80" s="6">
        <f t="shared" si="53"/>
        <v>601.29166666666674</v>
      </c>
      <c r="AG80">
        <v>42</v>
      </c>
      <c r="AH80">
        <v>128</v>
      </c>
      <c r="AI80">
        <v>38.5</v>
      </c>
      <c r="AK80" s="2">
        <f t="shared" si="54"/>
        <v>7</v>
      </c>
      <c r="AL80">
        <f t="shared" si="43"/>
        <v>87.5</v>
      </c>
      <c r="AM80">
        <f t="shared" si="44"/>
        <v>1.0873698507180654</v>
      </c>
      <c r="AN80">
        <f t="shared" si="45"/>
        <v>0.15533855010258077</v>
      </c>
      <c r="AO80">
        <f t="shared" si="46"/>
        <v>3.0476190476190474</v>
      </c>
      <c r="AP80">
        <f t="shared" si="55"/>
        <v>1866.6666666666667</v>
      </c>
      <c r="AS80">
        <f t="shared" si="56"/>
        <v>9.1315419722576549E-2</v>
      </c>
      <c r="AT80" s="2"/>
    </row>
    <row r="81" spans="1:46">
      <c r="A81" t="s">
        <v>31</v>
      </c>
      <c r="C81" s="3">
        <v>35849</v>
      </c>
      <c r="D81" s="3" t="s">
        <v>74</v>
      </c>
      <c r="E81" s="4" t="str">
        <f>VLOOKUP(G81,'Treatment Struture'!$E$11:$G$19,3,FALSE)</f>
        <v>P2(100)</v>
      </c>
      <c r="F81" s="4" t="s">
        <v>254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4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47"/>
        <v>46.89</v>
      </c>
      <c r="R81" s="5">
        <f t="shared" si="35"/>
        <v>7.8150000000000004</v>
      </c>
      <c r="S81">
        <v>82.13</v>
      </c>
      <c r="T81" s="6">
        <f t="shared" si="36"/>
        <v>6.3176923076923073</v>
      </c>
      <c r="U81">
        <f t="shared" si="37"/>
        <v>129.01999999999998</v>
      </c>
      <c r="V81" s="6">
        <f t="shared" si="38"/>
        <v>15.65629771806355</v>
      </c>
      <c r="W81" s="6">
        <f t="shared" si="39"/>
        <v>52.802171038600974</v>
      </c>
      <c r="X81" s="6">
        <f t="shared" si="40"/>
        <v>19.095730432928129</v>
      </c>
      <c r="Y81" s="6">
        <f t="shared" si="41"/>
        <v>41.46580081040733</v>
      </c>
      <c r="Z81" s="6">
        <f t="shared" si="42"/>
        <v>6.7905263157894726</v>
      </c>
      <c r="AA81" s="6">
        <f t="shared" si="48"/>
        <v>65.234573825264789</v>
      </c>
      <c r="AB81" s="6">
        <f t="shared" si="49"/>
        <v>220.00904599417075</v>
      </c>
      <c r="AC81" s="6">
        <f t="shared" si="50"/>
        <v>79.565543470533868</v>
      </c>
      <c r="AD81" s="6">
        <f t="shared" si="51"/>
        <v>172.77417004336388</v>
      </c>
      <c r="AE81" s="6">
        <f t="shared" si="52"/>
        <v>252.33971351389775</v>
      </c>
      <c r="AF81" s="6">
        <f t="shared" si="53"/>
        <v>537.58333333333326</v>
      </c>
      <c r="AG81">
        <v>38</v>
      </c>
      <c r="AH81">
        <v>151</v>
      </c>
      <c r="AI81">
        <v>47</v>
      </c>
      <c r="AK81" s="2">
        <f t="shared" si="54"/>
        <v>6.333333333333333</v>
      </c>
      <c r="AL81">
        <f t="shared" si="43"/>
        <v>79.166666666666671</v>
      </c>
      <c r="AM81">
        <f t="shared" si="44"/>
        <v>1.0050384438383224</v>
      </c>
      <c r="AN81">
        <f t="shared" si="45"/>
        <v>0.15869028060605092</v>
      </c>
      <c r="AO81">
        <f t="shared" si="46"/>
        <v>3.9736842105263159</v>
      </c>
      <c r="AP81">
        <f t="shared" si="55"/>
        <v>1992.3611111111113</v>
      </c>
      <c r="AS81">
        <f t="shared" si="56"/>
        <v>8.6718300753727412E-2</v>
      </c>
      <c r="AT81" s="2"/>
    </row>
    <row r="82" spans="1:46">
      <c r="A82" t="s">
        <v>31</v>
      </c>
      <c r="C82" s="3">
        <v>35849</v>
      </c>
      <c r="D82" s="3" t="s">
        <v>74</v>
      </c>
      <c r="E82" s="4" t="str">
        <f>VLOOKUP(G82,'Treatment Struture'!$E$11:$G$19,3,FALSE)</f>
        <v>P3(150)</v>
      </c>
      <c r="F82" s="4" t="s">
        <v>254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4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47"/>
        <v>48.14</v>
      </c>
      <c r="R82" s="5">
        <f t="shared" si="35"/>
        <v>5.3488888888888892</v>
      </c>
      <c r="S82">
        <v>107.33</v>
      </c>
      <c r="T82" s="6">
        <f t="shared" si="36"/>
        <v>4.6665217391304346</v>
      </c>
      <c r="U82">
        <f t="shared" si="37"/>
        <v>155.47</v>
      </c>
      <c r="V82" s="6">
        <f t="shared" si="38"/>
        <v>17.213442044038221</v>
      </c>
      <c r="W82" s="6">
        <f t="shared" si="39"/>
        <v>62.491576651433327</v>
      </c>
      <c r="X82" s="6">
        <f t="shared" si="40"/>
        <v>20.313799335272122</v>
      </c>
      <c r="Y82" s="6">
        <f t="shared" si="41"/>
        <v>55.451181969256339</v>
      </c>
      <c r="Z82" s="6">
        <f t="shared" si="42"/>
        <v>4.8584375</v>
      </c>
      <c r="AA82" s="6">
        <f t="shared" si="48"/>
        <v>72.938313745924674</v>
      </c>
      <c r="AB82" s="6">
        <f t="shared" si="49"/>
        <v>264.79481631963273</v>
      </c>
      <c r="AC82" s="6">
        <f t="shared" si="50"/>
        <v>86.075420912170017</v>
      </c>
      <c r="AD82" s="6">
        <f t="shared" si="51"/>
        <v>234.9626354629506</v>
      </c>
      <c r="AE82" s="6">
        <f t="shared" si="52"/>
        <v>321.03805637512062</v>
      </c>
      <c r="AF82" s="6">
        <f t="shared" si="53"/>
        <v>658.77118644067809</v>
      </c>
      <c r="AG82">
        <v>48</v>
      </c>
      <c r="AH82">
        <v>150</v>
      </c>
      <c r="AI82">
        <v>48.6</v>
      </c>
      <c r="AK82" s="2">
        <f t="shared" si="54"/>
        <v>5.333333333333333</v>
      </c>
      <c r="AL82">
        <f t="shared" si="43"/>
        <v>135.59322033898306</v>
      </c>
      <c r="AM82">
        <f t="shared" si="44"/>
        <v>0.63480622922725383</v>
      </c>
      <c r="AN82">
        <f t="shared" si="45"/>
        <v>0.11902616798011009</v>
      </c>
      <c r="AO82">
        <f t="shared" si="46"/>
        <v>3.125</v>
      </c>
      <c r="AP82">
        <f t="shared" si="55"/>
        <v>2259.8870056497171</v>
      </c>
      <c r="AS82">
        <f t="shared" si="56"/>
        <v>0.10397096619235566</v>
      </c>
      <c r="AT82" s="2"/>
    </row>
    <row r="83" spans="1:46">
      <c r="A83" t="s">
        <v>31</v>
      </c>
      <c r="C83" s="3">
        <v>35849</v>
      </c>
      <c r="D83" s="3" t="s">
        <v>74</v>
      </c>
      <c r="E83" s="4" t="str">
        <f>VLOOKUP(G83,'Treatment Struture'!$E$11:$G$19,3,FALSE)</f>
        <v>P3(150)</v>
      </c>
      <c r="F83" s="4" t="s">
        <v>254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4"/>
        <v>33</v>
      </c>
      <c r="M83">
        <v>4.7</v>
      </c>
      <c r="N83">
        <v>16.22</v>
      </c>
      <c r="O83">
        <v>5.49</v>
      </c>
      <c r="P83">
        <v>13.52</v>
      </c>
      <c r="Q83">
        <f t="shared" si="47"/>
        <v>39.929999999999993</v>
      </c>
      <c r="R83" s="5">
        <f t="shared" si="35"/>
        <v>4.4366666666666656</v>
      </c>
      <c r="S83">
        <v>112.41</v>
      </c>
      <c r="T83" s="6">
        <f t="shared" si="36"/>
        <v>4.6837499999999999</v>
      </c>
      <c r="U83">
        <f t="shared" si="37"/>
        <v>152.33999999999997</v>
      </c>
      <c r="V83" s="6">
        <f t="shared" si="38"/>
        <v>17.931329827197597</v>
      </c>
      <c r="W83" s="6">
        <f t="shared" si="39"/>
        <v>61.882163786626592</v>
      </c>
      <c r="X83" s="6">
        <f t="shared" si="40"/>
        <v>20.945319308790385</v>
      </c>
      <c r="Y83" s="6">
        <f t="shared" si="41"/>
        <v>51.581187077385422</v>
      </c>
      <c r="Z83" s="6">
        <f t="shared" si="42"/>
        <v>4.6163636363636353</v>
      </c>
      <c r="AA83" s="6">
        <f t="shared" si="48"/>
        <v>75.980211132193219</v>
      </c>
      <c r="AB83" s="6">
        <f t="shared" si="49"/>
        <v>262.21255841790929</v>
      </c>
      <c r="AC83" s="6">
        <f t="shared" si="50"/>
        <v>88.751353003349095</v>
      </c>
      <c r="AD83" s="6">
        <f t="shared" si="51"/>
        <v>218.56435202281961</v>
      </c>
      <c r="AE83" s="6">
        <f t="shared" si="52"/>
        <v>307.3157050261687</v>
      </c>
      <c r="AF83" s="6">
        <f t="shared" si="53"/>
        <v>645.50847457627128</v>
      </c>
      <c r="AG83">
        <v>40</v>
      </c>
      <c r="AH83">
        <v>131</v>
      </c>
      <c r="AI83">
        <v>40.92</v>
      </c>
      <c r="AK83" s="2">
        <f t="shared" si="54"/>
        <v>4.4444444444444446</v>
      </c>
      <c r="AL83">
        <f t="shared" si="43"/>
        <v>139.83050847457628</v>
      </c>
      <c r="AM83">
        <f t="shared" si="44"/>
        <v>0.63470664572092073</v>
      </c>
      <c r="AN83">
        <f t="shared" si="45"/>
        <v>0.14280899528720717</v>
      </c>
      <c r="AO83">
        <f t="shared" si="46"/>
        <v>3.2749999999999999</v>
      </c>
      <c r="AP83">
        <f t="shared" si="55"/>
        <v>2035.310734463277</v>
      </c>
      <c r="AS83">
        <f t="shared" si="56"/>
        <v>0.10738623263855397</v>
      </c>
      <c r="AT83" s="2"/>
    </row>
    <row r="84" spans="1:46">
      <c r="A84" t="s">
        <v>31</v>
      </c>
      <c r="C84" s="3">
        <v>35849</v>
      </c>
      <c r="D84" s="3" t="s">
        <v>74</v>
      </c>
      <c r="E84" s="4" t="str">
        <f>VLOOKUP(G84,'Treatment Struture'!$E$11:$G$19,3,FALSE)</f>
        <v>P3(150)</v>
      </c>
      <c r="F84" s="4" t="s">
        <v>254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4"/>
        <v>36</v>
      </c>
      <c r="M84">
        <v>4.59</v>
      </c>
      <c r="N84">
        <v>17.84</v>
      </c>
      <c r="O84">
        <v>5.31</v>
      </c>
      <c r="P84">
        <v>12.62</v>
      </c>
      <c r="Q84">
        <f t="shared" si="47"/>
        <v>40.36</v>
      </c>
      <c r="R84" s="5">
        <f t="shared" si="35"/>
        <v>4.4844444444444447</v>
      </c>
      <c r="S84">
        <v>113.99</v>
      </c>
      <c r="T84" s="6">
        <f t="shared" si="36"/>
        <v>4.2218518518518513</v>
      </c>
      <c r="U84">
        <f t="shared" si="37"/>
        <v>154.35</v>
      </c>
      <c r="V84" s="6">
        <f t="shared" si="38"/>
        <v>17.553679385530227</v>
      </c>
      <c r="W84" s="6">
        <f t="shared" si="39"/>
        <v>68.226065411298308</v>
      </c>
      <c r="X84" s="6">
        <f t="shared" si="40"/>
        <v>20.307197720515358</v>
      </c>
      <c r="Y84" s="6">
        <f t="shared" si="41"/>
        <v>48.263057482656095</v>
      </c>
      <c r="Z84" s="6">
        <f t="shared" si="42"/>
        <v>4.2874999999999996</v>
      </c>
      <c r="AA84" s="6">
        <f t="shared" si="48"/>
        <v>74.379997396314522</v>
      </c>
      <c r="AB84" s="6">
        <f t="shared" si="49"/>
        <v>289.09349750550132</v>
      </c>
      <c r="AC84" s="6">
        <f t="shared" si="50"/>
        <v>86.047447968285425</v>
      </c>
      <c r="AD84" s="6">
        <f t="shared" si="51"/>
        <v>204.50448085871227</v>
      </c>
      <c r="AE84" s="6">
        <f t="shared" si="52"/>
        <v>290.55192882699771</v>
      </c>
      <c r="AF84" s="6">
        <f t="shared" si="53"/>
        <v>654.02542372881362</v>
      </c>
      <c r="AG84">
        <v>31</v>
      </c>
      <c r="AH84">
        <v>119</v>
      </c>
      <c r="AI84">
        <v>36.799999999999997</v>
      </c>
      <c r="AK84" s="2">
        <f t="shared" si="54"/>
        <v>3.4444444444444446</v>
      </c>
      <c r="AL84">
        <f t="shared" si="43"/>
        <v>152.54237288135593</v>
      </c>
      <c r="AM84">
        <f t="shared" si="44"/>
        <v>0.56408882556987117</v>
      </c>
      <c r="AN84">
        <f t="shared" si="45"/>
        <v>0.16376772355254324</v>
      </c>
      <c r="AO84">
        <f t="shared" si="46"/>
        <v>3.838709677419355</v>
      </c>
      <c r="AP84">
        <f t="shared" si="55"/>
        <v>2016.9491525423732</v>
      </c>
      <c r="AS84">
        <f t="shared" si="56"/>
        <v>0.10139297790473968</v>
      </c>
      <c r="AT84" s="2"/>
    </row>
    <row r="85" spans="1:46">
      <c r="A85" t="s">
        <v>31</v>
      </c>
      <c r="C85" s="3">
        <v>35852</v>
      </c>
      <c r="D85" s="3" t="s">
        <v>74</v>
      </c>
      <c r="E85" s="4" t="str">
        <f>VLOOKUP(G85,'Treatment Struture'!$E$11:$G$19,3,FALSE)</f>
        <v>P1(50)</v>
      </c>
      <c r="F85" s="4" t="s">
        <v>254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4"/>
        <v>9</v>
      </c>
      <c r="M85">
        <v>5.17</v>
      </c>
      <c r="N85">
        <v>14.64</v>
      </c>
      <c r="O85">
        <v>7.03</v>
      </c>
      <c r="P85">
        <v>10.08</v>
      </c>
      <c r="Q85">
        <f t="shared" si="47"/>
        <v>36.92</v>
      </c>
      <c r="R85" s="5">
        <f t="shared" si="35"/>
        <v>12.306666666666667</v>
      </c>
      <c r="S85">
        <v>52.94</v>
      </c>
      <c r="T85" s="6">
        <f t="shared" si="36"/>
        <v>8.8233333333333324</v>
      </c>
      <c r="U85">
        <f t="shared" si="37"/>
        <v>89.86</v>
      </c>
      <c r="V85" s="6">
        <f t="shared" si="38"/>
        <v>12.583320693391116</v>
      </c>
      <c r="W85" s="6">
        <f t="shared" si="39"/>
        <v>35.632459371614303</v>
      </c>
      <c r="X85" s="6">
        <f t="shared" si="40"/>
        <v>17.1103954496208</v>
      </c>
      <c r="Y85" s="6">
        <f t="shared" si="41"/>
        <v>24.533824485373781</v>
      </c>
      <c r="Z85" s="6">
        <f t="shared" si="42"/>
        <v>9.9844444444444438</v>
      </c>
      <c r="AA85" s="6">
        <f t="shared" si="48"/>
        <v>51.151710135736245</v>
      </c>
      <c r="AB85" s="6">
        <f t="shared" si="49"/>
        <v>144.84739581957035</v>
      </c>
      <c r="AC85" s="6">
        <f t="shared" si="50"/>
        <v>69.554453047239022</v>
      </c>
      <c r="AD85" s="6">
        <f t="shared" si="51"/>
        <v>99.730993842982855</v>
      </c>
      <c r="AE85" s="6">
        <f t="shared" si="52"/>
        <v>169.28544689022186</v>
      </c>
      <c r="AF85" s="6">
        <f t="shared" si="53"/>
        <v>365.28455284552848</v>
      </c>
      <c r="AG85">
        <v>39</v>
      </c>
      <c r="AH85">
        <v>112</v>
      </c>
      <c r="AI85">
        <v>32.96</v>
      </c>
      <c r="AK85" s="2">
        <f t="shared" si="54"/>
        <v>13</v>
      </c>
      <c r="AL85">
        <f t="shared" si="43"/>
        <v>36.585365853658537</v>
      </c>
      <c r="AM85">
        <f t="shared" si="44"/>
        <v>1.9011550499578667</v>
      </c>
      <c r="AN85">
        <f t="shared" si="45"/>
        <v>0.14624269615060512</v>
      </c>
      <c r="AO85">
        <f t="shared" si="46"/>
        <v>2.8717948717948718</v>
      </c>
      <c r="AP85">
        <f t="shared" si="55"/>
        <v>1365.8536585365855</v>
      </c>
      <c r="AS85">
        <f t="shared" si="56"/>
        <v>7.3017334777898152E-2</v>
      </c>
      <c r="AT85" s="2"/>
    </row>
    <row r="86" spans="1:46">
      <c r="A86" t="s">
        <v>31</v>
      </c>
      <c r="C86" s="3">
        <v>35852</v>
      </c>
      <c r="D86" s="3" t="s">
        <v>74</v>
      </c>
      <c r="E86" s="4" t="str">
        <f>VLOOKUP(G86,'Treatment Struture'!$E$11:$G$19,3,FALSE)</f>
        <v>P1(50)</v>
      </c>
      <c r="F86" s="4" t="s">
        <v>254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4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47"/>
        <v>42.41</v>
      </c>
      <c r="R86" s="5">
        <f t="shared" si="35"/>
        <v>14.136666666666665</v>
      </c>
      <c r="S86">
        <v>131.63999999999999</v>
      </c>
      <c r="T86" s="6">
        <f t="shared" si="36"/>
        <v>14.626666666666665</v>
      </c>
      <c r="U86">
        <f t="shared" si="37"/>
        <v>174.04999999999998</v>
      </c>
      <c r="V86" s="6">
        <f t="shared" si="38"/>
        <v>23.556873378920066</v>
      </c>
      <c r="W86" s="6">
        <f t="shared" si="39"/>
        <v>77.195956142419234</v>
      </c>
      <c r="X86" s="6">
        <f t="shared" si="40"/>
        <v>32.87291912284838</v>
      </c>
      <c r="Y86" s="6">
        <f t="shared" si="41"/>
        <v>40.424251355812309</v>
      </c>
      <c r="Z86" s="6">
        <f t="shared" si="42"/>
        <v>14.504166666666665</v>
      </c>
      <c r="AA86" s="6">
        <f t="shared" si="48"/>
        <v>95.759647881788894</v>
      </c>
      <c r="AB86" s="6">
        <f t="shared" si="49"/>
        <v>313.80469976593184</v>
      </c>
      <c r="AC86" s="6">
        <f t="shared" si="50"/>
        <v>133.62975253190399</v>
      </c>
      <c r="AD86" s="6">
        <f t="shared" si="51"/>
        <v>164.32622502362727</v>
      </c>
      <c r="AE86" s="6">
        <f t="shared" si="52"/>
        <v>297.95597755553126</v>
      </c>
      <c r="AF86" s="6">
        <f t="shared" si="53"/>
        <v>707.52032520325201</v>
      </c>
      <c r="AG86">
        <v>52</v>
      </c>
      <c r="AH86">
        <v>142</v>
      </c>
      <c r="AI86">
        <v>63.31</v>
      </c>
      <c r="AK86" s="2">
        <f t="shared" si="54"/>
        <v>17.333333333333332</v>
      </c>
      <c r="AL86">
        <f t="shared" si="43"/>
        <v>48.780487804878049</v>
      </c>
      <c r="AM86">
        <f t="shared" si="44"/>
        <v>2.739409926904032</v>
      </c>
      <c r="AN86">
        <f t="shared" si="45"/>
        <v>0.15804288039830955</v>
      </c>
      <c r="AO86">
        <f t="shared" si="46"/>
        <v>2.7307692307692308</v>
      </c>
      <c r="AP86">
        <f t="shared" si="55"/>
        <v>2308.9430894308944</v>
      </c>
      <c r="AS86">
        <f t="shared" si="56"/>
        <v>7.1169456612345611E-2</v>
      </c>
      <c r="AT86" s="2"/>
    </row>
    <row r="87" spans="1:46">
      <c r="A87" t="s">
        <v>31</v>
      </c>
      <c r="C87" s="3">
        <v>35852</v>
      </c>
      <c r="D87" s="3" t="s">
        <v>74</v>
      </c>
      <c r="E87" s="4" t="str">
        <f>VLOOKUP(G87,'Treatment Struture'!$E$11:$G$19,3,FALSE)</f>
        <v>P1(50)</v>
      </c>
      <c r="F87" s="4" t="s">
        <v>254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4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47"/>
        <v>23.799999999999997</v>
      </c>
      <c r="R87" s="5">
        <f t="shared" si="35"/>
        <v>7.9333333333333327</v>
      </c>
      <c r="S87">
        <v>123.81</v>
      </c>
      <c r="T87" s="6">
        <f t="shared" si="36"/>
        <v>13.756666666666668</v>
      </c>
      <c r="U87">
        <f t="shared" si="37"/>
        <v>147.61000000000001</v>
      </c>
      <c r="V87" s="6">
        <f t="shared" si="38"/>
        <v>19.908743697478997</v>
      </c>
      <c r="W87" s="6">
        <f t="shared" si="39"/>
        <v>55.074655462184886</v>
      </c>
      <c r="X87" s="6">
        <f t="shared" si="40"/>
        <v>21.335226890756307</v>
      </c>
      <c r="Y87" s="6">
        <f t="shared" si="41"/>
        <v>51.291373949579842</v>
      </c>
      <c r="Z87" s="6">
        <f t="shared" si="42"/>
        <v>12.300833333333335</v>
      </c>
      <c r="AA87" s="6">
        <f t="shared" si="48"/>
        <v>80.929852428776414</v>
      </c>
      <c r="AB87" s="6">
        <f t="shared" si="49"/>
        <v>223.88071326091418</v>
      </c>
      <c r="AC87" s="6">
        <f t="shared" si="50"/>
        <v>86.728564596570351</v>
      </c>
      <c r="AD87" s="6">
        <f t="shared" si="51"/>
        <v>208.50152012024327</v>
      </c>
      <c r="AE87" s="6">
        <f t="shared" si="52"/>
        <v>295.23008471681362</v>
      </c>
      <c r="AF87" s="6">
        <f t="shared" si="53"/>
        <v>600.04065040650426</v>
      </c>
      <c r="AG87">
        <v>19</v>
      </c>
      <c r="AH87">
        <v>75</v>
      </c>
      <c r="AI87">
        <v>25.2</v>
      </c>
      <c r="AK87" s="2">
        <f t="shared" si="54"/>
        <v>6.333333333333333</v>
      </c>
      <c r="AL87">
        <f t="shared" si="43"/>
        <v>48.780487804878049</v>
      </c>
      <c r="AM87">
        <f t="shared" si="44"/>
        <v>1.7779355742296921</v>
      </c>
      <c r="AN87">
        <f t="shared" si="45"/>
        <v>0.28072666961521453</v>
      </c>
      <c r="AO87">
        <f t="shared" si="46"/>
        <v>3.9473684210526314</v>
      </c>
      <c r="AP87">
        <f t="shared" si="55"/>
        <v>1219.512195121951</v>
      </c>
      <c r="AS87">
        <f t="shared" si="56"/>
        <v>0.17097124649859952</v>
      </c>
      <c r="AT87" s="2"/>
    </row>
    <row r="88" spans="1:46">
      <c r="A88" t="s">
        <v>31</v>
      </c>
      <c r="C88" s="3">
        <v>35852</v>
      </c>
      <c r="D88" s="3" t="s">
        <v>74</v>
      </c>
      <c r="E88" s="4" t="str">
        <f>VLOOKUP(G88,'Treatment Struture'!$E$11:$G$19,3,FALSE)</f>
        <v>P2(100)</v>
      </c>
      <c r="F88" s="4" t="s">
        <v>254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4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47"/>
        <v>43.07</v>
      </c>
      <c r="R88" s="5">
        <f t="shared" si="35"/>
        <v>7.1783333333333337</v>
      </c>
      <c r="S88">
        <v>138.41</v>
      </c>
      <c r="T88" s="6">
        <f t="shared" si="36"/>
        <v>8.1417647058823519</v>
      </c>
      <c r="U88">
        <f t="shared" si="37"/>
        <v>181.48</v>
      </c>
      <c r="V88" s="6">
        <f t="shared" si="38"/>
        <v>19.171906199210586</v>
      </c>
      <c r="W88" s="6">
        <f t="shared" si="39"/>
        <v>72.642563269096811</v>
      </c>
      <c r="X88" s="6">
        <f t="shared" si="40"/>
        <v>24.396777339215227</v>
      </c>
      <c r="Y88" s="6">
        <f t="shared" si="41"/>
        <v>65.268753192477348</v>
      </c>
      <c r="Z88" s="6">
        <f t="shared" si="42"/>
        <v>7.8904347826086951</v>
      </c>
      <c r="AA88" s="6">
        <f t="shared" si="48"/>
        <v>79.882942496710783</v>
      </c>
      <c r="AB88" s="6">
        <f t="shared" si="49"/>
        <v>302.67734695457006</v>
      </c>
      <c r="AC88" s="6">
        <f t="shared" si="50"/>
        <v>101.65323891339678</v>
      </c>
      <c r="AD88" s="6">
        <f t="shared" si="51"/>
        <v>271.95313830198899</v>
      </c>
      <c r="AE88" s="6">
        <f t="shared" si="52"/>
        <v>373.60637721538575</v>
      </c>
      <c r="AF88" s="6">
        <f t="shared" si="53"/>
        <v>756.16666666666652</v>
      </c>
      <c r="AG88">
        <v>43</v>
      </c>
      <c r="AH88">
        <v>138</v>
      </c>
      <c r="AI88">
        <v>45.87</v>
      </c>
      <c r="AK88" s="2">
        <f t="shared" si="54"/>
        <v>7.166666666666667</v>
      </c>
      <c r="AL88">
        <f t="shared" si="43"/>
        <v>95.833333333333343</v>
      </c>
      <c r="AM88">
        <f t="shared" si="44"/>
        <v>1.0607294495310966</v>
      </c>
      <c r="AN88">
        <f t="shared" si="45"/>
        <v>0.14800876039968788</v>
      </c>
      <c r="AO88">
        <f t="shared" si="46"/>
        <v>3.2093023255813953</v>
      </c>
      <c r="AP88">
        <f t="shared" si="55"/>
        <v>2204.166666666667</v>
      </c>
      <c r="AS88">
        <f t="shared" si="56"/>
        <v>0.12338138599712165</v>
      </c>
      <c r="AT88" s="2"/>
    </row>
    <row r="89" spans="1:46">
      <c r="A89" t="s">
        <v>31</v>
      </c>
      <c r="C89" s="3">
        <v>35852</v>
      </c>
      <c r="D89" s="3" t="s">
        <v>74</v>
      </c>
      <c r="E89" s="4" t="str">
        <f>VLOOKUP(G89,'Treatment Struture'!$E$11:$G$19,3,FALSE)</f>
        <v>P2(100)</v>
      </c>
      <c r="F89" s="4" t="s">
        <v>254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4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47"/>
        <v>39.11</v>
      </c>
      <c r="R89" s="5">
        <f t="shared" si="35"/>
        <v>6.5183333333333335</v>
      </c>
      <c r="S89">
        <v>155.82</v>
      </c>
      <c r="T89" s="6">
        <f t="shared" si="36"/>
        <v>9.1658823529411766</v>
      </c>
      <c r="U89">
        <f t="shared" si="37"/>
        <v>194.93</v>
      </c>
      <c r="V89" s="6">
        <f t="shared" si="38"/>
        <v>21.431833290718487</v>
      </c>
      <c r="W89" s="6">
        <f t="shared" si="39"/>
        <v>72.12061109690616</v>
      </c>
      <c r="X89" s="6">
        <f t="shared" si="40"/>
        <v>22.727711582715418</v>
      </c>
      <c r="Y89" s="6">
        <f t="shared" si="41"/>
        <v>78.649844029659931</v>
      </c>
      <c r="Z89" s="6">
        <f t="shared" si="42"/>
        <v>8.4752173913043478</v>
      </c>
      <c r="AA89" s="6">
        <f t="shared" si="48"/>
        <v>89.299305377993704</v>
      </c>
      <c r="AB89" s="6">
        <f t="shared" si="49"/>
        <v>300.50254623710902</v>
      </c>
      <c r="AC89" s="6">
        <f t="shared" si="50"/>
        <v>94.698798261314252</v>
      </c>
      <c r="AD89" s="6">
        <f t="shared" si="51"/>
        <v>327.70768345691641</v>
      </c>
      <c r="AE89" s="6">
        <f t="shared" si="52"/>
        <v>422.40648171823068</v>
      </c>
      <c r="AF89" s="6">
        <f t="shared" si="53"/>
        <v>812.20833333333337</v>
      </c>
      <c r="AG89">
        <v>34</v>
      </c>
      <c r="AH89">
        <v>117</v>
      </c>
      <c r="AI89">
        <v>42.87</v>
      </c>
      <c r="AK89" s="2">
        <f t="shared" si="54"/>
        <v>5.666666666666667</v>
      </c>
      <c r="AL89">
        <f t="shared" si="43"/>
        <v>95.833333333333343</v>
      </c>
      <c r="AM89">
        <f t="shared" si="44"/>
        <v>0.98816137316153996</v>
      </c>
      <c r="AN89">
        <f t="shared" si="45"/>
        <v>0.17438141879321292</v>
      </c>
      <c r="AO89">
        <f t="shared" si="46"/>
        <v>3.4411764705882355</v>
      </c>
      <c r="AP89">
        <f t="shared" si="55"/>
        <v>1868.7500000000002</v>
      </c>
      <c r="AS89">
        <f t="shared" si="56"/>
        <v>0.17536197108062415</v>
      </c>
      <c r="AT89" s="2"/>
    </row>
    <row r="90" spans="1:46">
      <c r="A90" t="s">
        <v>31</v>
      </c>
      <c r="C90" s="3">
        <v>35852</v>
      </c>
      <c r="D90" s="3" t="s">
        <v>74</v>
      </c>
      <c r="E90" s="4" t="str">
        <f>VLOOKUP(G90,'Treatment Struture'!$E$11:$G$19,3,FALSE)</f>
        <v>P2(100)</v>
      </c>
      <c r="F90" s="4" t="s">
        <v>254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4"/>
        <v>24</v>
      </c>
      <c r="M90">
        <v>4.7</v>
      </c>
      <c r="N90">
        <v>15.85</v>
      </c>
      <c r="O90">
        <v>5.22</v>
      </c>
      <c r="P90">
        <v>16.11</v>
      </c>
      <c r="Q90">
        <f t="shared" si="47"/>
        <v>41.879999999999995</v>
      </c>
      <c r="R90" s="5">
        <f t="shared" si="35"/>
        <v>6.9799999999999995</v>
      </c>
      <c r="S90">
        <v>122.51</v>
      </c>
      <c r="T90" s="6">
        <f t="shared" si="36"/>
        <v>6.806111111111111</v>
      </c>
      <c r="U90">
        <f t="shared" si="37"/>
        <v>164.39</v>
      </c>
      <c r="V90" s="6">
        <f t="shared" si="38"/>
        <v>18.448734479465141</v>
      </c>
      <c r="W90" s="6">
        <f t="shared" si="39"/>
        <v>62.215413085004776</v>
      </c>
      <c r="X90" s="6">
        <f t="shared" si="40"/>
        <v>20.489871060171918</v>
      </c>
      <c r="Y90" s="6">
        <f t="shared" si="41"/>
        <v>63.235981375358165</v>
      </c>
      <c r="Z90" s="6">
        <f t="shared" si="42"/>
        <v>6.8495833333333325</v>
      </c>
      <c r="AA90" s="6">
        <f t="shared" si="48"/>
        <v>76.869726997771423</v>
      </c>
      <c r="AB90" s="6">
        <f t="shared" si="49"/>
        <v>259.23088785418656</v>
      </c>
      <c r="AC90" s="6">
        <f t="shared" si="50"/>
        <v>85.374462750716333</v>
      </c>
      <c r="AD90" s="6">
        <f t="shared" si="51"/>
        <v>263.48325573065904</v>
      </c>
      <c r="AE90" s="6">
        <f t="shared" si="52"/>
        <v>348.8577184813754</v>
      </c>
      <c r="AF90" s="6">
        <f t="shared" si="53"/>
        <v>684.95833333333337</v>
      </c>
      <c r="AG90">
        <v>36</v>
      </c>
      <c r="AH90">
        <v>121</v>
      </c>
      <c r="AI90">
        <v>43.16</v>
      </c>
      <c r="AK90" s="2">
        <f t="shared" si="54"/>
        <v>6</v>
      </c>
      <c r="AL90">
        <f t="shared" si="43"/>
        <v>100</v>
      </c>
      <c r="AM90">
        <f t="shared" si="44"/>
        <v>0.85374462750716329</v>
      </c>
      <c r="AN90">
        <f t="shared" si="45"/>
        <v>0.14229077125119388</v>
      </c>
      <c r="AO90">
        <f t="shared" si="46"/>
        <v>3.3611111111111112</v>
      </c>
      <c r="AP90">
        <f t="shared" si="55"/>
        <v>2016.6666666666667</v>
      </c>
      <c r="AS90">
        <f t="shared" si="56"/>
        <v>0.13065285408131852</v>
      </c>
      <c r="AT90" s="2"/>
    </row>
    <row r="91" spans="1:46">
      <c r="A91" t="s">
        <v>31</v>
      </c>
      <c r="C91" s="3">
        <v>35852</v>
      </c>
      <c r="D91" s="3" t="s">
        <v>74</v>
      </c>
      <c r="E91" s="4" t="str">
        <f>VLOOKUP(G91,'Treatment Struture'!$E$11:$G$19,3,FALSE)</f>
        <v>P3(150)</v>
      </c>
      <c r="F91" s="4" t="s">
        <v>254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4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47"/>
        <v>51.09</v>
      </c>
      <c r="R91" s="5">
        <f t="shared" si="35"/>
        <v>5.6766666666666667</v>
      </c>
      <c r="S91">
        <v>114.85</v>
      </c>
      <c r="T91" s="6">
        <f t="shared" si="36"/>
        <v>5.2204545454545448</v>
      </c>
      <c r="U91">
        <f t="shared" si="37"/>
        <v>165.94</v>
      </c>
      <c r="V91" s="6">
        <f t="shared" si="38"/>
        <v>21.631638285378742</v>
      </c>
      <c r="W91" s="6">
        <f t="shared" si="39"/>
        <v>64.862434918770788</v>
      </c>
      <c r="X91" s="6">
        <f t="shared" si="40"/>
        <v>21.988917596398508</v>
      </c>
      <c r="Y91" s="6">
        <f t="shared" si="41"/>
        <v>57.457009199451946</v>
      </c>
      <c r="Z91" s="6">
        <f t="shared" si="42"/>
        <v>5.3529032258064513</v>
      </c>
      <c r="AA91" s="6">
        <f t="shared" si="48"/>
        <v>91.659484260079424</v>
      </c>
      <c r="AB91" s="6">
        <f t="shared" si="49"/>
        <v>274.84082592699485</v>
      </c>
      <c r="AC91" s="6">
        <f t="shared" si="50"/>
        <v>93.173379645756398</v>
      </c>
      <c r="AD91" s="6">
        <f t="shared" si="51"/>
        <v>243.46190338750827</v>
      </c>
      <c r="AE91" s="6">
        <f t="shared" si="52"/>
        <v>336.63528303326467</v>
      </c>
      <c r="AF91" s="6">
        <f t="shared" si="53"/>
        <v>703.13559322033893</v>
      </c>
      <c r="AG91">
        <v>46</v>
      </c>
      <c r="AH91">
        <v>154</v>
      </c>
      <c r="AI91">
        <v>51.01</v>
      </c>
      <c r="AK91" s="2">
        <f t="shared" si="54"/>
        <v>5.1111111111111107</v>
      </c>
      <c r="AL91">
        <f t="shared" si="43"/>
        <v>131.35593220338984</v>
      </c>
      <c r="AM91">
        <f t="shared" si="44"/>
        <v>0.70931992246446796</v>
      </c>
      <c r="AN91">
        <f t="shared" si="45"/>
        <v>0.13877998483000462</v>
      </c>
      <c r="AO91">
        <f t="shared" si="46"/>
        <v>3.347826086956522</v>
      </c>
      <c r="AP91">
        <f t="shared" si="55"/>
        <v>2247.6459510357818</v>
      </c>
      <c r="AS91">
        <f t="shared" si="56"/>
        <v>0.1083186180969978</v>
      </c>
      <c r="AT91" s="2"/>
    </row>
    <row r="92" spans="1:46">
      <c r="A92" t="s">
        <v>31</v>
      </c>
      <c r="C92" s="3">
        <v>35852</v>
      </c>
      <c r="D92" s="3" t="s">
        <v>74</v>
      </c>
      <c r="E92" s="4" t="str">
        <f>VLOOKUP(G92,'Treatment Struture'!$E$11:$G$19,3,FALSE)</f>
        <v>P3(150)</v>
      </c>
      <c r="F92" s="4" t="s">
        <v>254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4"/>
        <v>34</v>
      </c>
      <c r="M92">
        <v>6.12</v>
      </c>
      <c r="N92">
        <v>21.44</v>
      </c>
      <c r="O92">
        <v>7.01</v>
      </c>
      <c r="P92">
        <v>18.91</v>
      </c>
      <c r="Q92">
        <f t="shared" si="47"/>
        <v>53.480000000000004</v>
      </c>
      <c r="R92" s="5">
        <f t="shared" si="35"/>
        <v>5.942222222222223</v>
      </c>
      <c r="S92">
        <v>114.87</v>
      </c>
      <c r="T92" s="6">
        <f t="shared" si="36"/>
        <v>4.5948000000000002</v>
      </c>
      <c r="U92">
        <f t="shared" si="37"/>
        <v>168.35000000000002</v>
      </c>
      <c r="V92" s="6">
        <f t="shared" si="38"/>
        <v>19.265183246073299</v>
      </c>
      <c r="W92" s="6">
        <f t="shared" si="39"/>
        <v>67.4910994764398</v>
      </c>
      <c r="X92" s="6">
        <f t="shared" si="40"/>
        <v>22.06681937172775</v>
      </c>
      <c r="Y92" s="6">
        <f t="shared" si="41"/>
        <v>59.526897905759164</v>
      </c>
      <c r="Z92" s="6">
        <f t="shared" si="42"/>
        <v>4.9514705882352947</v>
      </c>
      <c r="AA92" s="6">
        <f t="shared" si="48"/>
        <v>81.632132398615681</v>
      </c>
      <c r="AB92" s="6">
        <f t="shared" si="49"/>
        <v>285.97923506966021</v>
      </c>
      <c r="AC92" s="6">
        <f t="shared" si="50"/>
        <v>93.503471914100643</v>
      </c>
      <c r="AD92" s="6">
        <f t="shared" si="51"/>
        <v>252.23261824474224</v>
      </c>
      <c r="AE92" s="6">
        <f t="shared" si="52"/>
        <v>345.7360901588429</v>
      </c>
      <c r="AF92" s="6">
        <f t="shared" si="53"/>
        <v>713.34745762711873</v>
      </c>
      <c r="AG92">
        <v>51</v>
      </c>
      <c r="AH92">
        <v>153</v>
      </c>
      <c r="AI92">
        <v>54.16</v>
      </c>
      <c r="AK92" s="2">
        <f t="shared" si="54"/>
        <v>5.666666666666667</v>
      </c>
      <c r="AL92">
        <f t="shared" si="43"/>
        <v>144.06779661016949</v>
      </c>
      <c r="AM92">
        <f t="shared" si="44"/>
        <v>0.64902409916846326</v>
      </c>
      <c r="AN92">
        <f t="shared" si="45"/>
        <v>0.11453366455914057</v>
      </c>
      <c r="AO92">
        <f t="shared" si="46"/>
        <v>3</v>
      </c>
      <c r="AP92">
        <f t="shared" si="55"/>
        <v>2449.1525423728813</v>
      </c>
      <c r="AS92">
        <f t="shared" si="56"/>
        <v>0.10298771263972174</v>
      </c>
      <c r="AT92" s="2"/>
    </row>
    <row r="93" spans="1:46">
      <c r="A93" t="s">
        <v>31</v>
      </c>
      <c r="C93" s="3">
        <v>35852</v>
      </c>
      <c r="D93" s="3" t="s">
        <v>74</v>
      </c>
      <c r="E93" s="4" t="str">
        <f>VLOOKUP(G93,'Treatment Struture'!$E$11:$G$19,3,FALSE)</f>
        <v>P3(150)</v>
      </c>
      <c r="F93" s="4" t="s">
        <v>254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4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47"/>
        <v>48.44</v>
      </c>
      <c r="R93" s="5">
        <f t="shared" si="35"/>
        <v>5.3822222222222216</v>
      </c>
      <c r="S93">
        <v>113.52</v>
      </c>
      <c r="T93" s="6">
        <f t="shared" si="36"/>
        <v>5.16</v>
      </c>
      <c r="U93">
        <f t="shared" si="37"/>
        <v>161.95999999999998</v>
      </c>
      <c r="V93" s="6">
        <f t="shared" si="38"/>
        <v>14.410561519405448</v>
      </c>
      <c r="W93" s="6">
        <f t="shared" si="39"/>
        <v>64.9645499587118</v>
      </c>
      <c r="X93" s="6">
        <f t="shared" si="40"/>
        <v>15.279876135425267</v>
      </c>
      <c r="Y93" s="6">
        <f t="shared" si="41"/>
        <v>67.305012386457463</v>
      </c>
      <c r="Z93" s="6">
        <f t="shared" si="42"/>
        <v>5.2245161290322573</v>
      </c>
      <c r="AA93" s="6">
        <f t="shared" si="48"/>
        <v>61.061701353412921</v>
      </c>
      <c r="AB93" s="6">
        <f t="shared" si="49"/>
        <v>275.27351677420256</v>
      </c>
      <c r="AC93" s="6">
        <f t="shared" si="50"/>
        <v>64.745237861971475</v>
      </c>
      <c r="AD93" s="6">
        <f t="shared" si="51"/>
        <v>285.19073045109099</v>
      </c>
      <c r="AE93" s="6">
        <f t="shared" si="52"/>
        <v>349.93596831306246</v>
      </c>
      <c r="AF93" s="6">
        <f t="shared" si="53"/>
        <v>686.27118644067787</v>
      </c>
      <c r="AG93">
        <v>39</v>
      </c>
      <c r="AH93">
        <v>130</v>
      </c>
      <c r="AI93">
        <v>47.89</v>
      </c>
      <c r="AK93" s="2">
        <f t="shared" si="54"/>
        <v>4.333333333333333</v>
      </c>
      <c r="AL93">
        <f t="shared" si="43"/>
        <v>131.35593220338984</v>
      </c>
      <c r="AM93">
        <f t="shared" si="44"/>
        <v>0.49289923017500858</v>
      </c>
      <c r="AN93">
        <f t="shared" si="45"/>
        <v>0.11374597619423275</v>
      </c>
      <c r="AO93">
        <f t="shared" si="46"/>
        <v>3.3333333333333335</v>
      </c>
      <c r="AP93">
        <f t="shared" si="55"/>
        <v>1897.3634651600753</v>
      </c>
      <c r="AS93">
        <f t="shared" si="56"/>
        <v>0.15030896066454522</v>
      </c>
      <c r="AT93" s="2"/>
    </row>
    <row r="94" spans="1:46">
      <c r="A94" t="s">
        <v>31</v>
      </c>
      <c r="C94" s="3">
        <v>35856</v>
      </c>
      <c r="D94" s="3" t="s">
        <v>74</v>
      </c>
      <c r="E94" s="4" t="str">
        <f>VLOOKUP(G94,'Treatment Struture'!$E$11:$G$19,3,FALSE)</f>
        <v>P1(50)</v>
      </c>
      <c r="F94" s="4" t="s">
        <v>254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4"/>
        <v>10</v>
      </c>
      <c r="M94">
        <v>3.03</v>
      </c>
      <c r="N94">
        <v>8.92</v>
      </c>
      <c r="O94">
        <v>2.61</v>
      </c>
      <c r="P94">
        <v>10.56</v>
      </c>
      <c r="Q94">
        <f t="shared" si="47"/>
        <v>25.119999999999997</v>
      </c>
      <c r="R94" s="5">
        <f t="shared" si="35"/>
        <v>8.3733333333333331</v>
      </c>
      <c r="S94">
        <v>114.65</v>
      </c>
      <c r="T94" s="6">
        <f t="shared" si="36"/>
        <v>16.37857142857143</v>
      </c>
      <c r="U94">
        <f t="shared" si="37"/>
        <v>139.77000000000001</v>
      </c>
      <c r="V94" s="6">
        <f t="shared" si="38"/>
        <v>16.859199840764333</v>
      </c>
      <c r="W94" s="6">
        <f t="shared" si="39"/>
        <v>49.63170382165606</v>
      </c>
      <c r="X94" s="6">
        <f t="shared" si="40"/>
        <v>14.522281050955415</v>
      </c>
      <c r="Y94" s="6">
        <f t="shared" si="41"/>
        <v>58.756815286624217</v>
      </c>
      <c r="Z94" s="6">
        <f t="shared" si="42"/>
        <v>13.977</v>
      </c>
      <c r="AA94" s="6">
        <f t="shared" si="48"/>
        <v>68.533332686033873</v>
      </c>
      <c r="AB94" s="6">
        <f t="shared" si="49"/>
        <v>201.75489358396771</v>
      </c>
      <c r="AC94" s="6">
        <f t="shared" si="50"/>
        <v>59.033662808761854</v>
      </c>
      <c r="AD94" s="6">
        <f t="shared" si="51"/>
        <v>238.84884262855374</v>
      </c>
      <c r="AE94" s="6">
        <f t="shared" si="52"/>
        <v>297.88250543731561</v>
      </c>
      <c r="AF94" s="6">
        <f t="shared" si="53"/>
        <v>568.17073170731715</v>
      </c>
      <c r="AG94" s="10">
        <f>AH94/(AO95+AO96)</f>
        <v>24.46005267778753</v>
      </c>
      <c r="AH94">
        <v>199</v>
      </c>
      <c r="AI94">
        <v>79.42</v>
      </c>
      <c r="AK94" s="2">
        <f t="shared" si="54"/>
        <v>8.153350892595844</v>
      </c>
      <c r="AL94">
        <f t="shared" si="43"/>
        <v>40.650406504065039</v>
      </c>
      <c r="AM94">
        <f t="shared" si="44"/>
        <v>1.4522281050955417</v>
      </c>
      <c r="AN94">
        <f t="shared" si="45"/>
        <v>0.17811426543831538</v>
      </c>
      <c r="AO94">
        <f>IF(OR(AH94="",AG94=""),"",AH94/AG94)</f>
        <v>8.1357142857142861</v>
      </c>
      <c r="AP94">
        <f t="shared" si="55"/>
        <v>2696.4769647696476</v>
      </c>
      <c r="AS94">
        <f t="shared" si="56"/>
        <v>8.857811349742345E-2</v>
      </c>
      <c r="AT94" s="2"/>
    </row>
    <row r="95" spans="1:46">
      <c r="A95" t="s">
        <v>31</v>
      </c>
      <c r="C95" s="3">
        <v>35856</v>
      </c>
      <c r="D95" s="3" t="s">
        <v>74</v>
      </c>
      <c r="E95" s="4" t="str">
        <f>VLOOKUP(G95,'Treatment Struture'!$E$11:$G$19,3,FALSE)</f>
        <v>P1(50)</v>
      </c>
      <c r="F95" s="4" t="s">
        <v>254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4"/>
        <v>11</v>
      </c>
      <c r="M95">
        <v>3.7</v>
      </c>
      <c r="N95">
        <v>13.29</v>
      </c>
      <c r="O95">
        <v>5.63</v>
      </c>
      <c r="P95">
        <v>13.31</v>
      </c>
      <c r="Q95">
        <f t="shared" si="47"/>
        <v>35.93</v>
      </c>
      <c r="R95" s="5">
        <f t="shared" si="35"/>
        <v>11.976666666666667</v>
      </c>
      <c r="S95">
        <v>123.06</v>
      </c>
      <c r="T95" s="6">
        <f t="shared" si="36"/>
        <v>15.3825</v>
      </c>
      <c r="U95">
        <f t="shared" si="37"/>
        <v>158.99</v>
      </c>
      <c r="V95" s="6">
        <f t="shared" si="38"/>
        <v>16.372474255496801</v>
      </c>
      <c r="W95" s="6">
        <f t="shared" si="39"/>
        <v>58.808157528527694</v>
      </c>
      <c r="X95" s="6">
        <f t="shared" si="40"/>
        <v>24.912710826607292</v>
      </c>
      <c r="Y95" s="6">
        <f t="shared" si="41"/>
        <v>58.896657389368222</v>
      </c>
      <c r="Z95" s="6">
        <f t="shared" si="42"/>
        <v>14.453636363636365</v>
      </c>
      <c r="AA95" s="6">
        <f t="shared" si="48"/>
        <v>66.554773396328457</v>
      </c>
      <c r="AB95" s="6">
        <f t="shared" si="49"/>
        <v>239.05755092897436</v>
      </c>
      <c r="AC95" s="6">
        <f t="shared" si="50"/>
        <v>101.27118222198087</v>
      </c>
      <c r="AD95" s="6">
        <f t="shared" si="51"/>
        <v>239.41730646084645</v>
      </c>
      <c r="AE95" s="6">
        <f t="shared" si="52"/>
        <v>340.68848868282731</v>
      </c>
      <c r="AF95" s="6">
        <f t="shared" si="53"/>
        <v>646.30081300813015</v>
      </c>
      <c r="AG95">
        <v>35</v>
      </c>
      <c r="AH95">
        <v>136</v>
      </c>
      <c r="AI95">
        <v>39.32</v>
      </c>
      <c r="AK95" s="2">
        <f t="shared" si="54"/>
        <v>11.666666666666666</v>
      </c>
      <c r="AL95">
        <f t="shared" si="43"/>
        <v>44.715447154471548</v>
      </c>
      <c r="AM95">
        <f t="shared" si="44"/>
        <v>2.2647918933279354</v>
      </c>
      <c r="AN95">
        <f t="shared" si="45"/>
        <v>0.19412501942810875</v>
      </c>
      <c r="AO95">
        <f t="shared" si="46"/>
        <v>3.8857142857142857</v>
      </c>
      <c r="AP95">
        <f t="shared" si="55"/>
        <v>2027.1002710027099</v>
      </c>
      <c r="AS95">
        <f t="shared" si="56"/>
        <v>0.11810827016584538</v>
      </c>
      <c r="AT95" s="2"/>
    </row>
    <row r="96" spans="1:46">
      <c r="A96" t="s">
        <v>31</v>
      </c>
      <c r="C96" s="3">
        <v>35856</v>
      </c>
      <c r="D96" s="3" t="s">
        <v>74</v>
      </c>
      <c r="E96" s="4" t="str">
        <f>VLOOKUP(G96,'Treatment Struture'!$E$11:$G$19,3,FALSE)</f>
        <v>P1(50)</v>
      </c>
      <c r="F96" s="4" t="s">
        <v>254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4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47"/>
        <v>34.349999999999994</v>
      </c>
      <c r="R96" s="5">
        <f t="shared" si="35"/>
        <v>11.449999999999998</v>
      </c>
      <c r="T96" s="6">
        <f t="shared" si="36"/>
        <v>0</v>
      </c>
      <c r="U96">
        <f t="shared" si="37"/>
        <v>34.349999999999994</v>
      </c>
      <c r="V96" s="6">
        <f t="shared" si="38"/>
        <v>3.41</v>
      </c>
      <c r="W96" s="6">
        <f t="shared" si="39"/>
        <v>9.2000000000000011</v>
      </c>
      <c r="X96" s="6">
        <f t="shared" si="40"/>
        <v>4.2</v>
      </c>
      <c r="Y96" s="6">
        <f t="shared" si="41"/>
        <v>17.54</v>
      </c>
      <c r="Z96" s="6">
        <f t="shared" si="42"/>
        <v>3.4349999999999996</v>
      </c>
      <c r="AA96" s="6">
        <f t="shared" si="48"/>
        <v>13.86178861788618</v>
      </c>
      <c r="AB96" s="6">
        <f t="shared" si="49"/>
        <v>37.398373983739845</v>
      </c>
      <c r="AC96" s="6">
        <f t="shared" si="50"/>
        <v>17.073170731707318</v>
      </c>
      <c r="AD96" s="6">
        <f t="shared" si="51"/>
        <v>71.300813008130078</v>
      </c>
      <c r="AE96" s="6">
        <f t="shared" si="52"/>
        <v>88.373983739837399</v>
      </c>
      <c r="AF96" s="6">
        <f t="shared" si="53"/>
        <v>139.63414634146341</v>
      </c>
      <c r="AG96">
        <v>24</v>
      </c>
      <c r="AH96">
        <v>102</v>
      </c>
      <c r="AI96">
        <v>40.619999999999997</v>
      </c>
      <c r="AK96" s="2">
        <f t="shared" si="54"/>
        <v>8</v>
      </c>
      <c r="AL96">
        <f t="shared" si="43"/>
        <v>40.650406504065039</v>
      </c>
      <c r="AM96">
        <f t="shared" si="44"/>
        <v>0.42000000000000004</v>
      </c>
      <c r="AN96">
        <f t="shared" si="45"/>
        <v>5.2500000000000005E-2</v>
      </c>
      <c r="AO96">
        <f t="shared" si="46"/>
        <v>4.25</v>
      </c>
      <c r="AP96">
        <f t="shared" si="55"/>
        <v>1382.1138211382115</v>
      </c>
      <c r="AS96">
        <f t="shared" si="56"/>
        <v>5.1588235294117643E-2</v>
      </c>
      <c r="AT96" s="2"/>
    </row>
    <row r="97" spans="1:46">
      <c r="A97" t="s">
        <v>31</v>
      </c>
      <c r="C97" s="3">
        <v>35856</v>
      </c>
      <c r="D97" s="3" t="s">
        <v>74</v>
      </c>
      <c r="E97" s="4" t="str">
        <f>VLOOKUP(G97,'Treatment Struture'!$E$11:$G$19,3,FALSE)</f>
        <v>P2(100)</v>
      </c>
      <c r="F97" s="4" t="s">
        <v>254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4"/>
        <v>24</v>
      </c>
      <c r="M97">
        <v>4.7</v>
      </c>
      <c r="N97">
        <v>16.34</v>
      </c>
      <c r="O97">
        <v>5.38</v>
      </c>
      <c r="P97">
        <v>22.98</v>
      </c>
      <c r="Q97">
        <f t="shared" si="47"/>
        <v>49.4</v>
      </c>
      <c r="R97" s="5">
        <f t="shared" si="35"/>
        <v>8.2333333333333325</v>
      </c>
      <c r="S97">
        <v>177.88</v>
      </c>
      <c r="T97" s="6">
        <f t="shared" si="36"/>
        <v>9.8822222222222216</v>
      </c>
      <c r="U97">
        <f t="shared" si="37"/>
        <v>227.28</v>
      </c>
      <c r="V97" s="6">
        <f t="shared" si="38"/>
        <v>21.623805668016196</v>
      </c>
      <c r="W97" s="6">
        <f t="shared" si="39"/>
        <v>75.177230769230761</v>
      </c>
      <c r="X97" s="6">
        <f t="shared" si="40"/>
        <v>24.752356275303644</v>
      </c>
      <c r="Y97" s="6">
        <f t="shared" si="41"/>
        <v>105.7266072874494</v>
      </c>
      <c r="Z97" s="6">
        <f t="shared" si="42"/>
        <v>9.4700000000000006</v>
      </c>
      <c r="AA97" s="6">
        <f t="shared" si="48"/>
        <v>90.099190283400816</v>
      </c>
      <c r="AB97" s="6">
        <f t="shared" si="49"/>
        <v>313.23846153846154</v>
      </c>
      <c r="AC97" s="6">
        <f t="shared" si="50"/>
        <v>103.13481781376518</v>
      </c>
      <c r="AD97" s="6">
        <f t="shared" si="51"/>
        <v>440.52753036437252</v>
      </c>
      <c r="AE97" s="6">
        <f t="shared" si="52"/>
        <v>543.66234817813768</v>
      </c>
      <c r="AF97" s="6">
        <f t="shared" si="53"/>
        <v>947</v>
      </c>
      <c r="AG97">
        <v>40</v>
      </c>
      <c r="AH97">
        <v>142</v>
      </c>
      <c r="AI97">
        <v>55.48</v>
      </c>
      <c r="AK97" s="2">
        <f t="shared" si="54"/>
        <v>6.666666666666667</v>
      </c>
      <c r="AL97">
        <f t="shared" si="43"/>
        <v>100</v>
      </c>
      <c r="AM97">
        <f t="shared" si="44"/>
        <v>1.0313481781376519</v>
      </c>
      <c r="AN97">
        <f t="shared" si="45"/>
        <v>0.15470222672064779</v>
      </c>
      <c r="AO97">
        <f t="shared" si="46"/>
        <v>3.55</v>
      </c>
      <c r="AP97">
        <f t="shared" si="55"/>
        <v>2366.666666666667</v>
      </c>
      <c r="AS97">
        <f t="shared" si="56"/>
        <v>0.18613839311170668</v>
      </c>
      <c r="AT97" s="2"/>
    </row>
    <row r="98" spans="1:46">
      <c r="A98" t="s">
        <v>31</v>
      </c>
      <c r="C98" s="3">
        <v>35856</v>
      </c>
      <c r="D98" s="3" t="s">
        <v>74</v>
      </c>
      <c r="E98" s="4" t="str">
        <f>VLOOKUP(G98,'Treatment Struture'!$E$11:$G$19,3,FALSE)</f>
        <v>P2(100)</v>
      </c>
      <c r="F98" s="4" t="s">
        <v>254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4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47"/>
        <v>41.39</v>
      </c>
      <c r="R98" s="5">
        <f t="shared" si="35"/>
        <v>6.8983333333333334</v>
      </c>
      <c r="S98">
        <v>108.06</v>
      </c>
      <c r="T98" s="6">
        <f t="shared" si="36"/>
        <v>6.0033333333333339</v>
      </c>
      <c r="U98">
        <f t="shared" si="37"/>
        <v>149.44999999999999</v>
      </c>
      <c r="V98" s="6">
        <f t="shared" si="38"/>
        <v>15.381903841507608</v>
      </c>
      <c r="W98" s="6">
        <f t="shared" si="39"/>
        <v>52.572892002899245</v>
      </c>
      <c r="X98" s="6">
        <f t="shared" si="40"/>
        <v>17.548369171297416</v>
      </c>
      <c r="Y98" s="6">
        <f t="shared" si="41"/>
        <v>63.94683498429572</v>
      </c>
      <c r="Z98" s="6">
        <f t="shared" si="42"/>
        <v>6.2270833333333329</v>
      </c>
      <c r="AA98" s="6">
        <f t="shared" si="48"/>
        <v>64.0912660062817</v>
      </c>
      <c r="AB98" s="6">
        <f t="shared" si="49"/>
        <v>219.05371667874687</v>
      </c>
      <c r="AC98" s="6">
        <f t="shared" si="50"/>
        <v>73.118204880405898</v>
      </c>
      <c r="AD98" s="6">
        <f t="shared" si="51"/>
        <v>266.44514576789885</v>
      </c>
      <c r="AE98" s="6">
        <f t="shared" si="52"/>
        <v>339.56335064830478</v>
      </c>
      <c r="AF98" s="6">
        <f t="shared" si="53"/>
        <v>622.70833333333326</v>
      </c>
      <c r="AG98">
        <v>33</v>
      </c>
      <c r="AH98">
        <v>101</v>
      </c>
      <c r="AI98">
        <v>40.9</v>
      </c>
      <c r="AK98" s="2">
        <f t="shared" si="54"/>
        <v>5.5</v>
      </c>
      <c r="AL98">
        <f t="shared" si="43"/>
        <v>100</v>
      </c>
      <c r="AM98">
        <f t="shared" si="44"/>
        <v>0.73118204880405901</v>
      </c>
      <c r="AN98">
        <f t="shared" si="45"/>
        <v>0.13294219069164709</v>
      </c>
      <c r="AO98">
        <f t="shared" si="46"/>
        <v>3.0606060606060606</v>
      </c>
      <c r="AP98">
        <f t="shared" si="55"/>
        <v>1683.3333333333335</v>
      </c>
      <c r="AS98">
        <f t="shared" si="56"/>
        <v>0.15828424501063296</v>
      </c>
      <c r="AT98" s="2"/>
    </row>
    <row r="99" spans="1:46">
      <c r="A99" t="s">
        <v>31</v>
      </c>
      <c r="C99" s="3">
        <v>35856</v>
      </c>
      <c r="D99" s="3" t="s">
        <v>74</v>
      </c>
      <c r="E99" s="4" t="str">
        <f>VLOOKUP(G99,'Treatment Struture'!$E$11:$G$19,3,FALSE)</f>
        <v>P2(100)</v>
      </c>
      <c r="F99" s="4" t="s">
        <v>254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4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47"/>
        <v>51.28</v>
      </c>
      <c r="R99" s="5">
        <f t="shared" si="35"/>
        <v>8.5466666666666669</v>
      </c>
      <c r="S99">
        <v>94.78</v>
      </c>
      <c r="T99" s="6">
        <f t="shared" si="36"/>
        <v>5.2655555555555553</v>
      </c>
      <c r="U99">
        <f t="shared" si="37"/>
        <v>146.06</v>
      </c>
      <c r="V99" s="6">
        <f t="shared" si="38"/>
        <v>11.022858814352574</v>
      </c>
      <c r="W99" s="6">
        <f t="shared" si="39"/>
        <v>47.936618564742588</v>
      </c>
      <c r="X99" s="6">
        <f t="shared" si="40"/>
        <v>13.529348673946958</v>
      </c>
      <c r="Y99" s="6">
        <f t="shared" si="41"/>
        <v>73.57117394695787</v>
      </c>
      <c r="Z99" s="6">
        <f t="shared" si="42"/>
        <v>6.0858333333333334</v>
      </c>
      <c r="AA99" s="6">
        <f t="shared" si="48"/>
        <v>45.92857839313573</v>
      </c>
      <c r="AB99" s="6">
        <f t="shared" si="49"/>
        <v>199.73591068642745</v>
      </c>
      <c r="AC99" s="6">
        <f t="shared" si="50"/>
        <v>56.372286141445656</v>
      </c>
      <c r="AD99" s="6">
        <f t="shared" si="51"/>
        <v>306.54655811232448</v>
      </c>
      <c r="AE99" s="6">
        <f t="shared" si="52"/>
        <v>362.91884425377015</v>
      </c>
      <c r="AF99" s="6">
        <f t="shared" si="53"/>
        <v>608.58333333333326</v>
      </c>
      <c r="AG99">
        <v>37</v>
      </c>
      <c r="AH99">
        <v>143</v>
      </c>
      <c r="AI99">
        <v>57.38</v>
      </c>
      <c r="AK99" s="2">
        <f t="shared" si="54"/>
        <v>6.166666666666667</v>
      </c>
      <c r="AL99">
        <f t="shared" si="43"/>
        <v>100</v>
      </c>
      <c r="AM99">
        <f t="shared" si="44"/>
        <v>0.5637228614144566</v>
      </c>
      <c r="AN99">
        <f t="shared" si="45"/>
        <v>9.1414518067209169E-2</v>
      </c>
      <c r="AO99">
        <f t="shared" si="46"/>
        <v>3.8648648648648649</v>
      </c>
      <c r="AP99">
        <f t="shared" si="55"/>
        <v>2383.3333333333335</v>
      </c>
      <c r="AS99">
        <f t="shared" si="56"/>
        <v>0.12862093347370257</v>
      </c>
      <c r="AT99" s="2"/>
    </row>
    <row r="100" spans="1:46">
      <c r="A100" t="s">
        <v>31</v>
      </c>
      <c r="C100" s="3">
        <v>35856</v>
      </c>
      <c r="D100" s="3" t="s">
        <v>74</v>
      </c>
      <c r="E100" s="4" t="str">
        <f>VLOOKUP(G100,'Treatment Struture'!$E$11:$G$19,3,FALSE)</f>
        <v>P3(150)</v>
      </c>
      <c r="F100" s="4" t="s">
        <v>254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5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47"/>
        <v>75.959999999999994</v>
      </c>
      <c r="R100" s="5">
        <f t="shared" ref="R100:R131" si="58">Q100/J100</f>
        <v>8.44</v>
      </c>
      <c r="S100">
        <v>113.44</v>
      </c>
      <c r="T100" s="6">
        <f t="shared" ref="T100:T131" si="59">S100/K100</f>
        <v>4.2014814814814816</v>
      </c>
      <c r="U100">
        <f t="shared" ref="U100:U131" si="60">S100+Q100</f>
        <v>189.39999999999998</v>
      </c>
      <c r="V100" s="6">
        <f t="shared" ref="V100:V131" si="61">$U100*(M100/SUM($M100:$P100))</f>
        <v>15.683596629805159</v>
      </c>
      <c r="W100" s="6">
        <f t="shared" ref="W100:W131" si="62">$U100*(N100/SUM($M100:$P100))</f>
        <v>68.568983675618753</v>
      </c>
      <c r="X100" s="6">
        <f t="shared" ref="X100:X131" si="63">$U100*(O100/SUM($M100:$P100))</f>
        <v>19.797735650342286</v>
      </c>
      <c r="Y100" s="6">
        <f t="shared" ref="Y100:Y131" si="64">$U100*(P100/SUM($M100:$P100))</f>
        <v>85.349684044233797</v>
      </c>
      <c r="Z100" s="6">
        <f t="shared" ref="Z100:Z131" si="65">U100/L100</f>
        <v>5.2611111111111102</v>
      </c>
      <c r="AA100" s="6">
        <f t="shared" si="48"/>
        <v>66.455917922903225</v>
      </c>
      <c r="AB100" s="6">
        <f t="shared" si="49"/>
        <v>290.54654099838456</v>
      </c>
      <c r="AC100" s="6">
        <f t="shared" si="50"/>
        <v>83.888710382806295</v>
      </c>
      <c r="AD100" s="6">
        <f t="shared" si="51"/>
        <v>361.65120357726187</v>
      </c>
      <c r="AE100" s="6">
        <f t="shared" si="52"/>
        <v>445.53991396006813</v>
      </c>
      <c r="AF100" s="6">
        <f t="shared" si="53"/>
        <v>802.54237288135596</v>
      </c>
      <c r="AG100">
        <v>56</v>
      </c>
      <c r="AH100">
        <v>199</v>
      </c>
      <c r="AI100">
        <v>79.42</v>
      </c>
      <c r="AK100" s="2">
        <f t="shared" si="54"/>
        <v>6.2222222222222223</v>
      </c>
      <c r="AL100">
        <f t="shared" ref="AL100:AL131" si="66">L100*1/I100</f>
        <v>152.54237288135593</v>
      </c>
      <c r="AM100">
        <f t="shared" si="44"/>
        <v>0.5499371013983968</v>
      </c>
      <c r="AN100">
        <f t="shared" si="45"/>
        <v>8.8382748439028061E-2</v>
      </c>
      <c r="AO100">
        <f t="shared" si="46"/>
        <v>3.5535714285714284</v>
      </c>
      <c r="AP100">
        <f t="shared" si="55"/>
        <v>3372.8813559322034</v>
      </c>
      <c r="AS100">
        <f t="shared" si="56"/>
        <v>0.10722322116109774</v>
      </c>
      <c r="AT100" s="2"/>
    </row>
    <row r="101" spans="1:46">
      <c r="A101" t="s">
        <v>31</v>
      </c>
      <c r="C101" s="3">
        <v>35856</v>
      </c>
      <c r="D101" s="3" t="s">
        <v>74</v>
      </c>
      <c r="E101" s="4" t="str">
        <f>VLOOKUP(G101,'Treatment Struture'!$E$11:$G$19,3,FALSE)</f>
        <v>P3(150)</v>
      </c>
      <c r="F101" s="4" t="s">
        <v>254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5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47"/>
        <v>43.260000000000005</v>
      </c>
      <c r="R101" s="5">
        <f t="shared" si="58"/>
        <v>4.8066666666666675</v>
      </c>
      <c r="S101">
        <v>153.96</v>
      </c>
      <c r="T101" s="6">
        <f t="shared" si="59"/>
        <v>5.7022222222222227</v>
      </c>
      <c r="U101">
        <f t="shared" si="60"/>
        <v>197.22000000000003</v>
      </c>
      <c r="V101" s="6">
        <f t="shared" si="61"/>
        <v>16.731331484049932</v>
      </c>
      <c r="W101" s="6">
        <f t="shared" si="62"/>
        <v>72.168113730929264</v>
      </c>
      <c r="X101" s="6">
        <f t="shared" si="63"/>
        <v>20.469667128987517</v>
      </c>
      <c r="Y101" s="6">
        <f t="shared" si="64"/>
        <v>87.850887656033294</v>
      </c>
      <c r="Z101" s="6">
        <f t="shared" si="65"/>
        <v>5.4783333333333344</v>
      </c>
      <c r="AA101" s="6">
        <f t="shared" si="48"/>
        <v>70.895472390042087</v>
      </c>
      <c r="AB101" s="6">
        <f t="shared" si="49"/>
        <v>305.79709208020876</v>
      </c>
      <c r="AC101" s="6">
        <f t="shared" si="50"/>
        <v>86.735877665201343</v>
      </c>
      <c r="AD101" s="6">
        <f t="shared" si="51"/>
        <v>372.2495239662428</v>
      </c>
      <c r="AE101" s="6">
        <f t="shared" si="52"/>
        <v>458.98540163144412</v>
      </c>
      <c r="AF101" s="6">
        <f t="shared" si="53"/>
        <v>835.67796610169501</v>
      </c>
      <c r="AG101">
        <v>31</v>
      </c>
      <c r="AH101">
        <v>106</v>
      </c>
      <c r="AI101">
        <v>44.64</v>
      </c>
      <c r="AK101" s="2">
        <f t="shared" si="54"/>
        <v>3.4444444444444446</v>
      </c>
      <c r="AL101">
        <f t="shared" si="66"/>
        <v>152.54237288135593</v>
      </c>
      <c r="AM101">
        <f t="shared" si="44"/>
        <v>0.56860186469409768</v>
      </c>
      <c r="AN101">
        <f t="shared" si="45"/>
        <v>0.16507796071764125</v>
      </c>
      <c r="AO101">
        <f t="shared" si="46"/>
        <v>3.4193548387096775</v>
      </c>
      <c r="AP101">
        <f t="shared" si="55"/>
        <v>1796.6101694915255</v>
      </c>
      <c r="AS101">
        <f t="shared" si="56"/>
        <v>0.20719548975479551</v>
      </c>
      <c r="AT101" s="2"/>
    </row>
    <row r="102" spans="1:46">
      <c r="A102" t="s">
        <v>31</v>
      </c>
      <c r="C102" s="3">
        <v>35856</v>
      </c>
      <c r="D102" s="3" t="s">
        <v>74</v>
      </c>
      <c r="E102" s="4" t="str">
        <f>VLOOKUP(G102,'Treatment Struture'!$E$11:$G$19,3,FALSE)</f>
        <v>P3(150)</v>
      </c>
      <c r="F102" s="4" t="s">
        <v>254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5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47"/>
        <v>48.32</v>
      </c>
      <c r="R102" s="5">
        <f t="shared" si="58"/>
        <v>5.3688888888888888</v>
      </c>
      <c r="S102">
        <v>146.41</v>
      </c>
      <c r="T102" s="6">
        <f t="shared" si="59"/>
        <v>6.3656521739130429</v>
      </c>
      <c r="U102">
        <f t="shared" si="60"/>
        <v>194.73</v>
      </c>
      <c r="V102" s="6">
        <f t="shared" si="61"/>
        <v>15.072230960264902</v>
      </c>
      <c r="W102" s="6">
        <f t="shared" si="62"/>
        <v>77.980660182119209</v>
      </c>
      <c r="X102" s="6">
        <f t="shared" si="63"/>
        <v>17.732036423841059</v>
      </c>
      <c r="Y102" s="6">
        <f t="shared" si="64"/>
        <v>83.945072433774826</v>
      </c>
      <c r="Z102" s="6">
        <f t="shared" si="65"/>
        <v>6.0853124999999997</v>
      </c>
      <c r="AA102" s="6">
        <f t="shared" si="48"/>
        <v>63.865385424851283</v>
      </c>
      <c r="AB102" s="6">
        <f t="shared" si="49"/>
        <v>330.42652619542042</v>
      </c>
      <c r="AC102" s="6">
        <f t="shared" si="50"/>
        <v>75.135747558648561</v>
      </c>
      <c r="AD102" s="6">
        <f t="shared" si="51"/>
        <v>355.69945946514758</v>
      </c>
      <c r="AE102" s="6">
        <f t="shared" si="52"/>
        <v>430.83520702379616</v>
      </c>
      <c r="AF102" s="6">
        <f t="shared" si="53"/>
        <v>825.12711864406788</v>
      </c>
      <c r="AG102">
        <v>40</v>
      </c>
      <c r="AH102">
        <v>121</v>
      </c>
      <c r="AI102">
        <v>47.96</v>
      </c>
      <c r="AK102" s="2">
        <f t="shared" si="54"/>
        <v>4.4444444444444446</v>
      </c>
      <c r="AL102">
        <f t="shared" si="66"/>
        <v>135.59322033898306</v>
      </c>
      <c r="AM102">
        <f t="shared" si="44"/>
        <v>0.5541261382450331</v>
      </c>
      <c r="AN102">
        <f t="shared" si="45"/>
        <v>0.12467838110513244</v>
      </c>
      <c r="AO102">
        <f t="shared" si="46"/>
        <v>3.0249999999999999</v>
      </c>
      <c r="AP102">
        <f t="shared" si="55"/>
        <v>1822.9755178907722</v>
      </c>
      <c r="AS102">
        <f t="shared" si="56"/>
        <v>0.19512026133883612</v>
      </c>
      <c r="AT102" s="2"/>
    </row>
    <row r="103" spans="1:46">
      <c r="A103" t="s">
        <v>31</v>
      </c>
      <c r="C103" s="3">
        <v>35859</v>
      </c>
      <c r="D103" s="3" t="s">
        <v>74</v>
      </c>
      <c r="E103" s="4" t="str">
        <f>VLOOKUP(G103,'Treatment Struture'!$E$11:$G$19,3,FALSE)</f>
        <v>P1(50)</v>
      </c>
      <c r="F103" s="4" t="s">
        <v>254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57"/>
        <v>9</v>
      </c>
      <c r="M103">
        <v>5.32</v>
      </c>
      <c r="N103">
        <v>14.55</v>
      </c>
      <c r="O103">
        <v>6.1</v>
      </c>
      <c r="P103">
        <v>21.99</v>
      </c>
      <c r="Q103">
        <f t="shared" si="47"/>
        <v>47.959999999999994</v>
      </c>
      <c r="R103" s="5">
        <f t="shared" si="58"/>
        <v>15.986666666666665</v>
      </c>
      <c r="S103">
        <v>86.75</v>
      </c>
      <c r="T103" s="6">
        <f t="shared" si="59"/>
        <v>14.458333333333334</v>
      </c>
      <c r="U103">
        <f t="shared" si="60"/>
        <v>134.70999999999998</v>
      </c>
      <c r="V103" s="6">
        <f t="shared" si="61"/>
        <v>14.942810675562971</v>
      </c>
      <c r="W103" s="6">
        <f t="shared" si="62"/>
        <v>40.868025437864887</v>
      </c>
      <c r="X103" s="6">
        <f t="shared" si="63"/>
        <v>17.133673894912427</v>
      </c>
      <c r="Y103" s="6">
        <f t="shared" si="64"/>
        <v>61.765489991659713</v>
      </c>
      <c r="Z103" s="6">
        <f t="shared" si="65"/>
        <v>14.967777777777776</v>
      </c>
      <c r="AA103" s="6">
        <f t="shared" si="48"/>
        <v>60.743132827491749</v>
      </c>
      <c r="AB103" s="6">
        <f t="shared" si="49"/>
        <v>166.13018470676784</v>
      </c>
      <c r="AC103" s="6">
        <f t="shared" si="50"/>
        <v>69.649080873627753</v>
      </c>
      <c r="AD103" s="6">
        <f t="shared" si="51"/>
        <v>251.07922760837283</v>
      </c>
      <c r="AE103" s="6">
        <f t="shared" si="52"/>
        <v>320.72830848200056</v>
      </c>
      <c r="AF103" s="6">
        <f t="shared" si="53"/>
        <v>547.60162601626007</v>
      </c>
      <c r="AG103">
        <v>34</v>
      </c>
      <c r="AH103">
        <v>149</v>
      </c>
      <c r="AI103">
        <v>52.74</v>
      </c>
      <c r="AK103" s="2">
        <f t="shared" si="54"/>
        <v>11.333333333333334</v>
      </c>
      <c r="AL103">
        <f t="shared" si="66"/>
        <v>36.585365853658537</v>
      </c>
      <c r="AM103">
        <f t="shared" si="44"/>
        <v>1.9037415438791585</v>
      </c>
      <c r="AN103">
        <f t="shared" si="45"/>
        <v>0.16797719504816103</v>
      </c>
      <c r="AO103">
        <f t="shared" si="46"/>
        <v>4.382352941176471</v>
      </c>
      <c r="AP103">
        <f t="shared" si="55"/>
        <v>1817.0731707317075</v>
      </c>
      <c r="AS103">
        <f t="shared" si="56"/>
        <v>0.13817782995897027</v>
      </c>
      <c r="AT103" s="2"/>
    </row>
    <row r="104" spans="1:46">
      <c r="A104" t="s">
        <v>31</v>
      </c>
      <c r="C104" s="3">
        <v>35859</v>
      </c>
      <c r="D104" s="3" t="s">
        <v>74</v>
      </c>
      <c r="E104" s="4" t="str">
        <f>VLOOKUP(G104,'Treatment Struture'!$E$11:$G$19,3,FALSE)</f>
        <v>P1(50)</v>
      </c>
      <c r="F104" s="4" t="s">
        <v>254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5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47"/>
        <v>39.400000000000006</v>
      </c>
      <c r="R104" s="5">
        <f t="shared" si="58"/>
        <v>13.133333333333335</v>
      </c>
      <c r="S104">
        <v>118.96</v>
      </c>
      <c r="T104" s="6">
        <f t="shared" si="59"/>
        <v>16.994285714285713</v>
      </c>
      <c r="U104">
        <f t="shared" si="60"/>
        <v>158.36000000000001</v>
      </c>
      <c r="V104" s="6">
        <f t="shared" si="61"/>
        <v>16.599664974619287</v>
      </c>
      <c r="W104" s="6">
        <f t="shared" si="62"/>
        <v>53.496741116751267</v>
      </c>
      <c r="X104" s="6">
        <f t="shared" si="63"/>
        <v>29.622162436548223</v>
      </c>
      <c r="Y104" s="6">
        <f t="shared" si="64"/>
        <v>58.641431472081209</v>
      </c>
      <c r="Z104" s="6">
        <f t="shared" si="65"/>
        <v>15.836000000000002</v>
      </c>
      <c r="AA104" s="6">
        <f t="shared" si="48"/>
        <v>67.478312904956454</v>
      </c>
      <c r="AB104" s="6">
        <f t="shared" si="49"/>
        <v>217.46642730386694</v>
      </c>
      <c r="AC104" s="6">
        <f t="shared" si="50"/>
        <v>120.4152944575131</v>
      </c>
      <c r="AD104" s="6">
        <f t="shared" si="51"/>
        <v>238.37980273203743</v>
      </c>
      <c r="AE104" s="6">
        <f t="shared" si="52"/>
        <v>358.79509718955052</v>
      </c>
      <c r="AF104" s="6">
        <f t="shared" si="53"/>
        <v>643.73983739837399</v>
      </c>
      <c r="AG104">
        <v>43</v>
      </c>
      <c r="AH104">
        <v>110</v>
      </c>
      <c r="AI104">
        <v>41.95</v>
      </c>
      <c r="AK104" s="2">
        <f t="shared" si="54"/>
        <v>14.333333333333334</v>
      </c>
      <c r="AL104">
        <f t="shared" si="66"/>
        <v>40.650406504065039</v>
      </c>
      <c r="AM104">
        <f t="shared" si="44"/>
        <v>2.9622162436548223</v>
      </c>
      <c r="AN104">
        <f t="shared" si="45"/>
        <v>0.20666624955731316</v>
      </c>
      <c r="AO104">
        <f t="shared" si="46"/>
        <v>2.558139534883721</v>
      </c>
      <c r="AP104">
        <f t="shared" si="55"/>
        <v>1490.5149051490519</v>
      </c>
      <c r="AS104">
        <f t="shared" si="56"/>
        <v>0.15993117674203963</v>
      </c>
      <c r="AT104" s="2"/>
    </row>
    <row r="105" spans="1:46">
      <c r="A105" t="s">
        <v>31</v>
      </c>
      <c r="C105" s="3">
        <v>35859</v>
      </c>
      <c r="D105" s="3" t="s">
        <v>74</v>
      </c>
      <c r="E105" s="4" t="str">
        <f>VLOOKUP(G105,'Treatment Struture'!$E$11:$G$19,3,FALSE)</f>
        <v>P1(50)</v>
      </c>
      <c r="F105" s="4" t="s">
        <v>254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5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47"/>
        <v>38.769999999999996</v>
      </c>
      <c r="R105" s="5">
        <f t="shared" si="58"/>
        <v>12.923333333333332</v>
      </c>
      <c r="S105">
        <v>129.72999999999999</v>
      </c>
      <c r="T105" s="6">
        <f t="shared" si="59"/>
        <v>14.414444444444444</v>
      </c>
      <c r="U105">
        <f t="shared" si="60"/>
        <v>168.5</v>
      </c>
      <c r="V105" s="6">
        <f t="shared" si="61"/>
        <v>14.211890637090535</v>
      </c>
      <c r="W105" s="6">
        <f t="shared" si="62"/>
        <v>50.241423781274186</v>
      </c>
      <c r="X105" s="6">
        <f t="shared" si="63"/>
        <v>19.427263347949445</v>
      </c>
      <c r="Y105" s="6">
        <f t="shared" si="64"/>
        <v>84.619422233685839</v>
      </c>
      <c r="Z105" s="6">
        <f t="shared" si="65"/>
        <v>14.041666666666666</v>
      </c>
      <c r="AA105" s="6">
        <f t="shared" si="48"/>
        <v>57.771913158904617</v>
      </c>
      <c r="AB105" s="6">
        <f t="shared" si="49"/>
        <v>204.23343000517963</v>
      </c>
      <c r="AC105" s="6">
        <f t="shared" si="50"/>
        <v>78.972615235566849</v>
      </c>
      <c r="AD105" s="6">
        <f t="shared" si="51"/>
        <v>343.9813911938449</v>
      </c>
      <c r="AE105" s="6">
        <f t="shared" si="52"/>
        <v>422.95400642941172</v>
      </c>
      <c r="AF105" s="6">
        <f t="shared" si="53"/>
        <v>684.95934959349597</v>
      </c>
      <c r="AG105">
        <v>26</v>
      </c>
      <c r="AH105">
        <v>136</v>
      </c>
      <c r="AI105">
        <v>44.72</v>
      </c>
      <c r="AK105" s="2">
        <f t="shared" si="54"/>
        <v>8.6666666666666661</v>
      </c>
      <c r="AL105">
        <f t="shared" si="66"/>
        <v>48.780487804878049</v>
      </c>
      <c r="AM105">
        <f t="shared" si="44"/>
        <v>1.6189386123291203</v>
      </c>
      <c r="AN105">
        <f t="shared" si="45"/>
        <v>0.18680060911489851</v>
      </c>
      <c r="AO105">
        <f t="shared" si="46"/>
        <v>5.2307692307692308</v>
      </c>
      <c r="AP105">
        <f t="shared" si="55"/>
        <v>2211.3821138211383</v>
      </c>
      <c r="AS105">
        <f t="shared" si="56"/>
        <v>0.15555040851780486</v>
      </c>
      <c r="AT105" s="2"/>
    </row>
    <row r="106" spans="1:46">
      <c r="A106" t="s">
        <v>31</v>
      </c>
      <c r="C106" s="3">
        <v>35859</v>
      </c>
      <c r="D106" s="3" t="s">
        <v>74</v>
      </c>
      <c r="E106" s="4" t="str">
        <f>VLOOKUP(G106,'Treatment Struture'!$E$11:$G$19,3,FALSE)</f>
        <v>P2(100)</v>
      </c>
      <c r="F106" s="4" t="s">
        <v>254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5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47"/>
        <v>69.69</v>
      </c>
      <c r="R106" s="5">
        <f t="shared" si="58"/>
        <v>11.615</v>
      </c>
      <c r="S106">
        <v>127.87</v>
      </c>
      <c r="T106" s="6">
        <f t="shared" si="59"/>
        <v>9.8361538461538469</v>
      </c>
      <c r="U106">
        <f t="shared" si="60"/>
        <v>197.56</v>
      </c>
      <c r="V106" s="6">
        <f t="shared" si="61"/>
        <v>15.93180083225714</v>
      </c>
      <c r="W106" s="6">
        <f t="shared" si="62"/>
        <v>60.467137322427895</v>
      </c>
      <c r="X106" s="6">
        <f t="shared" si="63"/>
        <v>18.766640837996846</v>
      </c>
      <c r="Y106" s="6">
        <f t="shared" si="64"/>
        <v>102.39442100731812</v>
      </c>
      <c r="Z106" s="6">
        <f t="shared" si="65"/>
        <v>10.397894736842105</v>
      </c>
      <c r="AA106" s="6">
        <f t="shared" si="48"/>
        <v>66.38250346773809</v>
      </c>
      <c r="AB106" s="6">
        <f t="shared" si="49"/>
        <v>251.94640551011625</v>
      </c>
      <c r="AC106" s="6">
        <f t="shared" si="50"/>
        <v>78.194336824986863</v>
      </c>
      <c r="AD106" s="6">
        <f t="shared" si="51"/>
        <v>426.6434208638255</v>
      </c>
      <c r="AE106" s="6">
        <f t="shared" si="52"/>
        <v>504.83775768881236</v>
      </c>
      <c r="AF106" s="6">
        <f t="shared" si="53"/>
        <v>823.16666666666674</v>
      </c>
      <c r="AG106">
        <v>52</v>
      </c>
      <c r="AH106">
        <v>179</v>
      </c>
      <c r="AI106">
        <v>72.88</v>
      </c>
      <c r="AK106" s="2">
        <f t="shared" si="54"/>
        <v>8.6666666666666661</v>
      </c>
      <c r="AL106">
        <f t="shared" si="66"/>
        <v>79.166666666666671</v>
      </c>
      <c r="AM106">
        <f t="shared" si="44"/>
        <v>0.98771793884193926</v>
      </c>
      <c r="AN106">
        <f t="shared" si="45"/>
        <v>0.11396745448176222</v>
      </c>
      <c r="AO106">
        <f t="shared" si="46"/>
        <v>3.4423076923076925</v>
      </c>
      <c r="AP106">
        <f t="shared" si="55"/>
        <v>2361.8055555555552</v>
      </c>
      <c r="AS106">
        <f t="shared" si="56"/>
        <v>0.18064290680503053</v>
      </c>
      <c r="AT106" s="2"/>
    </row>
    <row r="107" spans="1:46">
      <c r="A107" t="s">
        <v>31</v>
      </c>
      <c r="C107" s="3">
        <v>35859</v>
      </c>
      <c r="D107" s="3" t="s">
        <v>74</v>
      </c>
      <c r="E107" s="4" t="str">
        <f>VLOOKUP(G107,'Treatment Struture'!$E$11:$G$19,3,FALSE)</f>
        <v>P2(100)</v>
      </c>
      <c r="F107" s="4" t="s">
        <v>254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5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47"/>
        <v>47.519999999999996</v>
      </c>
      <c r="R107" s="5">
        <f t="shared" si="58"/>
        <v>7.919999999999999</v>
      </c>
      <c r="S107">
        <v>141.5</v>
      </c>
      <c r="T107" s="6">
        <f t="shared" si="59"/>
        <v>8.84375</v>
      </c>
      <c r="U107">
        <f t="shared" si="60"/>
        <v>189.01999999999998</v>
      </c>
      <c r="V107" s="6">
        <f t="shared" si="61"/>
        <v>17.143859427609424</v>
      </c>
      <c r="W107" s="6">
        <f t="shared" si="62"/>
        <v>56.125256734006726</v>
      </c>
      <c r="X107" s="6">
        <f t="shared" si="63"/>
        <v>21.399991582491584</v>
      </c>
      <c r="Y107" s="6">
        <f t="shared" si="64"/>
        <v>94.350892255892248</v>
      </c>
      <c r="Z107" s="6">
        <f t="shared" si="65"/>
        <v>8.5918181818181818</v>
      </c>
      <c r="AA107" s="6">
        <f t="shared" si="48"/>
        <v>71.432747615039276</v>
      </c>
      <c r="AB107" s="6">
        <f t="shared" si="49"/>
        <v>233.85523639169469</v>
      </c>
      <c r="AC107" s="6">
        <f t="shared" si="50"/>
        <v>89.166631593714939</v>
      </c>
      <c r="AD107" s="6">
        <f t="shared" si="51"/>
        <v>393.12871773288435</v>
      </c>
      <c r="AE107" s="6">
        <f t="shared" si="52"/>
        <v>482.29534932659931</v>
      </c>
      <c r="AF107" s="6">
        <f t="shared" si="53"/>
        <v>787.58333333333326</v>
      </c>
      <c r="AG107">
        <v>36</v>
      </c>
      <c r="AH107">
        <v>128</v>
      </c>
      <c r="AI107">
        <v>54.36</v>
      </c>
      <c r="AK107" s="2">
        <f t="shared" si="54"/>
        <v>6</v>
      </c>
      <c r="AL107">
        <f t="shared" si="66"/>
        <v>91.666666666666671</v>
      </c>
      <c r="AM107">
        <f t="shared" si="44"/>
        <v>0.97272689011325386</v>
      </c>
      <c r="AN107">
        <f t="shared" si="45"/>
        <v>0.16212114835220898</v>
      </c>
      <c r="AO107">
        <f t="shared" si="46"/>
        <v>3.5555555555555554</v>
      </c>
      <c r="AP107">
        <f t="shared" si="55"/>
        <v>1955.5555555555557</v>
      </c>
      <c r="AS107">
        <f t="shared" si="56"/>
        <v>0.20103173065886132</v>
      </c>
      <c r="AT107" s="2"/>
    </row>
    <row r="108" spans="1:46">
      <c r="A108" t="s">
        <v>31</v>
      </c>
      <c r="C108" s="3">
        <v>35859</v>
      </c>
      <c r="D108" s="3" t="s">
        <v>74</v>
      </c>
      <c r="E108" s="4" t="str">
        <f>VLOOKUP(G108,'Treatment Struture'!$E$11:$G$19,3,FALSE)</f>
        <v>P2(100)</v>
      </c>
      <c r="F108" s="4" t="s">
        <v>254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5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47"/>
        <v>45.58</v>
      </c>
      <c r="R108" s="5">
        <f t="shared" si="58"/>
        <v>7.5966666666666667</v>
      </c>
      <c r="S108">
        <v>115.57</v>
      </c>
      <c r="T108" s="6">
        <f t="shared" si="59"/>
        <v>7.7046666666666663</v>
      </c>
      <c r="U108">
        <f t="shared" si="60"/>
        <v>161.14999999999998</v>
      </c>
      <c r="V108" s="6">
        <f t="shared" si="61"/>
        <v>9.2984752084247457</v>
      </c>
      <c r="W108" s="6">
        <f t="shared" si="62"/>
        <v>47.022707327775336</v>
      </c>
      <c r="X108" s="6">
        <f t="shared" si="63"/>
        <v>14.77856516015796</v>
      </c>
      <c r="Y108" s="6">
        <f t="shared" si="64"/>
        <v>90.05025230364194</v>
      </c>
      <c r="Z108" s="6">
        <f t="shared" si="65"/>
        <v>7.6738095238095223</v>
      </c>
      <c r="AA108" s="6">
        <f t="shared" si="48"/>
        <v>38.743646701769777</v>
      </c>
      <c r="AB108" s="6">
        <f t="shared" si="49"/>
        <v>195.92794719906391</v>
      </c>
      <c r="AC108" s="6">
        <f t="shared" si="50"/>
        <v>61.5773548339915</v>
      </c>
      <c r="AD108" s="6">
        <f t="shared" si="51"/>
        <v>375.20938459850811</v>
      </c>
      <c r="AE108" s="6">
        <f t="shared" si="52"/>
        <v>436.78673943249959</v>
      </c>
      <c r="AF108" s="6">
        <f t="shared" si="53"/>
        <v>671.45833333333326</v>
      </c>
      <c r="AG108">
        <v>33</v>
      </c>
      <c r="AH108">
        <v>124</v>
      </c>
      <c r="AI108">
        <v>49.09</v>
      </c>
      <c r="AK108" s="2">
        <f t="shared" si="54"/>
        <v>5.5</v>
      </c>
      <c r="AL108">
        <f t="shared" si="66"/>
        <v>87.5</v>
      </c>
      <c r="AM108">
        <f t="shared" si="44"/>
        <v>0.70374119810276003</v>
      </c>
      <c r="AN108">
        <f t="shared" si="45"/>
        <v>0.12795294510959274</v>
      </c>
      <c r="AO108">
        <f t="shared" si="46"/>
        <v>3.7575757575757578</v>
      </c>
      <c r="AP108">
        <f t="shared" si="55"/>
        <v>1808.3333333333335</v>
      </c>
      <c r="AS108">
        <f t="shared" si="56"/>
        <v>0.20748906060746991</v>
      </c>
      <c r="AT108" s="2"/>
    </row>
    <row r="109" spans="1:46">
      <c r="A109" t="s">
        <v>31</v>
      </c>
      <c r="C109" s="3">
        <v>35859</v>
      </c>
      <c r="D109" s="3" t="s">
        <v>74</v>
      </c>
      <c r="E109" s="4" t="str">
        <f>VLOOKUP(G109,'Treatment Struture'!$E$11:$G$19,3,FALSE)</f>
        <v>P3(150)</v>
      </c>
      <c r="F109" s="4" t="s">
        <v>254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5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47"/>
        <v>59.489999999999995</v>
      </c>
      <c r="R109" s="5">
        <f t="shared" si="58"/>
        <v>6.6099999999999994</v>
      </c>
      <c r="S109">
        <v>169.13</v>
      </c>
      <c r="T109" s="6">
        <f t="shared" si="59"/>
        <v>6.2640740740740739</v>
      </c>
      <c r="U109">
        <f t="shared" si="60"/>
        <v>228.62</v>
      </c>
      <c r="V109" s="6">
        <f t="shared" si="61"/>
        <v>17.908374516725502</v>
      </c>
      <c r="W109" s="6">
        <f t="shared" si="62"/>
        <v>72.325237855101719</v>
      </c>
      <c r="X109" s="6">
        <f t="shared" si="63"/>
        <v>23.980312657589515</v>
      </c>
      <c r="Y109" s="6">
        <f t="shared" si="64"/>
        <v>114.4060749705833</v>
      </c>
      <c r="Z109" s="6">
        <f t="shared" si="65"/>
        <v>6.3505555555555553</v>
      </c>
      <c r="AA109" s="6">
        <f t="shared" si="48"/>
        <v>75.882942867480949</v>
      </c>
      <c r="AB109" s="6">
        <f t="shared" si="49"/>
        <v>306.46287226738019</v>
      </c>
      <c r="AC109" s="6">
        <f t="shared" si="50"/>
        <v>101.61149431181998</v>
      </c>
      <c r="AD109" s="6">
        <f t="shared" si="51"/>
        <v>484.77150411264114</v>
      </c>
      <c r="AE109" s="6">
        <f t="shared" si="52"/>
        <v>586.38299842446111</v>
      </c>
      <c r="AF109" s="6">
        <f t="shared" si="53"/>
        <v>968.72881355932225</v>
      </c>
      <c r="AG109">
        <v>48</v>
      </c>
      <c r="AH109">
        <v>160</v>
      </c>
      <c r="AI109">
        <v>67.14</v>
      </c>
      <c r="AK109" s="2">
        <f t="shared" si="54"/>
        <v>5.333333333333333</v>
      </c>
      <c r="AL109">
        <f t="shared" si="66"/>
        <v>152.54237288135593</v>
      </c>
      <c r="AM109">
        <f t="shared" si="44"/>
        <v>0.66611979604415317</v>
      </c>
      <c r="AN109">
        <f t="shared" si="45"/>
        <v>0.12489746175827872</v>
      </c>
      <c r="AO109">
        <f t="shared" si="46"/>
        <v>3.3333333333333335</v>
      </c>
      <c r="AP109">
        <f t="shared" si="55"/>
        <v>2711.8644067796613</v>
      </c>
      <c r="AS109">
        <f t="shared" si="56"/>
        <v>0.17875949214153641</v>
      </c>
      <c r="AT109" s="2"/>
    </row>
    <row r="110" spans="1:46">
      <c r="A110" t="s">
        <v>31</v>
      </c>
      <c r="C110" s="3">
        <v>35859</v>
      </c>
      <c r="D110" s="3" t="s">
        <v>74</v>
      </c>
      <c r="E110" s="4" t="str">
        <f>VLOOKUP(G110,'Treatment Struture'!$E$11:$G$19,3,FALSE)</f>
        <v>P3(150)</v>
      </c>
      <c r="F110" s="4" t="s">
        <v>254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5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47"/>
        <v>55.67</v>
      </c>
      <c r="R110" s="5">
        <f t="shared" si="58"/>
        <v>6.1855555555555561</v>
      </c>
      <c r="S110">
        <v>150.26</v>
      </c>
      <c r="T110" s="6">
        <f t="shared" si="59"/>
        <v>5.565185185185185</v>
      </c>
      <c r="U110">
        <f t="shared" si="60"/>
        <v>205.93</v>
      </c>
      <c r="V110" s="6">
        <f t="shared" si="61"/>
        <v>14.537540865816419</v>
      </c>
      <c r="W110" s="6">
        <f t="shared" si="62"/>
        <v>68.803628525238011</v>
      </c>
      <c r="X110" s="6">
        <f t="shared" si="63"/>
        <v>22.120736482845338</v>
      </c>
      <c r="Y110" s="6">
        <f t="shared" si="64"/>
        <v>100.46809412610023</v>
      </c>
      <c r="Z110" s="6">
        <f t="shared" si="65"/>
        <v>5.7202777777777776</v>
      </c>
      <c r="AA110" s="6">
        <f t="shared" si="48"/>
        <v>61.599749431425508</v>
      </c>
      <c r="AB110" s="6">
        <f t="shared" si="49"/>
        <v>291.54079883575429</v>
      </c>
      <c r="AC110" s="6">
        <f t="shared" si="50"/>
        <v>93.731934249344661</v>
      </c>
      <c r="AD110" s="6">
        <f t="shared" si="51"/>
        <v>425.71226324618743</v>
      </c>
      <c r="AE110" s="6">
        <f t="shared" si="52"/>
        <v>519.44419749553208</v>
      </c>
      <c r="AF110" s="6">
        <f t="shared" si="53"/>
        <v>872.58474576271192</v>
      </c>
      <c r="AG110">
        <v>42</v>
      </c>
      <c r="AH110">
        <v>109</v>
      </c>
      <c r="AI110">
        <v>57.56</v>
      </c>
      <c r="AK110" s="2">
        <f t="shared" si="54"/>
        <v>4.666666666666667</v>
      </c>
      <c r="AL110">
        <f t="shared" si="66"/>
        <v>152.54237288135593</v>
      </c>
      <c r="AM110">
        <f t="shared" si="44"/>
        <v>0.6144649023012595</v>
      </c>
      <c r="AN110">
        <f t="shared" si="45"/>
        <v>0.13167105049312702</v>
      </c>
      <c r="AO110">
        <f t="shared" si="46"/>
        <v>2.5952380952380953</v>
      </c>
      <c r="AP110">
        <f t="shared" si="55"/>
        <v>1847.4576271186445</v>
      </c>
      <c r="AS110">
        <f t="shared" si="56"/>
        <v>0.23043140854610139</v>
      </c>
      <c r="AT110" s="2"/>
    </row>
    <row r="111" spans="1:46">
      <c r="A111" t="s">
        <v>31</v>
      </c>
      <c r="C111" s="3">
        <v>35859</v>
      </c>
      <c r="D111" s="3" t="s">
        <v>74</v>
      </c>
      <c r="E111" s="4" t="str">
        <f>VLOOKUP(G111,'Treatment Struture'!$E$11:$G$19,3,FALSE)</f>
        <v>P3(150)</v>
      </c>
      <c r="F111" s="4" t="s">
        <v>254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5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47"/>
        <v>46.48</v>
      </c>
      <c r="R111" s="5">
        <f t="shared" si="58"/>
        <v>5.1644444444444444</v>
      </c>
      <c r="S111">
        <v>157.08000000000001</v>
      </c>
      <c r="T111" s="6">
        <f t="shared" si="59"/>
        <v>6.5450000000000008</v>
      </c>
      <c r="U111">
        <f t="shared" si="60"/>
        <v>203.56</v>
      </c>
      <c r="V111" s="6">
        <f t="shared" si="61"/>
        <v>13.883072289156628</v>
      </c>
      <c r="W111" s="6">
        <f t="shared" si="62"/>
        <v>69.415361445783134</v>
      </c>
      <c r="X111" s="6">
        <f t="shared" si="63"/>
        <v>18.262590361445785</v>
      </c>
      <c r="Y111" s="6">
        <f t="shared" si="64"/>
        <v>101.99897590361446</v>
      </c>
      <c r="Z111" s="6">
        <f t="shared" si="65"/>
        <v>6.1684848484848489</v>
      </c>
      <c r="AA111" s="6">
        <f t="shared" si="48"/>
        <v>58.826577496426395</v>
      </c>
      <c r="AB111" s="6">
        <f t="shared" si="49"/>
        <v>294.13288748213193</v>
      </c>
      <c r="AC111" s="6">
        <f t="shared" si="50"/>
        <v>77.38385746375333</v>
      </c>
      <c r="AD111" s="6">
        <f t="shared" si="51"/>
        <v>432.19905043904436</v>
      </c>
      <c r="AE111" s="6">
        <f t="shared" si="52"/>
        <v>509.58290790279767</v>
      </c>
      <c r="AF111" s="6">
        <f t="shared" si="53"/>
        <v>862.54237288135596</v>
      </c>
      <c r="AG111">
        <v>36</v>
      </c>
      <c r="AH111">
        <v>129</v>
      </c>
      <c r="AI111">
        <v>52.5</v>
      </c>
      <c r="AK111" s="2">
        <f t="shared" si="54"/>
        <v>4</v>
      </c>
      <c r="AL111">
        <f t="shared" si="66"/>
        <v>139.83050847457628</v>
      </c>
      <c r="AM111">
        <f t="shared" si="44"/>
        <v>0.55341182913472076</v>
      </c>
      <c r="AN111">
        <f t="shared" si="45"/>
        <v>0.13835295728368019</v>
      </c>
      <c r="AO111">
        <f t="shared" si="46"/>
        <v>3.5833333333333335</v>
      </c>
      <c r="AP111">
        <f t="shared" si="55"/>
        <v>2004.2372881355934</v>
      </c>
      <c r="AS111">
        <f t="shared" si="56"/>
        <v>0.21564265518734557</v>
      </c>
      <c r="AT111" s="2"/>
    </row>
    <row r="112" spans="1:46">
      <c r="A112" t="s">
        <v>31</v>
      </c>
      <c r="C112" s="3">
        <v>35863</v>
      </c>
      <c r="D112" s="3" t="s">
        <v>74</v>
      </c>
      <c r="E112" s="4" t="str">
        <f>VLOOKUP(G112,'Treatment Struture'!$E$11:$G$19,3,FALSE)</f>
        <v>P1(50)</v>
      </c>
      <c r="F112" s="4" t="s">
        <v>254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5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47"/>
        <v>39.090000000000003</v>
      </c>
      <c r="R112" s="5">
        <f t="shared" si="58"/>
        <v>13.030000000000001</v>
      </c>
      <c r="S112">
        <v>85.82</v>
      </c>
      <c r="T112" s="6">
        <f t="shared" si="59"/>
        <v>10.727499999999999</v>
      </c>
      <c r="U112">
        <f t="shared" si="60"/>
        <v>124.91</v>
      </c>
      <c r="V112" s="6">
        <f t="shared" si="61"/>
        <v>9.9058838577641328</v>
      </c>
      <c r="W112" s="6">
        <f t="shared" si="62"/>
        <v>36.811542594013808</v>
      </c>
      <c r="X112" s="6">
        <f t="shared" si="63"/>
        <v>15.689641852136095</v>
      </c>
      <c r="Y112" s="6">
        <f t="shared" si="64"/>
        <v>62.502931696085945</v>
      </c>
      <c r="Z112" s="6">
        <f t="shared" si="65"/>
        <v>11.355454545454545</v>
      </c>
      <c r="AA112" s="6">
        <f t="shared" si="48"/>
        <v>40.267820560016801</v>
      </c>
      <c r="AB112" s="6">
        <f t="shared" si="49"/>
        <v>149.64041704883661</v>
      </c>
      <c r="AC112" s="6">
        <f t="shared" si="50"/>
        <v>63.779031919252418</v>
      </c>
      <c r="AD112" s="6">
        <f t="shared" si="51"/>
        <v>254.07695811417051</v>
      </c>
      <c r="AE112" s="6">
        <f t="shared" si="52"/>
        <v>317.85599003342293</v>
      </c>
      <c r="AF112" s="6">
        <f t="shared" si="53"/>
        <v>507.76422764227635</v>
      </c>
      <c r="AG112">
        <v>25</v>
      </c>
      <c r="AH112">
        <v>111</v>
      </c>
      <c r="AI112">
        <v>64</v>
      </c>
      <c r="AK112" s="2">
        <f t="shared" si="54"/>
        <v>8.3333333333333339</v>
      </c>
      <c r="AL112">
        <f t="shared" si="66"/>
        <v>44.715447154471548</v>
      </c>
      <c r="AM112">
        <f t="shared" si="44"/>
        <v>1.4263310774669176</v>
      </c>
      <c r="AN112">
        <f t="shared" si="45"/>
        <v>0.1711597292960301</v>
      </c>
      <c r="AO112">
        <f t="shared" si="46"/>
        <v>4.4400000000000004</v>
      </c>
      <c r="AP112">
        <f t="shared" si="55"/>
        <v>1654.4715447154474</v>
      </c>
      <c r="AS112">
        <f t="shared" si="56"/>
        <v>0.15356985674713988</v>
      </c>
      <c r="AT112" s="2"/>
    </row>
    <row r="113" spans="1:46">
      <c r="A113" t="s">
        <v>31</v>
      </c>
      <c r="C113" s="3">
        <v>35863</v>
      </c>
      <c r="D113" s="3" t="s">
        <v>74</v>
      </c>
      <c r="E113" s="4" t="str">
        <f>VLOOKUP(G113,'Treatment Struture'!$E$11:$G$19,3,FALSE)</f>
        <v>P1(50)</v>
      </c>
      <c r="F113" s="4" t="s">
        <v>254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5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47"/>
        <v>33.39</v>
      </c>
      <c r="R113" s="5">
        <f t="shared" si="58"/>
        <v>11.13</v>
      </c>
      <c r="S113">
        <v>115.37</v>
      </c>
      <c r="T113" s="6">
        <f t="shared" si="59"/>
        <v>19.228333333333335</v>
      </c>
      <c r="U113">
        <f t="shared" si="60"/>
        <v>148.76</v>
      </c>
      <c r="V113" s="6">
        <f t="shared" si="61"/>
        <v>13.811200958370769</v>
      </c>
      <c r="W113" s="6">
        <f t="shared" si="62"/>
        <v>42.502857142857138</v>
      </c>
      <c r="X113" s="6">
        <f t="shared" si="63"/>
        <v>20.182174303683738</v>
      </c>
      <c r="Y113" s="6">
        <f t="shared" si="64"/>
        <v>72.263767595088339</v>
      </c>
      <c r="Z113" s="6">
        <f t="shared" si="65"/>
        <v>16.528888888888886</v>
      </c>
      <c r="AA113" s="6">
        <f t="shared" si="48"/>
        <v>56.143093326710442</v>
      </c>
      <c r="AB113" s="6">
        <f t="shared" si="49"/>
        <v>172.77584204413472</v>
      </c>
      <c r="AC113" s="6">
        <f t="shared" si="50"/>
        <v>82.041358958063981</v>
      </c>
      <c r="AD113" s="6">
        <f t="shared" si="51"/>
        <v>293.75515282556233</v>
      </c>
      <c r="AE113" s="6">
        <f t="shared" si="52"/>
        <v>375.79651178362633</v>
      </c>
      <c r="AF113" s="6">
        <f t="shared" si="53"/>
        <v>604.71544715447146</v>
      </c>
      <c r="AG113">
        <v>25</v>
      </c>
      <c r="AH113">
        <v>131</v>
      </c>
      <c r="AI113">
        <v>41.58</v>
      </c>
      <c r="AK113" s="2">
        <f t="shared" si="54"/>
        <v>8.3333333333333339</v>
      </c>
      <c r="AL113">
        <f t="shared" si="66"/>
        <v>36.585365853658537</v>
      </c>
      <c r="AM113">
        <f t="shared" si="44"/>
        <v>2.2424638115204156</v>
      </c>
      <c r="AN113">
        <f t="shared" si="45"/>
        <v>0.26909565738244984</v>
      </c>
      <c r="AO113">
        <f t="shared" si="46"/>
        <v>5.24</v>
      </c>
      <c r="AP113">
        <f t="shared" si="55"/>
        <v>1597.5609756097563</v>
      </c>
      <c r="AS113">
        <f t="shared" si="56"/>
        <v>0.18387727123432143</v>
      </c>
      <c r="AT113" s="2"/>
    </row>
    <row r="114" spans="1:46">
      <c r="A114" t="s">
        <v>31</v>
      </c>
      <c r="C114" s="3">
        <v>35863</v>
      </c>
      <c r="D114" s="3" t="s">
        <v>74</v>
      </c>
      <c r="E114" s="4" t="str">
        <f>VLOOKUP(G114,'Treatment Struture'!$E$11:$G$19,3,FALSE)</f>
        <v>P1(50)</v>
      </c>
      <c r="F114" s="4" t="s">
        <v>254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5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47"/>
        <v>49.129999999999995</v>
      </c>
      <c r="R114" s="5">
        <f t="shared" si="58"/>
        <v>16.376666666666665</v>
      </c>
      <c r="S114">
        <v>107.23</v>
      </c>
      <c r="T114" s="6">
        <f t="shared" si="59"/>
        <v>13.40375</v>
      </c>
      <c r="U114">
        <f t="shared" si="60"/>
        <v>156.36000000000001</v>
      </c>
      <c r="V114" s="6">
        <f t="shared" si="61"/>
        <v>11.743708528394059</v>
      </c>
      <c r="W114" s="6">
        <f t="shared" si="62"/>
        <v>46.211015672705074</v>
      </c>
      <c r="X114" s="6">
        <f t="shared" si="63"/>
        <v>16.262967636881747</v>
      </c>
      <c r="Y114" s="6">
        <f t="shared" si="64"/>
        <v>82.142308162019148</v>
      </c>
      <c r="Z114" s="6">
        <f t="shared" si="65"/>
        <v>14.214545454545457</v>
      </c>
      <c r="AA114" s="6">
        <f t="shared" si="48"/>
        <v>47.738652554447398</v>
      </c>
      <c r="AB114" s="6">
        <f t="shared" si="49"/>
        <v>187.8496572061182</v>
      </c>
      <c r="AC114" s="6">
        <f t="shared" si="50"/>
        <v>66.109624540169705</v>
      </c>
      <c r="AD114" s="6">
        <f t="shared" si="51"/>
        <v>333.91182179682579</v>
      </c>
      <c r="AE114" s="6">
        <f t="shared" si="52"/>
        <v>400.0214463369955</v>
      </c>
      <c r="AF114" s="6">
        <f t="shared" si="53"/>
        <v>635.6097560975611</v>
      </c>
      <c r="AG114">
        <v>32</v>
      </c>
      <c r="AH114">
        <v>125</v>
      </c>
      <c r="AI114">
        <v>55.86</v>
      </c>
      <c r="AK114" s="2">
        <f t="shared" si="54"/>
        <v>10.666666666666666</v>
      </c>
      <c r="AL114">
        <f t="shared" si="66"/>
        <v>44.715447154471548</v>
      </c>
      <c r="AM114">
        <f t="shared" si="44"/>
        <v>1.4784516033528861</v>
      </c>
      <c r="AN114">
        <f t="shared" si="45"/>
        <v>0.13860483781433308</v>
      </c>
      <c r="AO114">
        <f t="shared" si="46"/>
        <v>3.90625</v>
      </c>
      <c r="AP114">
        <f t="shared" si="55"/>
        <v>1863.1436314363143</v>
      </c>
      <c r="AS114">
        <f t="shared" si="56"/>
        <v>0.17921958144440542</v>
      </c>
      <c r="AT114" s="2"/>
    </row>
    <row r="115" spans="1:46">
      <c r="A115" t="s">
        <v>31</v>
      </c>
      <c r="C115" s="3">
        <v>35863</v>
      </c>
      <c r="D115" s="3" t="s">
        <v>74</v>
      </c>
      <c r="E115" s="4" t="str">
        <f>VLOOKUP(G115,'Treatment Struture'!$E$11:$G$19,3,FALSE)</f>
        <v>P2(100)</v>
      </c>
      <c r="F115" s="4" t="s">
        <v>254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5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47"/>
        <v>58.769999999999996</v>
      </c>
      <c r="R115" s="5">
        <f t="shared" si="58"/>
        <v>9.7949999999999999</v>
      </c>
      <c r="S115">
        <v>145.05000000000001</v>
      </c>
      <c r="T115" s="6">
        <f t="shared" si="59"/>
        <v>9.67</v>
      </c>
      <c r="U115">
        <f t="shared" si="60"/>
        <v>203.82</v>
      </c>
      <c r="V115" s="6">
        <f t="shared" si="61"/>
        <v>10.855140377743746</v>
      </c>
      <c r="W115" s="6">
        <f t="shared" si="62"/>
        <v>65.026799387442566</v>
      </c>
      <c r="X115" s="6">
        <f t="shared" si="63"/>
        <v>18.31154670750383</v>
      </c>
      <c r="Y115" s="6">
        <f t="shared" si="64"/>
        <v>109.62651352730985</v>
      </c>
      <c r="Z115" s="6">
        <f t="shared" si="65"/>
        <v>9.7057142857142846</v>
      </c>
      <c r="AA115" s="6">
        <f t="shared" si="48"/>
        <v>45.229751573932276</v>
      </c>
      <c r="AB115" s="6">
        <f t="shared" si="49"/>
        <v>270.94499744767739</v>
      </c>
      <c r="AC115" s="6">
        <f t="shared" si="50"/>
        <v>76.29811128126596</v>
      </c>
      <c r="AD115" s="6">
        <f t="shared" si="51"/>
        <v>456.77713969712443</v>
      </c>
      <c r="AE115" s="6">
        <f t="shared" si="52"/>
        <v>533.07525097839039</v>
      </c>
      <c r="AF115" s="6">
        <f t="shared" si="53"/>
        <v>849.25</v>
      </c>
      <c r="AG115">
        <v>43</v>
      </c>
      <c r="AH115">
        <v>134</v>
      </c>
      <c r="AI115">
        <v>59.48</v>
      </c>
      <c r="AK115" s="2">
        <f t="shared" si="54"/>
        <v>7.166666666666667</v>
      </c>
      <c r="AL115">
        <f t="shared" si="66"/>
        <v>87.5</v>
      </c>
      <c r="AM115">
        <f t="shared" si="44"/>
        <v>0.8719784146430396</v>
      </c>
      <c r="AN115">
        <f t="shared" si="45"/>
        <v>0.12167140669437761</v>
      </c>
      <c r="AO115">
        <f t="shared" si="46"/>
        <v>3.1162790697674421</v>
      </c>
      <c r="AP115">
        <f t="shared" si="55"/>
        <v>1954.166666666667</v>
      </c>
      <c r="AS115">
        <f t="shared" si="56"/>
        <v>0.23374523140151354</v>
      </c>
      <c r="AT115" s="2"/>
    </row>
    <row r="116" spans="1:46">
      <c r="A116" t="s">
        <v>31</v>
      </c>
      <c r="C116" s="3">
        <v>35863</v>
      </c>
      <c r="D116" s="3" t="s">
        <v>74</v>
      </c>
      <c r="E116" s="4" t="str">
        <f>VLOOKUP(G116,'Treatment Struture'!$E$11:$G$19,3,FALSE)</f>
        <v>P2(100)</v>
      </c>
      <c r="F116" s="4" t="s">
        <v>254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5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47"/>
        <v>52.81</v>
      </c>
      <c r="R116" s="5">
        <f t="shared" si="58"/>
        <v>8.8016666666666676</v>
      </c>
      <c r="S116">
        <v>174.64</v>
      </c>
      <c r="T116" s="6">
        <f t="shared" si="59"/>
        <v>9.7022222222222219</v>
      </c>
      <c r="U116">
        <f t="shared" si="60"/>
        <v>227.45</v>
      </c>
      <c r="V116" s="6">
        <f t="shared" si="61"/>
        <v>9.3030107934103388</v>
      </c>
      <c r="W116" s="6">
        <f t="shared" si="62"/>
        <v>62.666114372277981</v>
      </c>
      <c r="X116" s="6">
        <f t="shared" si="63"/>
        <v>19.165925014201854</v>
      </c>
      <c r="Y116" s="6">
        <f t="shared" si="64"/>
        <v>136.3149498201098</v>
      </c>
      <c r="Z116" s="6">
        <f t="shared" si="65"/>
        <v>9.4770833333333329</v>
      </c>
      <c r="AA116" s="6">
        <f t="shared" si="48"/>
        <v>38.762544972543083</v>
      </c>
      <c r="AB116" s="6">
        <f t="shared" si="49"/>
        <v>261.10880988449162</v>
      </c>
      <c r="AC116" s="6">
        <f t="shared" si="50"/>
        <v>79.858020892507724</v>
      </c>
      <c r="AD116" s="6">
        <f t="shared" si="51"/>
        <v>567.97895758379082</v>
      </c>
      <c r="AE116" s="6">
        <f t="shared" si="52"/>
        <v>647.83697847629855</v>
      </c>
      <c r="AF116" s="6">
        <f t="shared" si="53"/>
        <v>947.70833333333326</v>
      </c>
      <c r="AG116">
        <v>38</v>
      </c>
      <c r="AH116">
        <v>142</v>
      </c>
      <c r="AI116">
        <v>55.07</v>
      </c>
      <c r="AK116" s="2">
        <f t="shared" si="54"/>
        <v>6.333333333333333</v>
      </c>
      <c r="AL116">
        <f t="shared" si="66"/>
        <v>100</v>
      </c>
      <c r="AM116">
        <f t="shared" si="44"/>
        <v>0.7985802089250772</v>
      </c>
      <c r="AN116">
        <f t="shared" si="45"/>
        <v>0.1260916119355385</v>
      </c>
      <c r="AO116">
        <f t="shared" si="46"/>
        <v>3.736842105263158</v>
      </c>
      <c r="AP116">
        <f t="shared" si="55"/>
        <v>2366.666666666667</v>
      </c>
      <c r="AS116">
        <f t="shared" si="56"/>
        <v>0.23999110883822145</v>
      </c>
      <c r="AT116" s="2"/>
    </row>
    <row r="117" spans="1:46">
      <c r="A117" t="s">
        <v>31</v>
      </c>
      <c r="C117" s="3">
        <v>35863</v>
      </c>
      <c r="D117" s="3" t="s">
        <v>74</v>
      </c>
      <c r="E117" s="4" t="str">
        <f>VLOOKUP(G117,'Treatment Struture'!$E$11:$G$19,3,FALSE)</f>
        <v>P2(100)</v>
      </c>
      <c r="F117" s="4" t="s">
        <v>254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5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47"/>
        <v>48.89</v>
      </c>
      <c r="R117" s="5">
        <f t="shared" si="58"/>
        <v>8.1483333333333334</v>
      </c>
      <c r="S117">
        <v>126.45</v>
      </c>
      <c r="T117" s="6">
        <f t="shared" si="59"/>
        <v>7.4382352941176473</v>
      </c>
      <c r="U117">
        <f t="shared" si="60"/>
        <v>175.34</v>
      </c>
      <c r="V117" s="6">
        <f t="shared" si="61"/>
        <v>2.0083943546737575</v>
      </c>
      <c r="W117" s="6">
        <f t="shared" si="62"/>
        <v>61.148435262834937</v>
      </c>
      <c r="X117" s="6">
        <f t="shared" si="63"/>
        <v>15.421599509102064</v>
      </c>
      <c r="Y117" s="6">
        <f t="shared" si="64"/>
        <v>96.761570873389232</v>
      </c>
      <c r="Z117" s="6">
        <f t="shared" si="65"/>
        <v>7.6234782608695655</v>
      </c>
      <c r="AA117" s="6">
        <f t="shared" si="48"/>
        <v>8.3683098111406569</v>
      </c>
      <c r="AB117" s="6">
        <f t="shared" si="49"/>
        <v>254.78514692847892</v>
      </c>
      <c r="AC117" s="6">
        <f t="shared" si="50"/>
        <v>64.256664621258608</v>
      </c>
      <c r="AD117" s="6">
        <f t="shared" si="51"/>
        <v>403.17321197245514</v>
      </c>
      <c r="AE117" s="6">
        <f t="shared" si="52"/>
        <v>467.42987659371374</v>
      </c>
      <c r="AF117" s="6">
        <f t="shared" si="53"/>
        <v>730.58333333333326</v>
      </c>
      <c r="AG117">
        <v>33</v>
      </c>
      <c r="AH117">
        <v>121</v>
      </c>
      <c r="AI117">
        <v>42.96</v>
      </c>
      <c r="AK117" s="2">
        <f t="shared" si="54"/>
        <v>5.5</v>
      </c>
      <c r="AL117">
        <f t="shared" si="66"/>
        <v>95.833333333333343</v>
      </c>
      <c r="AM117">
        <f t="shared" si="44"/>
        <v>0.67050432648269842</v>
      </c>
      <c r="AN117">
        <f t="shared" si="45"/>
        <v>0.12190987754230881</v>
      </c>
      <c r="AO117">
        <f t="shared" si="46"/>
        <v>3.6666666666666665</v>
      </c>
      <c r="AP117">
        <f t="shared" si="55"/>
        <v>1932.6388888888887</v>
      </c>
      <c r="AS117">
        <f t="shared" si="56"/>
        <v>0.20861280102060203</v>
      </c>
      <c r="AT117" s="2"/>
    </row>
    <row r="118" spans="1:46">
      <c r="A118" t="s">
        <v>31</v>
      </c>
      <c r="C118" s="3">
        <v>35863</v>
      </c>
      <c r="D118" s="3" t="s">
        <v>74</v>
      </c>
      <c r="E118" s="4" t="str">
        <f>VLOOKUP(G118,'Treatment Struture'!$E$11:$G$19,3,FALSE)</f>
        <v>P3(150)</v>
      </c>
      <c r="F118" s="4" t="s">
        <v>254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5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47"/>
        <v>61.82</v>
      </c>
      <c r="R118" s="5">
        <f t="shared" si="58"/>
        <v>6.8688888888888888</v>
      </c>
      <c r="S118">
        <v>133.99</v>
      </c>
      <c r="T118" s="6">
        <f t="shared" si="59"/>
        <v>5.3596000000000004</v>
      </c>
      <c r="U118">
        <f t="shared" si="60"/>
        <v>195.81</v>
      </c>
      <c r="V118" s="6">
        <f t="shared" si="61"/>
        <v>8.8687803299902939</v>
      </c>
      <c r="W118" s="6">
        <f t="shared" si="62"/>
        <v>58.502275962471693</v>
      </c>
      <c r="X118" s="6">
        <f t="shared" si="63"/>
        <v>18.719461339372373</v>
      </c>
      <c r="Y118" s="6">
        <f t="shared" si="64"/>
        <v>109.71948236816564</v>
      </c>
      <c r="Z118" s="6">
        <f t="shared" si="65"/>
        <v>5.7591176470588232</v>
      </c>
      <c r="AA118" s="6">
        <f t="shared" si="48"/>
        <v>37.579577669450401</v>
      </c>
      <c r="AB118" s="6">
        <f t="shared" si="49"/>
        <v>247.89099984098175</v>
      </c>
      <c r="AC118" s="6">
        <f t="shared" si="50"/>
        <v>79.319751438018528</v>
      </c>
      <c r="AD118" s="6">
        <f t="shared" si="51"/>
        <v>464.91306088205783</v>
      </c>
      <c r="AE118" s="6">
        <f t="shared" si="52"/>
        <v>544.23281232007639</v>
      </c>
      <c r="AF118" s="6">
        <f t="shared" si="53"/>
        <v>829.70338983050851</v>
      </c>
      <c r="AG118">
        <v>45</v>
      </c>
      <c r="AH118">
        <v>155</v>
      </c>
      <c r="AI118">
        <v>64</v>
      </c>
      <c r="AK118" s="2">
        <f t="shared" si="54"/>
        <v>5</v>
      </c>
      <c r="AL118">
        <f t="shared" si="66"/>
        <v>144.06779661016949</v>
      </c>
      <c r="AM118">
        <f t="shared" si="44"/>
        <v>0.55057239233448152</v>
      </c>
      <c r="AN118">
        <f t="shared" si="45"/>
        <v>0.1101144784668963</v>
      </c>
      <c r="AO118">
        <f t="shared" si="46"/>
        <v>3.4444444444444446</v>
      </c>
      <c r="AP118">
        <f t="shared" si="55"/>
        <v>2481.1676082862523</v>
      </c>
      <c r="AS118">
        <f t="shared" si="56"/>
        <v>0.18737672510692427</v>
      </c>
      <c r="AT118" s="2"/>
    </row>
    <row r="119" spans="1:46">
      <c r="A119" t="s">
        <v>31</v>
      </c>
      <c r="C119" s="3">
        <v>35863</v>
      </c>
      <c r="D119" s="3" t="s">
        <v>74</v>
      </c>
      <c r="E119" s="4" t="str">
        <f>VLOOKUP(G119,'Treatment Struture'!$E$11:$G$19,3,FALSE)</f>
        <v>P3(150)</v>
      </c>
      <c r="F119" s="4" t="s">
        <v>254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5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47"/>
        <v>56.2</v>
      </c>
      <c r="R119" s="5">
        <f t="shared" si="58"/>
        <v>6.2444444444444445</v>
      </c>
      <c r="S119">
        <v>133.88</v>
      </c>
      <c r="T119" s="6">
        <f t="shared" si="59"/>
        <v>6.3752380952380951</v>
      </c>
      <c r="U119">
        <f t="shared" si="60"/>
        <v>190.07999999999998</v>
      </c>
      <c r="V119" s="6">
        <f t="shared" si="61"/>
        <v>8.7937366548042686</v>
      </c>
      <c r="W119" s="6">
        <f t="shared" si="62"/>
        <v>60.169451957295358</v>
      </c>
      <c r="X119" s="6">
        <f t="shared" si="63"/>
        <v>19.752085409252665</v>
      </c>
      <c r="Y119" s="6">
        <f t="shared" si="64"/>
        <v>101.36472597864768</v>
      </c>
      <c r="Z119" s="6">
        <f t="shared" si="65"/>
        <v>6.3359999999999994</v>
      </c>
      <c r="AA119" s="6">
        <f t="shared" si="48"/>
        <v>37.261595994933344</v>
      </c>
      <c r="AB119" s="6">
        <f t="shared" si="49"/>
        <v>254.95530490379392</v>
      </c>
      <c r="AC119" s="6">
        <f t="shared" si="50"/>
        <v>83.695277157850285</v>
      </c>
      <c r="AD119" s="6">
        <f t="shared" si="51"/>
        <v>429.51155075698171</v>
      </c>
      <c r="AE119" s="6">
        <f t="shared" si="52"/>
        <v>513.20682791483205</v>
      </c>
      <c r="AF119" s="6">
        <f t="shared" si="53"/>
        <v>805.42372881355925</v>
      </c>
      <c r="AG119">
        <v>44</v>
      </c>
      <c r="AH119">
        <v>150</v>
      </c>
      <c r="AI119">
        <v>59.92</v>
      </c>
      <c r="AK119" s="2">
        <f t="shared" si="54"/>
        <v>4.8888888888888893</v>
      </c>
      <c r="AL119">
        <f t="shared" si="66"/>
        <v>127.11864406779662</v>
      </c>
      <c r="AM119">
        <f t="shared" si="44"/>
        <v>0.65840284697508888</v>
      </c>
      <c r="AN119">
        <f t="shared" si="45"/>
        <v>0.1346733096085409</v>
      </c>
      <c r="AO119">
        <f t="shared" si="46"/>
        <v>3.4090909090909092</v>
      </c>
      <c r="AP119">
        <f t="shared" si="55"/>
        <v>2118.6440677966107</v>
      </c>
      <c r="AS119">
        <f t="shared" si="56"/>
        <v>0.2027294519572953</v>
      </c>
      <c r="AT119" s="2"/>
    </row>
    <row r="120" spans="1:46">
      <c r="A120" t="s">
        <v>31</v>
      </c>
      <c r="C120" s="3">
        <v>35863</v>
      </c>
      <c r="D120" s="3" t="s">
        <v>74</v>
      </c>
      <c r="E120" s="4" t="str">
        <f>VLOOKUP(G120,'Treatment Struture'!$E$11:$G$19,3,FALSE)</f>
        <v>P3(150)</v>
      </c>
      <c r="F120" s="4" t="s">
        <v>254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5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47"/>
        <v>34.01</v>
      </c>
      <c r="R120" s="5">
        <f t="shared" si="58"/>
        <v>3.7788888888888885</v>
      </c>
      <c r="S120">
        <v>148.99</v>
      </c>
      <c r="T120" s="6">
        <f t="shared" si="59"/>
        <v>6.2079166666666667</v>
      </c>
      <c r="U120">
        <f t="shared" si="60"/>
        <v>183</v>
      </c>
      <c r="V120" s="6">
        <f t="shared" si="61"/>
        <v>6.7259629520729192</v>
      </c>
      <c r="W120" s="6">
        <f t="shared" si="62"/>
        <v>74.738900323434294</v>
      </c>
      <c r="X120" s="6">
        <f t="shared" si="63"/>
        <v>15.765657159658925</v>
      </c>
      <c r="Y120" s="6">
        <f t="shared" si="64"/>
        <v>85.769479564833873</v>
      </c>
      <c r="Z120" s="6">
        <f t="shared" si="65"/>
        <v>5.5454545454545459</v>
      </c>
      <c r="AA120" s="6">
        <f t="shared" si="48"/>
        <v>28.499843017258133</v>
      </c>
      <c r="AB120" s="6">
        <f t="shared" si="49"/>
        <v>316.69025560777243</v>
      </c>
      <c r="AC120" s="6">
        <f t="shared" si="50"/>
        <v>66.803632032453081</v>
      </c>
      <c r="AD120" s="6">
        <f t="shared" si="51"/>
        <v>363.42999815607573</v>
      </c>
      <c r="AE120" s="6">
        <f t="shared" si="52"/>
        <v>430.23363018852882</v>
      </c>
      <c r="AF120" s="6">
        <f t="shared" si="53"/>
        <v>775.42372881355936</v>
      </c>
      <c r="AG120">
        <v>26</v>
      </c>
      <c r="AH120">
        <v>87</v>
      </c>
      <c r="AI120">
        <v>26.29</v>
      </c>
      <c r="AK120" s="2">
        <f t="shared" si="54"/>
        <v>2.8888888888888888</v>
      </c>
      <c r="AL120">
        <f t="shared" si="66"/>
        <v>139.83050847457628</v>
      </c>
      <c r="AM120">
        <f t="shared" si="44"/>
        <v>0.47774718665633109</v>
      </c>
      <c r="AN120">
        <f t="shared" si="45"/>
        <v>0.16537402615026844</v>
      </c>
      <c r="AO120">
        <f t="shared" si="46"/>
        <v>3.3461538461538463</v>
      </c>
      <c r="AP120">
        <f t="shared" si="55"/>
        <v>1351.6949152542375</v>
      </c>
      <c r="AS120">
        <f t="shared" si="56"/>
        <v>0.26886984189603091</v>
      </c>
      <c r="AT120" s="2"/>
    </row>
    <row r="121" spans="1:46">
      <c r="A121" t="s">
        <v>31</v>
      </c>
      <c r="C121" s="3">
        <v>35866</v>
      </c>
      <c r="D121" s="3" t="s">
        <v>74</v>
      </c>
      <c r="E121" s="4" t="str">
        <f>VLOOKUP(G121,'Treatment Struture'!$E$11:$G$19,3,FALSE)</f>
        <v>P1(50)</v>
      </c>
      <c r="F121" s="4" t="s">
        <v>254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5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47"/>
        <v>38.28</v>
      </c>
      <c r="R121" s="5">
        <f t="shared" si="58"/>
        <v>12.76</v>
      </c>
      <c r="S121" s="6">
        <v>121.31</v>
      </c>
      <c r="T121" s="6">
        <f t="shared" si="59"/>
        <v>13.478888888888889</v>
      </c>
      <c r="U121">
        <f t="shared" si="60"/>
        <v>159.59</v>
      </c>
      <c r="V121" s="6">
        <f t="shared" si="61"/>
        <v>5.8783150470219434</v>
      </c>
      <c r="W121" s="6">
        <f t="shared" si="62"/>
        <v>51.779200626959245</v>
      </c>
      <c r="X121" s="6">
        <f t="shared" si="63"/>
        <v>16.300859456635319</v>
      </c>
      <c r="Y121" s="6">
        <f t="shared" si="64"/>
        <v>85.631624869383486</v>
      </c>
      <c r="Z121" s="6">
        <f t="shared" si="65"/>
        <v>13.299166666666666</v>
      </c>
      <c r="AA121" s="6">
        <f t="shared" si="48"/>
        <v>23.895589622040422</v>
      </c>
      <c r="AB121" s="6">
        <f t="shared" si="49"/>
        <v>210.48455539414329</v>
      </c>
      <c r="AC121" s="6">
        <f t="shared" si="50"/>
        <v>66.263656327785853</v>
      </c>
      <c r="AD121" s="6">
        <f t="shared" si="51"/>
        <v>348.09603605440441</v>
      </c>
      <c r="AE121" s="6">
        <f t="shared" si="52"/>
        <v>414.35969238219025</v>
      </c>
      <c r="AF121" s="6">
        <f t="shared" si="53"/>
        <v>648.73983739837399</v>
      </c>
      <c r="AG121">
        <v>27</v>
      </c>
      <c r="AH121">
        <v>95</v>
      </c>
      <c r="AI121">
        <v>39.96</v>
      </c>
      <c r="AK121" s="2">
        <f t="shared" si="54"/>
        <v>9</v>
      </c>
      <c r="AL121">
        <f t="shared" si="66"/>
        <v>48.780487804878049</v>
      </c>
      <c r="AM121">
        <f t="shared" si="44"/>
        <v>1.35840495471961</v>
      </c>
      <c r="AN121">
        <f t="shared" si="45"/>
        <v>0.15093388385773443</v>
      </c>
      <c r="AO121">
        <f t="shared" si="46"/>
        <v>3.5185185185185186</v>
      </c>
      <c r="AP121">
        <f t="shared" si="55"/>
        <v>1544.7154471544716</v>
      </c>
      <c r="AS121">
        <f t="shared" si="56"/>
        <v>0.22534638123521969</v>
      </c>
      <c r="AT121" s="2"/>
    </row>
    <row r="122" spans="1:46">
      <c r="A122" t="s">
        <v>31</v>
      </c>
      <c r="C122" s="3">
        <v>35866</v>
      </c>
      <c r="D122" s="3" t="s">
        <v>74</v>
      </c>
      <c r="E122" s="4" t="str">
        <f>VLOOKUP(G122,'Treatment Struture'!$E$11:$G$19,3,FALSE)</f>
        <v>P1(50)</v>
      </c>
      <c r="F122" s="4" t="s">
        <v>254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5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47"/>
        <v>39.43</v>
      </c>
      <c r="R122" s="5">
        <f t="shared" si="58"/>
        <v>13.143333333333333</v>
      </c>
      <c r="S122" s="6">
        <v>118.74</v>
      </c>
      <c r="T122" s="6">
        <f t="shared" si="59"/>
        <v>16.962857142857143</v>
      </c>
      <c r="U122">
        <f t="shared" si="60"/>
        <v>158.16999999999999</v>
      </c>
      <c r="V122" s="6">
        <f t="shared" si="61"/>
        <v>8.3838523966522942</v>
      </c>
      <c r="W122" s="6">
        <f t="shared" si="62"/>
        <v>44.245881308648229</v>
      </c>
      <c r="X122" s="6">
        <f t="shared" si="63"/>
        <v>16.968275424803448</v>
      </c>
      <c r="Y122" s="6">
        <f t="shared" si="64"/>
        <v>88.571990869895998</v>
      </c>
      <c r="Z122" s="6">
        <f t="shared" si="65"/>
        <v>15.816999999999998</v>
      </c>
      <c r="AA122" s="6">
        <f t="shared" si="48"/>
        <v>34.080700799399573</v>
      </c>
      <c r="AB122" s="6">
        <f t="shared" si="49"/>
        <v>179.86130613271638</v>
      </c>
      <c r="AC122" s="6">
        <f t="shared" si="50"/>
        <v>68.97672936911971</v>
      </c>
      <c r="AD122" s="6">
        <f t="shared" si="51"/>
        <v>360.04874337356097</v>
      </c>
      <c r="AE122" s="6">
        <f t="shared" si="52"/>
        <v>429.02547274268068</v>
      </c>
      <c r="AF122" s="6">
        <f t="shared" si="53"/>
        <v>642.96747967479655</v>
      </c>
      <c r="AG122">
        <v>31</v>
      </c>
      <c r="AH122">
        <v>122</v>
      </c>
      <c r="AI122">
        <v>47.77</v>
      </c>
      <c r="AK122" s="2">
        <f t="shared" si="54"/>
        <v>10.333333333333334</v>
      </c>
      <c r="AL122">
        <f t="shared" si="66"/>
        <v>40.650406504065039</v>
      </c>
      <c r="AM122">
        <f t="shared" si="44"/>
        <v>1.696827542480345</v>
      </c>
      <c r="AN122">
        <f t="shared" si="45"/>
        <v>0.16420911701422691</v>
      </c>
      <c r="AO122">
        <f t="shared" si="46"/>
        <v>3.935483870967742</v>
      </c>
      <c r="AP122">
        <f t="shared" si="55"/>
        <v>1653.1165311653119</v>
      </c>
      <c r="AS122">
        <f t="shared" si="56"/>
        <v>0.21779997754892455</v>
      </c>
      <c r="AT122" s="2"/>
    </row>
    <row r="123" spans="1:46">
      <c r="A123" t="s">
        <v>31</v>
      </c>
      <c r="C123" s="3">
        <v>35866</v>
      </c>
      <c r="D123" s="3" t="s">
        <v>74</v>
      </c>
      <c r="E123" s="4" t="str">
        <f>VLOOKUP(G123,'Treatment Struture'!$E$11:$G$19,3,FALSE)</f>
        <v>P1(50)</v>
      </c>
      <c r="F123" s="4" t="s">
        <v>254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5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47"/>
        <v>39.380000000000003</v>
      </c>
      <c r="R123" s="5">
        <f t="shared" si="58"/>
        <v>13.126666666666667</v>
      </c>
      <c r="S123" s="6">
        <v>102.98</v>
      </c>
      <c r="T123" s="6">
        <f t="shared" si="59"/>
        <v>12.8725</v>
      </c>
      <c r="U123">
        <f t="shared" si="60"/>
        <v>142.36000000000001</v>
      </c>
      <c r="V123" s="6">
        <f t="shared" si="61"/>
        <v>3.1089283900457088</v>
      </c>
      <c r="W123" s="6">
        <f t="shared" si="62"/>
        <v>45.043311325545965</v>
      </c>
      <c r="X123" s="6">
        <f t="shared" si="63"/>
        <v>14.170929405789742</v>
      </c>
      <c r="Y123" s="6">
        <f t="shared" si="64"/>
        <v>80.036830878618602</v>
      </c>
      <c r="Z123" s="6">
        <f t="shared" si="65"/>
        <v>12.941818181818183</v>
      </c>
      <c r="AA123" s="6">
        <f t="shared" si="48"/>
        <v>12.637920284738653</v>
      </c>
      <c r="AB123" s="6">
        <f t="shared" si="49"/>
        <v>183.10289156726003</v>
      </c>
      <c r="AC123" s="6">
        <f t="shared" si="50"/>
        <v>57.605404088576186</v>
      </c>
      <c r="AD123" s="6">
        <f t="shared" si="51"/>
        <v>325.35297105129513</v>
      </c>
      <c r="AE123" s="6">
        <f t="shared" si="52"/>
        <v>382.95837513987129</v>
      </c>
      <c r="AF123" s="6">
        <f t="shared" si="53"/>
        <v>578.69918699186996</v>
      </c>
      <c r="AG123">
        <v>30</v>
      </c>
      <c r="AH123">
        <v>98</v>
      </c>
      <c r="AI123">
        <v>40.6</v>
      </c>
      <c r="AK123" s="2">
        <f t="shared" si="54"/>
        <v>10</v>
      </c>
      <c r="AL123">
        <f t="shared" si="66"/>
        <v>44.715447154471548</v>
      </c>
      <c r="AM123">
        <f t="shared" si="44"/>
        <v>1.2882663096172491</v>
      </c>
      <c r="AN123">
        <f t="shared" si="45"/>
        <v>0.12882663096172492</v>
      </c>
      <c r="AO123">
        <f t="shared" si="46"/>
        <v>3.2666666666666666</v>
      </c>
      <c r="AP123">
        <f t="shared" si="55"/>
        <v>1460.7046070460704</v>
      </c>
      <c r="AS123">
        <f t="shared" si="56"/>
        <v>0.2227370061557104</v>
      </c>
      <c r="AT123" s="2"/>
    </row>
    <row r="124" spans="1:46">
      <c r="A124" t="s">
        <v>31</v>
      </c>
      <c r="C124" s="3">
        <v>35866</v>
      </c>
      <c r="D124" s="3" t="s">
        <v>74</v>
      </c>
      <c r="E124" s="4" t="str">
        <f>VLOOKUP(G124,'Treatment Struture'!$E$11:$G$19,3,FALSE)</f>
        <v>P2(100)</v>
      </c>
      <c r="F124" s="4" t="s">
        <v>254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5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47"/>
        <v>65.460000000000008</v>
      </c>
      <c r="R124" s="5">
        <f t="shared" si="58"/>
        <v>10.910000000000002</v>
      </c>
      <c r="S124" s="6">
        <v>158.72</v>
      </c>
      <c r="T124" s="6">
        <f t="shared" si="59"/>
        <v>8.8177777777777777</v>
      </c>
      <c r="U124">
        <f t="shared" si="60"/>
        <v>224.18</v>
      </c>
      <c r="V124" s="6">
        <f t="shared" si="61"/>
        <v>4.6233272227314384</v>
      </c>
      <c r="W124" s="6">
        <f t="shared" si="62"/>
        <v>71.849929728078209</v>
      </c>
      <c r="X124" s="6">
        <f t="shared" si="63"/>
        <v>20.274146043385272</v>
      </c>
      <c r="Y124" s="6">
        <f t="shared" si="64"/>
        <v>127.43259700580505</v>
      </c>
      <c r="Z124" s="6">
        <f t="shared" si="65"/>
        <v>9.3408333333333342</v>
      </c>
      <c r="AA124" s="6">
        <f t="shared" si="48"/>
        <v>19.26386342804766</v>
      </c>
      <c r="AB124" s="6">
        <f t="shared" si="49"/>
        <v>299.37470720032587</v>
      </c>
      <c r="AC124" s="6">
        <f t="shared" si="50"/>
        <v>84.475608514105303</v>
      </c>
      <c r="AD124" s="6">
        <f t="shared" si="51"/>
        <v>530.9691541908544</v>
      </c>
      <c r="AE124" s="6">
        <f t="shared" si="52"/>
        <v>615.44476270495966</v>
      </c>
      <c r="AF124" s="6">
        <f t="shared" si="53"/>
        <v>934.08333333333326</v>
      </c>
      <c r="AG124">
        <v>43</v>
      </c>
      <c r="AH124">
        <v>162</v>
      </c>
      <c r="AI124">
        <v>72.58</v>
      </c>
      <c r="AK124" s="2">
        <f t="shared" si="54"/>
        <v>7.166666666666667</v>
      </c>
      <c r="AL124">
        <f t="shared" si="66"/>
        <v>100</v>
      </c>
      <c r="AM124">
        <f t="shared" si="44"/>
        <v>0.84475608514105305</v>
      </c>
      <c r="AN124">
        <f t="shared" si="45"/>
        <v>0.11787294211270508</v>
      </c>
      <c r="AO124">
        <f t="shared" si="46"/>
        <v>3.7674418604651163</v>
      </c>
      <c r="AP124">
        <f t="shared" si="55"/>
        <v>2700</v>
      </c>
      <c r="AS124">
        <f t="shared" si="56"/>
        <v>0.19665524229290904</v>
      </c>
      <c r="AT124" s="2"/>
    </row>
    <row r="125" spans="1:46">
      <c r="A125" t="s">
        <v>31</v>
      </c>
      <c r="C125" s="3">
        <v>35866</v>
      </c>
      <c r="D125" s="3" t="s">
        <v>74</v>
      </c>
      <c r="E125" s="4" t="str">
        <f>VLOOKUP(G125,'Treatment Struture'!$E$11:$G$19,3,FALSE)</f>
        <v>P2(100)</v>
      </c>
      <c r="F125" s="4" t="s">
        <v>254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5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47"/>
        <v>54.86</v>
      </c>
      <c r="R125" s="5">
        <f t="shared" si="58"/>
        <v>9.1433333333333326</v>
      </c>
      <c r="S125" s="6">
        <v>132.63999999999999</v>
      </c>
      <c r="T125" s="6">
        <f t="shared" si="59"/>
        <v>7.3688888888888879</v>
      </c>
      <c r="U125">
        <f t="shared" si="60"/>
        <v>187.5</v>
      </c>
      <c r="V125" s="6">
        <f t="shared" si="61"/>
        <v>4.1697047028800585</v>
      </c>
      <c r="W125" s="6">
        <f t="shared" si="62"/>
        <v>60.494896099161501</v>
      </c>
      <c r="X125" s="6">
        <f t="shared" si="63"/>
        <v>16.097794385709079</v>
      </c>
      <c r="Y125" s="6">
        <f t="shared" si="64"/>
        <v>106.73760481224936</v>
      </c>
      <c r="Z125" s="6">
        <f t="shared" si="65"/>
        <v>7.8125</v>
      </c>
      <c r="AA125" s="6">
        <f t="shared" si="48"/>
        <v>17.373769595333577</v>
      </c>
      <c r="AB125" s="6">
        <f t="shared" si="49"/>
        <v>252.06206707983961</v>
      </c>
      <c r="AC125" s="6">
        <f t="shared" si="50"/>
        <v>67.07414327378784</v>
      </c>
      <c r="AD125" s="6">
        <f t="shared" si="51"/>
        <v>444.74002005103898</v>
      </c>
      <c r="AE125" s="6">
        <f t="shared" si="52"/>
        <v>511.81416332482684</v>
      </c>
      <c r="AF125" s="6">
        <f t="shared" si="53"/>
        <v>781.25</v>
      </c>
      <c r="AG125">
        <v>33</v>
      </c>
      <c r="AH125">
        <v>125</v>
      </c>
      <c r="AI125">
        <v>57.8</v>
      </c>
      <c r="AK125" s="2">
        <f t="shared" si="54"/>
        <v>5.5</v>
      </c>
      <c r="AL125">
        <f t="shared" si="66"/>
        <v>100</v>
      </c>
      <c r="AM125">
        <f t="shared" si="44"/>
        <v>0.67074143273787845</v>
      </c>
      <c r="AN125">
        <f t="shared" si="45"/>
        <v>0.12195298777052335</v>
      </c>
      <c r="AO125">
        <f t="shared" si="46"/>
        <v>3.7878787878787881</v>
      </c>
      <c r="AP125">
        <f t="shared" si="55"/>
        <v>2083.3333333333335</v>
      </c>
      <c r="AS125">
        <f t="shared" si="56"/>
        <v>0.2134752096244987</v>
      </c>
      <c r="AT125" s="2"/>
    </row>
    <row r="126" spans="1:46">
      <c r="A126" t="s">
        <v>31</v>
      </c>
      <c r="C126" s="3">
        <v>35866</v>
      </c>
      <c r="D126" s="3" t="s">
        <v>74</v>
      </c>
      <c r="E126" s="4" t="str">
        <f>VLOOKUP(G126,'Treatment Struture'!$E$11:$G$19,3,FALSE)</f>
        <v>P2(100)</v>
      </c>
      <c r="F126" s="4" t="s">
        <v>254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5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47"/>
        <v>46.66</v>
      </c>
      <c r="R126" s="5">
        <f t="shared" si="58"/>
        <v>7.7766666666666664</v>
      </c>
      <c r="S126" s="6">
        <v>101.59</v>
      </c>
      <c r="T126" s="6">
        <f t="shared" si="59"/>
        <v>8.4658333333333342</v>
      </c>
      <c r="U126">
        <f t="shared" si="60"/>
        <v>148.25</v>
      </c>
      <c r="V126" s="6">
        <f t="shared" si="61"/>
        <v>0.28595156450921561</v>
      </c>
      <c r="W126" s="6">
        <f t="shared" si="62"/>
        <v>48.452903986283765</v>
      </c>
      <c r="X126" s="6">
        <f t="shared" si="63"/>
        <v>13.121999571367338</v>
      </c>
      <c r="Y126" s="6">
        <f t="shared" si="64"/>
        <v>86.389144877839712</v>
      </c>
      <c r="Z126" s="6">
        <f t="shared" si="65"/>
        <v>8.2361111111111107</v>
      </c>
      <c r="AA126" s="6">
        <f t="shared" si="48"/>
        <v>1.1914648521217317</v>
      </c>
      <c r="AB126" s="6">
        <f t="shared" si="49"/>
        <v>201.88709994284903</v>
      </c>
      <c r="AC126" s="6">
        <f t="shared" si="50"/>
        <v>54.67499821403058</v>
      </c>
      <c r="AD126" s="6">
        <f t="shared" si="51"/>
        <v>359.95477032433217</v>
      </c>
      <c r="AE126" s="6">
        <f t="shared" si="52"/>
        <v>414.62976853836278</v>
      </c>
      <c r="AF126" s="6">
        <f t="shared" si="53"/>
        <v>617.70833333333348</v>
      </c>
      <c r="AG126">
        <v>33</v>
      </c>
      <c r="AH126">
        <v>125</v>
      </c>
      <c r="AI126">
        <v>40.94</v>
      </c>
      <c r="AK126" s="2">
        <f t="shared" si="54"/>
        <v>5.5</v>
      </c>
      <c r="AL126">
        <f t="shared" si="66"/>
        <v>75</v>
      </c>
      <c r="AM126">
        <f t="shared" si="44"/>
        <v>0.72899997618707435</v>
      </c>
      <c r="AN126">
        <f t="shared" si="45"/>
        <v>0.13254545021583169</v>
      </c>
      <c r="AO126">
        <f t="shared" si="46"/>
        <v>3.7878787878787881</v>
      </c>
      <c r="AP126">
        <f t="shared" si="55"/>
        <v>1562.5000000000002</v>
      </c>
      <c r="AS126">
        <f t="shared" si="56"/>
        <v>0.23037105300757255</v>
      </c>
      <c r="AT126" s="2"/>
    </row>
    <row r="127" spans="1:46">
      <c r="A127" t="s">
        <v>31</v>
      </c>
      <c r="C127" s="3">
        <v>35866</v>
      </c>
      <c r="D127" s="3" t="s">
        <v>74</v>
      </c>
      <c r="E127" s="4" t="str">
        <f>VLOOKUP(G127,'Treatment Struture'!$E$11:$G$19,3,FALSE)</f>
        <v>P3(150)</v>
      </c>
      <c r="F127" s="4" t="s">
        <v>254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5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47"/>
        <v>57.129999999999995</v>
      </c>
      <c r="R127" s="5">
        <f t="shared" si="58"/>
        <v>6.3477777777777771</v>
      </c>
      <c r="S127" s="6">
        <v>121.91</v>
      </c>
      <c r="T127" s="6">
        <f t="shared" si="59"/>
        <v>5.0795833333333329</v>
      </c>
      <c r="U127">
        <f t="shared" si="60"/>
        <v>179.04</v>
      </c>
      <c r="V127" s="6">
        <f t="shared" si="61"/>
        <v>0.56410292315771049</v>
      </c>
      <c r="W127" s="6">
        <f t="shared" si="62"/>
        <v>63.712291265534738</v>
      </c>
      <c r="X127" s="6">
        <f t="shared" si="63"/>
        <v>15.669525643269736</v>
      </c>
      <c r="Y127" s="6">
        <f t="shared" si="64"/>
        <v>99.09408016803782</v>
      </c>
      <c r="Z127" s="6">
        <f t="shared" si="65"/>
        <v>5.4254545454545449</v>
      </c>
      <c r="AA127" s="6">
        <f t="shared" si="48"/>
        <v>2.3902666235496208</v>
      </c>
      <c r="AB127" s="6">
        <f t="shared" si="49"/>
        <v>269.96733587090989</v>
      </c>
      <c r="AC127" s="6">
        <f t="shared" si="50"/>
        <v>66.396295098600575</v>
      </c>
      <c r="AD127" s="6">
        <f t="shared" si="51"/>
        <v>419.8901702035501</v>
      </c>
      <c r="AE127" s="6">
        <f t="shared" si="52"/>
        <v>486.28646530215065</v>
      </c>
      <c r="AF127" s="6">
        <f t="shared" si="53"/>
        <v>758.64406779661022</v>
      </c>
      <c r="AG127">
        <v>39</v>
      </c>
      <c r="AH127">
        <v>143</v>
      </c>
      <c r="AI127">
        <v>49.66</v>
      </c>
      <c r="AK127" s="2">
        <f t="shared" si="54"/>
        <v>4.333333333333333</v>
      </c>
      <c r="AL127">
        <f t="shared" si="66"/>
        <v>139.83050847457628</v>
      </c>
      <c r="AM127">
        <f t="shared" si="44"/>
        <v>0.47483411040211321</v>
      </c>
      <c r="AN127">
        <f t="shared" si="45"/>
        <v>0.10957710240048767</v>
      </c>
      <c r="AO127">
        <f t="shared" si="46"/>
        <v>3.6666666666666665</v>
      </c>
      <c r="AP127">
        <f t="shared" si="55"/>
        <v>2221.7514124293784</v>
      </c>
      <c r="AS127">
        <f t="shared" si="56"/>
        <v>0.1889906169765502</v>
      </c>
      <c r="AT127" s="2"/>
    </row>
    <row r="128" spans="1:46">
      <c r="A128" t="s">
        <v>31</v>
      </c>
      <c r="C128" s="3">
        <v>35866</v>
      </c>
      <c r="D128" s="3" t="s">
        <v>74</v>
      </c>
      <c r="E128" s="4" t="str">
        <f>VLOOKUP(G128,'Treatment Struture'!$E$11:$G$19,3,FALSE)</f>
        <v>P3(150)</v>
      </c>
      <c r="F128" s="4" t="s">
        <v>254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5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47"/>
        <v>46.91</v>
      </c>
      <c r="R128" s="5">
        <f t="shared" si="58"/>
        <v>5.2122222222222216</v>
      </c>
      <c r="S128" s="6">
        <v>124.95</v>
      </c>
      <c r="T128" s="6">
        <f t="shared" si="59"/>
        <v>4.9980000000000002</v>
      </c>
      <c r="U128">
        <f t="shared" si="60"/>
        <v>171.86</v>
      </c>
      <c r="V128" s="6">
        <f t="shared" si="61"/>
        <v>0.84263056917501622</v>
      </c>
      <c r="W128" s="6">
        <f t="shared" si="62"/>
        <v>64.113195480707745</v>
      </c>
      <c r="X128" s="6">
        <f t="shared" si="63"/>
        <v>14.544536346194844</v>
      </c>
      <c r="Y128" s="6">
        <f t="shared" si="64"/>
        <v>92.359637603922422</v>
      </c>
      <c r="Z128" s="6">
        <f t="shared" si="65"/>
        <v>5.0547058823529412</v>
      </c>
      <c r="AA128" s="6">
        <f t="shared" si="48"/>
        <v>3.5704685134534588</v>
      </c>
      <c r="AB128" s="6">
        <f t="shared" si="49"/>
        <v>271.66608254537181</v>
      </c>
      <c r="AC128" s="6">
        <f t="shared" si="50"/>
        <v>61.629391297435781</v>
      </c>
      <c r="AD128" s="6">
        <f t="shared" si="51"/>
        <v>391.35439662678993</v>
      </c>
      <c r="AE128" s="6">
        <f t="shared" si="52"/>
        <v>452.98378792422574</v>
      </c>
      <c r="AF128" s="6">
        <f t="shared" si="53"/>
        <v>728.22033898305108</v>
      </c>
      <c r="AG128">
        <v>31</v>
      </c>
      <c r="AH128">
        <v>109</v>
      </c>
      <c r="AI128">
        <v>39.9</v>
      </c>
      <c r="AK128" s="2">
        <f t="shared" si="54"/>
        <v>3.4444444444444446</v>
      </c>
      <c r="AL128">
        <f t="shared" si="66"/>
        <v>144.06779661016949</v>
      </c>
      <c r="AM128">
        <f t="shared" si="44"/>
        <v>0.42778048077043657</v>
      </c>
      <c r="AN128">
        <f t="shared" si="45"/>
        <v>0.12419433312690094</v>
      </c>
      <c r="AO128">
        <f t="shared" si="46"/>
        <v>3.5161290322580645</v>
      </c>
      <c r="AP128">
        <f t="shared" si="55"/>
        <v>1744.8210922787198</v>
      </c>
      <c r="AS128">
        <f t="shared" si="56"/>
        <v>0.22429485656646023</v>
      </c>
      <c r="AT128" s="2"/>
    </row>
    <row r="129" spans="1:46">
      <c r="A129" t="s">
        <v>31</v>
      </c>
      <c r="C129" s="3">
        <v>35866</v>
      </c>
      <c r="D129" s="3" t="s">
        <v>74</v>
      </c>
      <c r="E129" s="4" t="str">
        <f>VLOOKUP(G129,'Treatment Struture'!$E$11:$G$19,3,FALSE)</f>
        <v>P3(150)</v>
      </c>
      <c r="F129" s="4" t="s">
        <v>254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5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47"/>
        <v>44.2</v>
      </c>
      <c r="R129" s="5">
        <f t="shared" si="58"/>
        <v>4.9111111111111114</v>
      </c>
      <c r="S129" s="6">
        <v>162.97</v>
      </c>
      <c r="T129" s="6">
        <f t="shared" si="59"/>
        <v>6.7904166666666663</v>
      </c>
      <c r="U129">
        <f t="shared" si="60"/>
        <v>207.17000000000002</v>
      </c>
      <c r="V129" s="6">
        <f t="shared" si="61"/>
        <v>1.5936153846153849</v>
      </c>
      <c r="W129" s="6">
        <f t="shared" si="62"/>
        <v>79.258929864253389</v>
      </c>
      <c r="X129" s="6">
        <f t="shared" si="63"/>
        <v>16.498606334841629</v>
      </c>
      <c r="Y129" s="6">
        <f t="shared" si="64"/>
        <v>109.8188484162896</v>
      </c>
      <c r="Z129" s="6">
        <f t="shared" si="65"/>
        <v>6.2778787878787883</v>
      </c>
      <c r="AA129" s="6">
        <f t="shared" si="48"/>
        <v>6.7526075619295973</v>
      </c>
      <c r="AB129" s="6">
        <f t="shared" si="49"/>
        <v>335.84292315361608</v>
      </c>
      <c r="AC129" s="6">
        <f t="shared" si="50"/>
        <v>69.909348876447581</v>
      </c>
      <c r="AD129" s="6">
        <f t="shared" si="51"/>
        <v>465.33410345885426</v>
      </c>
      <c r="AE129" s="6">
        <f t="shared" si="52"/>
        <v>535.24345233530187</v>
      </c>
      <c r="AF129" s="6">
        <f t="shared" si="53"/>
        <v>877.83898305084745</v>
      </c>
      <c r="AG129">
        <v>32</v>
      </c>
      <c r="AH129">
        <v>125</v>
      </c>
      <c r="AI129">
        <v>38.380000000000003</v>
      </c>
      <c r="AK129" s="2">
        <f t="shared" si="54"/>
        <v>3.5555555555555554</v>
      </c>
      <c r="AL129">
        <f t="shared" si="66"/>
        <v>139.83050847457628</v>
      </c>
      <c r="AM129">
        <f t="shared" si="44"/>
        <v>0.49995776772247358</v>
      </c>
      <c r="AN129">
        <f t="shared" si="45"/>
        <v>0.14061312217194571</v>
      </c>
      <c r="AO129">
        <f t="shared" si="46"/>
        <v>3.90625</v>
      </c>
      <c r="AP129">
        <f t="shared" si="55"/>
        <v>1942.0903954802261</v>
      </c>
      <c r="AS129">
        <f t="shared" si="56"/>
        <v>0.2396047601809955</v>
      </c>
      <c r="AT129" s="2"/>
    </row>
    <row r="130" spans="1:46">
      <c r="A130" t="s">
        <v>31</v>
      </c>
      <c r="C130" s="3">
        <v>35870</v>
      </c>
      <c r="D130" s="3" t="s">
        <v>74</v>
      </c>
      <c r="E130" s="4" t="str">
        <f>VLOOKUP(G130,'Treatment Struture'!$E$11:$G$19,3,FALSE)</f>
        <v>P1(50)</v>
      </c>
      <c r="F130" s="4" t="s">
        <v>254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5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47"/>
        <v>55.54</v>
      </c>
      <c r="R130" s="5">
        <f t="shared" si="58"/>
        <v>18.513333333333332</v>
      </c>
      <c r="S130">
        <v>99.38</v>
      </c>
      <c r="T130" s="6">
        <f t="shared" si="59"/>
        <v>19.875999999999998</v>
      </c>
      <c r="U130">
        <f t="shared" si="60"/>
        <v>154.91999999999999</v>
      </c>
      <c r="V130" s="6">
        <f t="shared" si="61"/>
        <v>4.8813467770975869</v>
      </c>
      <c r="W130" s="6">
        <f t="shared" si="62"/>
        <v>42.007475693194095</v>
      </c>
      <c r="X130" s="6">
        <f t="shared" si="63"/>
        <v>15.564522866402593</v>
      </c>
      <c r="Y130" s="6">
        <f t="shared" si="64"/>
        <v>92.466654663305704</v>
      </c>
      <c r="Z130" s="6">
        <f t="shared" si="65"/>
        <v>19.364999999999998</v>
      </c>
      <c r="AA130" s="6">
        <f t="shared" si="48"/>
        <v>19.842873077632468</v>
      </c>
      <c r="AB130" s="6">
        <f t="shared" si="49"/>
        <v>170.76209631379714</v>
      </c>
      <c r="AC130" s="6">
        <f t="shared" si="50"/>
        <v>63.2704181561081</v>
      </c>
      <c r="AD130" s="6">
        <f t="shared" si="51"/>
        <v>375.88071001343781</v>
      </c>
      <c r="AE130" s="6">
        <f t="shared" si="52"/>
        <v>439.15112816954593</v>
      </c>
      <c r="AF130" s="6">
        <f t="shared" si="53"/>
        <v>629.75609756097549</v>
      </c>
      <c r="AG130">
        <v>41</v>
      </c>
      <c r="AH130">
        <v>162</v>
      </c>
      <c r="AI130">
        <v>62.17</v>
      </c>
      <c r="AK130" s="2">
        <f t="shared" si="54"/>
        <v>13.666666666666666</v>
      </c>
      <c r="AL130">
        <f t="shared" si="66"/>
        <v>32.520325203252035</v>
      </c>
      <c r="AM130">
        <f t="shared" si="44"/>
        <v>1.9455653583003238</v>
      </c>
      <c r="AN130">
        <f t="shared" si="45"/>
        <v>0.14235844085124322</v>
      </c>
      <c r="AO130">
        <f t="shared" si="46"/>
        <v>3.9512195121951219</v>
      </c>
      <c r="AP130">
        <f t="shared" si="55"/>
        <v>1756.0975609756099</v>
      </c>
      <c r="AS130">
        <f t="shared" si="56"/>
        <v>0.21404318209098541</v>
      </c>
      <c r="AT130" s="2"/>
    </row>
    <row r="131" spans="1:46">
      <c r="A131" t="s">
        <v>31</v>
      </c>
      <c r="C131" s="3">
        <v>35870</v>
      </c>
      <c r="D131" s="3" t="s">
        <v>74</v>
      </c>
      <c r="E131" s="4" t="str">
        <f>VLOOKUP(G131,'Treatment Struture'!$E$11:$G$19,3,FALSE)</f>
        <v>P1(50)</v>
      </c>
      <c r="F131" s="4" t="s">
        <v>254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5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47"/>
        <v>44.25</v>
      </c>
      <c r="R131" s="5">
        <f t="shared" si="58"/>
        <v>14.75</v>
      </c>
      <c r="S131">
        <v>176.89</v>
      </c>
      <c r="T131" s="6">
        <f t="shared" si="59"/>
        <v>19.654444444444444</v>
      </c>
      <c r="U131">
        <f t="shared" si="60"/>
        <v>221.14</v>
      </c>
      <c r="V131" s="6">
        <f t="shared" si="61"/>
        <v>7.1964203389830503</v>
      </c>
      <c r="W131" s="6">
        <f t="shared" si="62"/>
        <v>62.768777401129938</v>
      </c>
      <c r="X131" s="6">
        <f t="shared" si="63"/>
        <v>22.588763841807907</v>
      </c>
      <c r="Y131" s="6">
        <f t="shared" si="64"/>
        <v>128.58603841807908</v>
      </c>
      <c r="Z131" s="6">
        <f t="shared" si="65"/>
        <v>18.428333333333331</v>
      </c>
      <c r="AA131" s="6">
        <f t="shared" si="48"/>
        <v>29.253741215378255</v>
      </c>
      <c r="AB131" s="6">
        <f t="shared" si="49"/>
        <v>255.15763171191031</v>
      </c>
      <c r="AC131" s="6">
        <f t="shared" si="50"/>
        <v>91.824243259381731</v>
      </c>
      <c r="AD131" s="6">
        <f t="shared" si="51"/>
        <v>522.70747324422393</v>
      </c>
      <c r="AE131" s="6">
        <f t="shared" si="52"/>
        <v>614.53171650360571</v>
      </c>
      <c r="AF131" s="6">
        <f t="shared" si="53"/>
        <v>898.94308943089413</v>
      </c>
      <c r="AG131">
        <v>36</v>
      </c>
      <c r="AH131">
        <v>142</v>
      </c>
      <c r="AI131">
        <v>49.22</v>
      </c>
      <c r="AK131" s="2">
        <f t="shared" si="54"/>
        <v>12</v>
      </c>
      <c r="AL131">
        <f t="shared" si="66"/>
        <v>48.780487804878049</v>
      </c>
      <c r="AM131">
        <f t="shared" si="44"/>
        <v>1.8823969868173254</v>
      </c>
      <c r="AN131">
        <f t="shared" si="45"/>
        <v>0.15686641556811046</v>
      </c>
      <c r="AO131">
        <f t="shared" si="46"/>
        <v>3.9444444444444446</v>
      </c>
      <c r="AP131">
        <f t="shared" si="55"/>
        <v>2308.9430894308944</v>
      </c>
      <c r="AS131">
        <f t="shared" si="56"/>
        <v>0.22638387045436459</v>
      </c>
      <c r="AT131" s="2"/>
    </row>
    <row r="132" spans="1:46">
      <c r="A132" t="s">
        <v>31</v>
      </c>
      <c r="C132" s="3">
        <v>35870</v>
      </c>
      <c r="D132" s="3" t="s">
        <v>74</v>
      </c>
      <c r="E132" s="4" t="str">
        <f>VLOOKUP(G132,'Treatment Struture'!$E$11:$G$19,3,FALSE)</f>
        <v>P1(50)</v>
      </c>
      <c r="F132" s="4" t="s">
        <v>254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6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47"/>
        <v>39.03</v>
      </c>
      <c r="R132" s="5">
        <f t="shared" ref="R132:R138" si="68">Q132/J132</f>
        <v>13.01</v>
      </c>
      <c r="S132">
        <v>104.41</v>
      </c>
      <c r="T132" s="6">
        <f t="shared" ref="T132:T138" si="69">S132/K132</f>
        <v>13.05125</v>
      </c>
      <c r="U132">
        <f t="shared" ref="U132:U138" si="70">S132+Q132</f>
        <v>143.44</v>
      </c>
      <c r="V132" s="6">
        <f t="shared" ref="V132:V138" si="71">$U132*(M132/SUM($M132:$P132))</f>
        <v>0.40426338713809884</v>
      </c>
      <c r="W132" s="6">
        <f t="shared" ref="W132:W138" si="72">$U132*(N132/SUM($M132:$P132))</f>
        <v>38.735782731232383</v>
      </c>
      <c r="X132" s="6">
        <f t="shared" ref="X132:X138" si="73">$U132*(O132/SUM($M132:$P132))</f>
        <v>14.112467332820907</v>
      </c>
      <c r="Y132" s="6">
        <f t="shared" ref="Y132:Y138" si="74">$U132*(P132/SUM($M132:$P132))</f>
        <v>90.187486548808593</v>
      </c>
      <c r="Z132" s="6">
        <f t="shared" ref="Z132:Z138" si="75">U132/L132</f>
        <v>13.04</v>
      </c>
      <c r="AA132" s="6">
        <f t="shared" si="48"/>
        <v>1.6433471021873938</v>
      </c>
      <c r="AB132" s="6">
        <f t="shared" si="49"/>
        <v>157.46253142777391</v>
      </c>
      <c r="AC132" s="6">
        <f t="shared" si="50"/>
        <v>57.367753385450847</v>
      </c>
      <c r="AD132" s="6">
        <f t="shared" si="51"/>
        <v>366.61579897889675</v>
      </c>
      <c r="AE132" s="6">
        <f t="shared" si="52"/>
        <v>423.98355236434759</v>
      </c>
      <c r="AF132" s="6">
        <f t="shared" si="53"/>
        <v>583.08943089430886</v>
      </c>
      <c r="AG132">
        <v>24</v>
      </c>
      <c r="AH132">
        <v>110</v>
      </c>
      <c r="AI132">
        <v>30.08</v>
      </c>
      <c r="AK132" s="2">
        <f t="shared" si="54"/>
        <v>8</v>
      </c>
      <c r="AL132">
        <f t="shared" ref="AL132:AL137" si="76">L132*1/I132</f>
        <v>44.715447154471548</v>
      </c>
      <c r="AM132">
        <f t="shared" ref="AM132:AM195" si="77">IF(AC132="","",AC132/AL132)</f>
        <v>1.2829515757109915</v>
      </c>
      <c r="AN132">
        <f t="shared" ref="AN132:AN195" si="78">IF(AK132="","",AM132/AK132)</f>
        <v>0.16036894696387394</v>
      </c>
      <c r="AO132">
        <f t="shared" ref="AO132:AO195" si="79">IF(OR(AH132="",AG132=""),"",AH132/AG132)</f>
        <v>4.583333333333333</v>
      </c>
      <c r="AP132">
        <f t="shared" si="55"/>
        <v>1639.5663956639567</v>
      </c>
      <c r="AS132">
        <f t="shared" si="56"/>
        <v>0.22360533855076511</v>
      </c>
      <c r="AT132" s="2"/>
    </row>
    <row r="133" spans="1:46">
      <c r="A133" t="s">
        <v>31</v>
      </c>
      <c r="C133" s="3">
        <v>35870</v>
      </c>
      <c r="D133" s="3" t="s">
        <v>74</v>
      </c>
      <c r="E133" s="4" t="str">
        <f>VLOOKUP(G133,'Treatment Struture'!$E$11:$G$19,3,FALSE)</f>
        <v>P2(100)</v>
      </c>
      <c r="F133" s="4" t="s">
        <v>254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6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80">SUM(M133:P133)</f>
        <v>47.699999999999996</v>
      </c>
      <c r="R133" s="5">
        <f t="shared" si="68"/>
        <v>7.9499999999999993</v>
      </c>
      <c r="S133">
        <v>137.72</v>
      </c>
      <c r="T133" s="6">
        <f t="shared" si="69"/>
        <v>8.6074999999999999</v>
      </c>
      <c r="U133">
        <f t="shared" si="70"/>
        <v>185.42</v>
      </c>
      <c r="V133" s="6">
        <f t="shared" si="71"/>
        <v>3.1486415094339626</v>
      </c>
      <c r="W133" s="6">
        <f t="shared" si="72"/>
        <v>60.873735849056608</v>
      </c>
      <c r="X133" s="6">
        <f t="shared" si="73"/>
        <v>17.103731656184486</v>
      </c>
      <c r="Y133" s="6">
        <f t="shared" si="74"/>
        <v>104.29389098532495</v>
      </c>
      <c r="Z133" s="6">
        <f t="shared" si="75"/>
        <v>8.4281818181818178</v>
      </c>
      <c r="AA133" s="6">
        <f t="shared" ref="AA133:AA138" si="81">V133/$I133</f>
        <v>13.119339622641512</v>
      </c>
      <c r="AB133" s="6">
        <f t="shared" ref="AB133:AB138" si="82">W133/$I133</f>
        <v>253.64056603773588</v>
      </c>
      <c r="AC133" s="6">
        <f t="shared" ref="AC133:AC138" si="83">X133/$I133</f>
        <v>71.26554856743536</v>
      </c>
      <c r="AD133" s="6">
        <f t="shared" ref="AD133:AD138" si="84">Y133/$I133</f>
        <v>434.55787910552061</v>
      </c>
      <c r="AE133" s="6">
        <f t="shared" ref="AE133:AE196" si="85">SUM(AC133:AD133)</f>
        <v>505.82342767295597</v>
      </c>
      <c r="AF133" s="6">
        <f t="shared" ref="AF133:AF138" si="8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87">IF(AG133="","",AG133/J133)</f>
        <v>6.666666666666667</v>
      </c>
      <c r="AL133">
        <f t="shared" si="76"/>
        <v>91.666666666666671</v>
      </c>
      <c r="AM133">
        <f t="shared" si="77"/>
        <v>0.77744234800838574</v>
      </c>
      <c r="AN133">
        <f t="shared" si="78"/>
        <v>0.11661635220125785</v>
      </c>
      <c r="AO133">
        <f t="shared" si="79"/>
        <v>3.375</v>
      </c>
      <c r="AP133">
        <f t="shared" ref="AP133:AP196" si="88">IF(OR(AK133="",AO133=""),"",AK133*AO133*L133*1/I133)</f>
        <v>2062.5</v>
      </c>
      <c r="AS133">
        <f t="shared" ref="AS133:AS196" si="89">IF(AP133=0,"",AD133/AP133)</f>
        <v>0.21069472926328273</v>
      </c>
      <c r="AT133" s="2"/>
    </row>
    <row r="134" spans="1:46">
      <c r="A134" t="s">
        <v>31</v>
      </c>
      <c r="C134" s="3">
        <v>35870</v>
      </c>
      <c r="D134" s="3" t="s">
        <v>74</v>
      </c>
      <c r="E134" s="4" t="str">
        <f>VLOOKUP(G134,'Treatment Struture'!$E$11:$G$19,3,FALSE)</f>
        <v>P2(100)</v>
      </c>
      <c r="F134" s="4" t="s">
        <v>254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6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80"/>
        <v>46.89</v>
      </c>
      <c r="R134" s="5">
        <f t="shared" si="68"/>
        <v>7.8150000000000004</v>
      </c>
      <c r="S134">
        <v>131.41</v>
      </c>
      <c r="T134" s="6">
        <f t="shared" si="69"/>
        <v>7.3005555555555555</v>
      </c>
      <c r="U134">
        <f t="shared" si="70"/>
        <v>178.3</v>
      </c>
      <c r="V134" s="6">
        <f t="shared" si="71"/>
        <v>0.57037747920665394</v>
      </c>
      <c r="W134" s="6">
        <f t="shared" si="72"/>
        <v>51.676199616122844</v>
      </c>
      <c r="X134" s="6">
        <f t="shared" si="73"/>
        <v>18.290104499893367</v>
      </c>
      <c r="Y134" s="6">
        <f t="shared" si="74"/>
        <v>107.76331840477714</v>
      </c>
      <c r="Z134" s="6">
        <f t="shared" si="75"/>
        <v>7.4291666666666671</v>
      </c>
      <c r="AA134" s="6">
        <f t="shared" si="81"/>
        <v>2.3765728300277247</v>
      </c>
      <c r="AB134" s="6">
        <f t="shared" si="82"/>
        <v>215.31749840051185</v>
      </c>
      <c r="AC134" s="6">
        <f t="shared" si="83"/>
        <v>76.208768749555702</v>
      </c>
      <c r="AD134" s="6">
        <f t="shared" si="84"/>
        <v>449.01382668657141</v>
      </c>
      <c r="AE134" s="6">
        <f t="shared" si="85"/>
        <v>525.22259543612711</v>
      </c>
      <c r="AF134" s="6">
        <f t="shared" si="86"/>
        <v>742.91666666666674</v>
      </c>
      <c r="AG134">
        <v>33</v>
      </c>
      <c r="AH134">
        <v>126</v>
      </c>
      <c r="AI134">
        <v>34.89</v>
      </c>
      <c r="AK134" s="2">
        <f t="shared" si="87"/>
        <v>5.5</v>
      </c>
      <c r="AL134">
        <f t="shared" si="76"/>
        <v>100</v>
      </c>
      <c r="AM134">
        <f t="shared" si="77"/>
        <v>0.762087687495557</v>
      </c>
      <c r="AN134">
        <f t="shared" si="78"/>
        <v>0.13856139772646492</v>
      </c>
      <c r="AO134">
        <f t="shared" si="79"/>
        <v>3.8181818181818183</v>
      </c>
      <c r="AP134">
        <f t="shared" si="88"/>
        <v>2100</v>
      </c>
      <c r="AS134">
        <f t="shared" si="89"/>
        <v>0.21381610794598638</v>
      </c>
      <c r="AT134" s="2"/>
    </row>
    <row r="135" spans="1:46">
      <c r="A135" t="s">
        <v>31</v>
      </c>
      <c r="C135" s="3">
        <v>35870</v>
      </c>
      <c r="D135" s="3" t="s">
        <v>74</v>
      </c>
      <c r="E135" s="4" t="str">
        <f>VLOOKUP(G135,'Treatment Struture'!$E$11:$G$19,3,FALSE)</f>
        <v>P2(100)</v>
      </c>
      <c r="F135" s="4" t="s">
        <v>254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67"/>
        <v>22</v>
      </c>
      <c r="M135">
        <v>0</v>
      </c>
      <c r="N135">
        <v>14.1</v>
      </c>
      <c r="O135">
        <v>4.66</v>
      </c>
      <c r="P135">
        <v>29.22</v>
      </c>
      <c r="Q135">
        <f t="shared" si="80"/>
        <v>47.98</v>
      </c>
      <c r="R135" s="5">
        <f t="shared" si="68"/>
        <v>7.9966666666666661</v>
      </c>
      <c r="S135">
        <v>100.51</v>
      </c>
      <c r="T135" s="6">
        <f t="shared" si="69"/>
        <v>6.2818750000000003</v>
      </c>
      <c r="U135">
        <f t="shared" si="70"/>
        <v>148.49</v>
      </c>
      <c r="V135" s="6">
        <f t="shared" si="71"/>
        <v>0</v>
      </c>
      <c r="W135" s="6">
        <f t="shared" si="72"/>
        <v>43.637119633180497</v>
      </c>
      <c r="X135" s="6">
        <f t="shared" si="73"/>
        <v>14.421913297207171</v>
      </c>
      <c r="Y135" s="6">
        <f t="shared" si="74"/>
        <v>90.43096706961235</v>
      </c>
      <c r="Z135" s="6">
        <f t="shared" si="75"/>
        <v>6.749545454545455</v>
      </c>
      <c r="AA135" s="6">
        <f t="shared" si="81"/>
        <v>0</v>
      </c>
      <c r="AB135" s="6">
        <f t="shared" si="82"/>
        <v>181.82133180491874</v>
      </c>
      <c r="AC135" s="6">
        <f t="shared" si="83"/>
        <v>60.091305405029878</v>
      </c>
      <c r="AD135" s="6">
        <f t="shared" si="84"/>
        <v>376.7956961233848</v>
      </c>
      <c r="AE135" s="6">
        <f t="shared" si="85"/>
        <v>436.88700152841466</v>
      </c>
      <c r="AF135" s="6">
        <f t="shared" si="86"/>
        <v>618.70833333333348</v>
      </c>
      <c r="AG135">
        <v>34</v>
      </c>
      <c r="AH135">
        <v>129</v>
      </c>
      <c r="AI135">
        <v>34.57</v>
      </c>
      <c r="AK135" s="2">
        <f t="shared" si="87"/>
        <v>5.666666666666667</v>
      </c>
      <c r="AL135">
        <f t="shared" si="76"/>
        <v>91.666666666666671</v>
      </c>
      <c r="AM135">
        <f t="shared" si="77"/>
        <v>0.65554151350941681</v>
      </c>
      <c r="AN135">
        <f t="shared" si="78"/>
        <v>0.11568379650166179</v>
      </c>
      <c r="AO135">
        <f t="shared" si="79"/>
        <v>3.7941176470588234</v>
      </c>
      <c r="AP135">
        <f t="shared" si="88"/>
        <v>1970.8333333333335</v>
      </c>
      <c r="AS135">
        <f t="shared" si="89"/>
        <v>0.19118597689135802</v>
      </c>
      <c r="AT135" s="2"/>
    </row>
    <row r="136" spans="1:46">
      <c r="A136" t="s">
        <v>31</v>
      </c>
      <c r="C136" s="3">
        <v>35870</v>
      </c>
      <c r="D136" s="3" t="s">
        <v>74</v>
      </c>
      <c r="E136" s="4" t="str">
        <f>VLOOKUP(G136,'Treatment Struture'!$E$11:$G$19,3,FALSE)</f>
        <v>P3(150)</v>
      </c>
      <c r="F136" s="4" t="s">
        <v>254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67"/>
        <v>35</v>
      </c>
      <c r="M136">
        <v>0</v>
      </c>
      <c r="N136">
        <v>12.37</v>
      </c>
      <c r="O136">
        <v>2.68</v>
      </c>
      <c r="P136">
        <v>21.55</v>
      </c>
      <c r="Q136">
        <f t="shared" si="80"/>
        <v>36.6</v>
      </c>
      <c r="R136" s="5">
        <f t="shared" si="68"/>
        <v>4.0666666666666664</v>
      </c>
      <c r="S136">
        <v>150.66999999999999</v>
      </c>
      <c r="T136" s="6">
        <f t="shared" si="69"/>
        <v>5.7949999999999999</v>
      </c>
      <c r="U136">
        <f t="shared" si="70"/>
        <v>187.26999999999998</v>
      </c>
      <c r="V136" s="6">
        <f t="shared" si="71"/>
        <v>0</v>
      </c>
      <c r="W136" s="6">
        <f t="shared" si="72"/>
        <v>63.29316666666665</v>
      </c>
      <c r="X136" s="6">
        <f t="shared" si="73"/>
        <v>13.712666666666665</v>
      </c>
      <c r="Y136" s="6">
        <f t="shared" si="74"/>
        <v>110.26416666666667</v>
      </c>
      <c r="Z136" s="6">
        <f t="shared" si="75"/>
        <v>5.3505714285714276</v>
      </c>
      <c r="AA136" s="6">
        <f t="shared" si="81"/>
        <v>0</v>
      </c>
      <c r="AB136" s="6">
        <f t="shared" si="82"/>
        <v>268.19138418079092</v>
      </c>
      <c r="AC136" s="6">
        <f t="shared" si="83"/>
        <v>58.104519774011294</v>
      </c>
      <c r="AD136" s="6">
        <f t="shared" si="84"/>
        <v>467.22104519774012</v>
      </c>
      <c r="AE136" s="6">
        <f t="shared" si="85"/>
        <v>525.32556497175142</v>
      </c>
      <c r="AF136" s="6">
        <f t="shared" si="86"/>
        <v>793.51694915254234</v>
      </c>
      <c r="AG136">
        <v>26</v>
      </c>
      <c r="AH136">
        <v>113</v>
      </c>
      <c r="AI136">
        <v>24.42</v>
      </c>
      <c r="AK136" s="2">
        <f t="shared" si="87"/>
        <v>2.8888888888888888</v>
      </c>
      <c r="AL136">
        <f t="shared" si="76"/>
        <v>148.30508474576271</v>
      </c>
      <c r="AM136">
        <f t="shared" si="77"/>
        <v>0.39179047619047613</v>
      </c>
      <c r="AN136">
        <f t="shared" si="78"/>
        <v>0.13561978021978019</v>
      </c>
      <c r="AO136">
        <f t="shared" si="79"/>
        <v>4.3461538461538458</v>
      </c>
      <c r="AP136">
        <f t="shared" si="88"/>
        <v>1862.0527306967983</v>
      </c>
      <c r="AS136">
        <f t="shared" si="89"/>
        <v>0.25091719342604302</v>
      </c>
      <c r="AT136" s="2"/>
    </row>
    <row r="137" spans="1:46">
      <c r="A137" t="s">
        <v>31</v>
      </c>
      <c r="C137" s="3">
        <v>35870</v>
      </c>
      <c r="D137" s="3" t="s">
        <v>74</v>
      </c>
      <c r="E137" s="4" t="str">
        <f>VLOOKUP(G137,'Treatment Struture'!$E$11:$G$19,3,FALSE)</f>
        <v>P3(150)</v>
      </c>
      <c r="F137" s="4" t="s">
        <v>254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90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80"/>
        <v>41.21</v>
      </c>
      <c r="R137" s="5">
        <f t="shared" si="68"/>
        <v>4.5788888888888888</v>
      </c>
      <c r="S137">
        <v>125.37</v>
      </c>
      <c r="T137" s="6">
        <f t="shared" si="69"/>
        <v>5.2237499999999999</v>
      </c>
      <c r="U137">
        <f t="shared" si="70"/>
        <v>166.58</v>
      </c>
      <c r="V137" s="6">
        <f t="shared" si="71"/>
        <v>0</v>
      </c>
      <c r="W137" s="6">
        <f t="shared" si="72"/>
        <v>58.248429992720219</v>
      </c>
      <c r="X137" s="6">
        <f t="shared" si="73"/>
        <v>14.349890803203108</v>
      </c>
      <c r="Y137" s="6">
        <f t="shared" si="74"/>
        <v>93.981679204076684</v>
      </c>
      <c r="Z137" s="6">
        <f t="shared" si="75"/>
        <v>5.0478787878787879</v>
      </c>
      <c r="AA137" s="6">
        <f t="shared" si="81"/>
        <v>0</v>
      </c>
      <c r="AB137" s="6">
        <f t="shared" si="82"/>
        <v>246.8153813250857</v>
      </c>
      <c r="AC137" s="6">
        <f t="shared" si="83"/>
        <v>60.804622047470801</v>
      </c>
      <c r="AD137" s="6">
        <f t="shared" si="84"/>
        <v>398.22745425456225</v>
      </c>
      <c r="AE137" s="6">
        <f t="shared" si="85"/>
        <v>459.03207630203303</v>
      </c>
      <c r="AF137" s="6">
        <f t="shared" si="86"/>
        <v>705.84745762711873</v>
      </c>
      <c r="AG137">
        <v>32</v>
      </c>
      <c r="AH137">
        <v>107</v>
      </c>
      <c r="AI137">
        <v>29.38</v>
      </c>
      <c r="AK137" s="2">
        <f t="shared" si="87"/>
        <v>3.5555555555555554</v>
      </c>
      <c r="AL137">
        <f t="shared" si="76"/>
        <v>139.83050847457628</v>
      </c>
      <c r="AM137">
        <f t="shared" si="77"/>
        <v>0.43484517585463967</v>
      </c>
      <c r="AN137">
        <f t="shared" si="78"/>
        <v>0.12230020570911741</v>
      </c>
      <c r="AO137">
        <f t="shared" si="79"/>
        <v>3.34375</v>
      </c>
      <c r="AP137">
        <f t="shared" si="88"/>
        <v>1662.4293785310736</v>
      </c>
      <c r="AS137">
        <f t="shared" si="89"/>
        <v>0.2395454865014699</v>
      </c>
      <c r="AT137" s="2"/>
    </row>
    <row r="138" spans="1:46">
      <c r="A138" t="s">
        <v>31</v>
      </c>
      <c r="C138" s="3">
        <v>35870</v>
      </c>
      <c r="D138" s="3" t="s">
        <v>74</v>
      </c>
      <c r="E138" s="4" t="str">
        <f>VLOOKUP(G138,'Treatment Struture'!$E$11:$G$19,3,FALSE)</f>
        <v>P3(150)</v>
      </c>
      <c r="F138" s="4" t="s">
        <v>254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90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80"/>
        <v>41.53</v>
      </c>
      <c r="R138" s="5">
        <f t="shared" si="68"/>
        <v>4.6144444444444446</v>
      </c>
      <c r="S138">
        <v>134.16999999999999</v>
      </c>
      <c r="T138" s="6">
        <f t="shared" si="69"/>
        <v>5.3667999999999996</v>
      </c>
      <c r="U138">
        <f t="shared" si="70"/>
        <v>175.7</v>
      </c>
      <c r="V138" s="6">
        <f t="shared" si="71"/>
        <v>0.54998796051047427</v>
      </c>
      <c r="W138" s="6">
        <f t="shared" si="72"/>
        <v>59.187165904165667</v>
      </c>
      <c r="X138" s="6">
        <f t="shared" si="73"/>
        <v>13.242017818444497</v>
      </c>
      <c r="Y138" s="6">
        <f t="shared" si="74"/>
        <v>102.72082831687936</v>
      </c>
      <c r="Z138" s="6">
        <f t="shared" si="75"/>
        <v>5.1676470588235288</v>
      </c>
      <c r="AA138" s="6">
        <f t="shared" si="81"/>
        <v>2.3304574597901455</v>
      </c>
      <c r="AB138" s="6">
        <f t="shared" si="82"/>
        <v>250.79307586510876</v>
      </c>
      <c r="AC138" s="6">
        <f t="shared" si="83"/>
        <v>56.110244993408891</v>
      </c>
      <c r="AD138" s="6">
        <f t="shared" si="84"/>
        <v>435.25774710542106</v>
      </c>
      <c r="AE138" s="6">
        <f t="shared" si="85"/>
        <v>491.36799209882997</v>
      </c>
      <c r="AF138" s="6">
        <f t="shared" si="86"/>
        <v>744.49152542372894</v>
      </c>
      <c r="AG138">
        <v>33</v>
      </c>
      <c r="AH138">
        <v>117</v>
      </c>
      <c r="AI138">
        <v>31.19</v>
      </c>
      <c r="AK138" s="2">
        <f t="shared" si="87"/>
        <v>3.6666666666666665</v>
      </c>
      <c r="AL138">
        <f t="shared" ref="AL138:AL166" si="91">L138*1/I138</f>
        <v>144.06779661016949</v>
      </c>
      <c r="AM138">
        <f t="shared" si="77"/>
        <v>0.38947111230719111</v>
      </c>
      <c r="AN138">
        <f t="shared" si="78"/>
        <v>0.10621939426559758</v>
      </c>
      <c r="AO138">
        <f t="shared" si="79"/>
        <v>3.5454545454545454</v>
      </c>
      <c r="AP138">
        <f t="shared" si="88"/>
        <v>1872.8813559322034</v>
      </c>
      <c r="AS138">
        <f t="shared" si="89"/>
        <v>0.23240006406533795</v>
      </c>
      <c r="AT138" s="2"/>
    </row>
    <row r="139" spans="1:46">
      <c r="A139" t="s">
        <v>31</v>
      </c>
      <c r="C139" s="3">
        <v>35866</v>
      </c>
      <c r="D139" s="3" t="s">
        <v>75</v>
      </c>
      <c r="E139" s="4" t="str">
        <f>VLOOKUP(G139,'Treatment Struture'!$E$11:$G$19,3,FALSE)</f>
        <v>P1(50)</v>
      </c>
      <c r="F139" s="4" t="s">
        <v>254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90"/>
        <v>10</v>
      </c>
      <c r="M139">
        <v>0.28000000000000003</v>
      </c>
      <c r="N139">
        <v>0.16</v>
      </c>
      <c r="Q139">
        <f t="shared" si="80"/>
        <v>0.44000000000000006</v>
      </c>
      <c r="R139" s="5">
        <f t="shared" ref="R139:R167" si="92">Q139/J139</f>
        <v>0.1466666666666667</v>
      </c>
      <c r="S139">
        <v>0.6</v>
      </c>
      <c r="T139" s="6">
        <f t="shared" ref="T139:T167" si="93">S139/K139</f>
        <v>8.5714285714285715E-2</v>
      </c>
      <c r="U139">
        <f t="shared" ref="U139:U167" si="94">S139+Q139</f>
        <v>1.04</v>
      </c>
      <c r="V139" s="6">
        <f t="shared" ref="V139:V167" si="95">$U139*(M139/SUM($M139:$P139))</f>
        <v>0.66181818181818186</v>
      </c>
      <c r="W139" s="6">
        <f t="shared" ref="W139:W167" si="96">$U139*(N139/SUM($M139:$P139))</f>
        <v>0.37818181818181817</v>
      </c>
      <c r="X139" s="6">
        <f t="shared" ref="X139:X167" si="97">$U139*(O139/SUM($M139:$P139))</f>
        <v>0</v>
      </c>
      <c r="Y139" s="6">
        <f t="shared" ref="Y139:Y167" si="98">$U139*(P139/SUM($M139:$P139))</f>
        <v>0</v>
      </c>
      <c r="Z139" s="6">
        <f t="shared" ref="Z139:Z167" si="99">U139/L139</f>
        <v>0.10400000000000001</v>
      </c>
      <c r="AA139" s="6">
        <f t="shared" ref="AA139:AA167" si="100">V139/$I139</f>
        <v>2.6903178122690319</v>
      </c>
      <c r="AB139" s="6">
        <f t="shared" ref="AB139:AB167" si="101">W139/$I139</f>
        <v>1.5373244641537325</v>
      </c>
      <c r="AC139" s="6">
        <f t="shared" ref="AC139:AC167" si="102">X139/$I139</f>
        <v>0</v>
      </c>
      <c r="AD139" s="6">
        <f t="shared" ref="AD139:AD167" si="103">Y139/$I139</f>
        <v>0</v>
      </c>
      <c r="AE139" s="6">
        <f t="shared" si="85"/>
        <v>0</v>
      </c>
      <c r="AF139" s="6">
        <f t="shared" ref="AF139:AF167" si="104">SUM(AA139:AD139)</f>
        <v>4.2276422764227641</v>
      </c>
      <c r="AG139" s="6"/>
      <c r="AH139" s="6"/>
      <c r="AI139" s="6"/>
      <c r="AK139" s="2" t="str">
        <f t="shared" si="87"/>
        <v/>
      </c>
      <c r="AL139">
        <f t="shared" si="91"/>
        <v>40.650406504065039</v>
      </c>
      <c r="AM139">
        <f t="shared" si="77"/>
        <v>0</v>
      </c>
      <c r="AN139" t="str">
        <f t="shared" si="78"/>
        <v/>
      </c>
      <c r="AO139" t="str">
        <f t="shared" si="79"/>
        <v/>
      </c>
      <c r="AP139" t="str">
        <f t="shared" si="88"/>
        <v/>
      </c>
      <c r="AS139" t="e">
        <f t="shared" si="89"/>
        <v>#VALUE!</v>
      </c>
      <c r="AT139" s="2"/>
    </row>
    <row r="140" spans="1:46">
      <c r="A140" t="s">
        <v>31</v>
      </c>
      <c r="C140" s="3">
        <v>35866</v>
      </c>
      <c r="D140" s="3" t="s">
        <v>75</v>
      </c>
      <c r="E140" s="4" t="str">
        <f>VLOOKUP(G140,'Treatment Struture'!$E$11:$G$19,3,FALSE)</f>
        <v>P1(50)</v>
      </c>
      <c r="F140" s="4" t="s">
        <v>254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90"/>
        <v>11</v>
      </c>
      <c r="M140">
        <v>0.37</v>
      </c>
      <c r="N140">
        <v>0.1</v>
      </c>
      <c r="Q140">
        <f t="shared" si="80"/>
        <v>0.47</v>
      </c>
      <c r="R140" s="5">
        <f t="shared" si="92"/>
        <v>0.15666666666666665</v>
      </c>
      <c r="S140">
        <v>1.23</v>
      </c>
      <c r="T140" s="6">
        <f t="shared" si="93"/>
        <v>0.15375</v>
      </c>
      <c r="U140">
        <f t="shared" si="94"/>
        <v>1.7</v>
      </c>
      <c r="V140" s="6">
        <f t="shared" si="95"/>
        <v>1.3382978723404255</v>
      </c>
      <c r="W140" s="6">
        <f t="shared" si="96"/>
        <v>0.36170212765957449</v>
      </c>
      <c r="X140" s="6">
        <f t="shared" si="97"/>
        <v>0</v>
      </c>
      <c r="Y140" s="6">
        <f t="shared" si="98"/>
        <v>0</v>
      </c>
      <c r="Z140" s="6">
        <f t="shared" si="99"/>
        <v>0.15454545454545454</v>
      </c>
      <c r="AA140" s="6">
        <f t="shared" si="100"/>
        <v>5.4402352534163638</v>
      </c>
      <c r="AB140" s="6">
        <f t="shared" si="101"/>
        <v>1.4703338522746932</v>
      </c>
      <c r="AC140" s="6">
        <f t="shared" si="102"/>
        <v>0</v>
      </c>
      <c r="AD140" s="6">
        <f t="shared" si="103"/>
        <v>0</v>
      </c>
      <c r="AE140" s="6">
        <f t="shared" si="85"/>
        <v>0</v>
      </c>
      <c r="AF140" s="6">
        <f t="shared" si="104"/>
        <v>6.9105691056910565</v>
      </c>
      <c r="AG140" s="6"/>
      <c r="AH140" s="6"/>
      <c r="AI140" s="6"/>
      <c r="AK140" s="2" t="str">
        <f t="shared" si="87"/>
        <v/>
      </c>
      <c r="AL140">
        <f t="shared" si="91"/>
        <v>44.715447154471548</v>
      </c>
      <c r="AM140">
        <f t="shared" si="77"/>
        <v>0</v>
      </c>
      <c r="AN140" t="str">
        <f t="shared" si="78"/>
        <v/>
      </c>
      <c r="AO140" t="str">
        <f t="shared" si="79"/>
        <v/>
      </c>
      <c r="AP140" t="str">
        <f t="shared" si="88"/>
        <v/>
      </c>
      <c r="AS140" t="e">
        <f t="shared" si="89"/>
        <v>#VALUE!</v>
      </c>
      <c r="AT140" s="2"/>
    </row>
    <row r="141" spans="1:46">
      <c r="A141" t="s">
        <v>31</v>
      </c>
      <c r="C141" s="3">
        <v>35866</v>
      </c>
      <c r="D141" s="3" t="s">
        <v>75</v>
      </c>
      <c r="E141" s="4" t="str">
        <f>VLOOKUP(G141,'Treatment Struture'!$E$11:$G$19,3,FALSE)</f>
        <v>P1(50)</v>
      </c>
      <c r="F141" s="4" t="s">
        <v>254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90"/>
        <v>11</v>
      </c>
      <c r="M141">
        <v>0.21</v>
      </c>
      <c r="N141">
        <v>0.22</v>
      </c>
      <c r="Q141">
        <f t="shared" si="80"/>
        <v>0.43</v>
      </c>
      <c r="R141" s="5">
        <f t="shared" si="92"/>
        <v>0.14333333333333334</v>
      </c>
      <c r="S141">
        <v>0.86</v>
      </c>
      <c r="T141" s="6">
        <f t="shared" si="93"/>
        <v>0.1075</v>
      </c>
      <c r="U141">
        <f t="shared" si="94"/>
        <v>1.29</v>
      </c>
      <c r="V141" s="6">
        <f t="shared" si="95"/>
        <v>0.63</v>
      </c>
      <c r="W141" s="6">
        <f t="shared" si="96"/>
        <v>0.66</v>
      </c>
      <c r="X141" s="6">
        <f t="shared" si="97"/>
        <v>0</v>
      </c>
      <c r="Y141" s="6">
        <f t="shared" si="98"/>
        <v>0</v>
      </c>
      <c r="Z141" s="6">
        <f t="shared" si="99"/>
        <v>0.11727272727272728</v>
      </c>
      <c r="AA141" s="6">
        <f t="shared" si="100"/>
        <v>2.5609756097560976</v>
      </c>
      <c r="AB141" s="6">
        <f t="shared" si="101"/>
        <v>2.6829268292682928</v>
      </c>
      <c r="AC141" s="6">
        <f t="shared" si="102"/>
        <v>0</v>
      </c>
      <c r="AD141" s="6">
        <f t="shared" si="103"/>
        <v>0</v>
      </c>
      <c r="AE141" s="6">
        <f t="shared" si="85"/>
        <v>0</v>
      </c>
      <c r="AF141" s="6">
        <f t="shared" si="104"/>
        <v>5.2439024390243905</v>
      </c>
      <c r="AG141" s="6"/>
      <c r="AH141" s="6"/>
      <c r="AI141" s="6"/>
      <c r="AK141" s="2" t="str">
        <f t="shared" si="87"/>
        <v/>
      </c>
      <c r="AL141">
        <f t="shared" si="91"/>
        <v>44.715447154471548</v>
      </c>
      <c r="AM141">
        <f t="shared" si="77"/>
        <v>0</v>
      </c>
      <c r="AN141" t="str">
        <f t="shared" si="78"/>
        <v/>
      </c>
      <c r="AO141" t="str">
        <f t="shared" si="79"/>
        <v/>
      </c>
      <c r="AP141" t="str">
        <f t="shared" si="88"/>
        <v/>
      </c>
      <c r="AS141" t="e">
        <f t="shared" si="89"/>
        <v>#VALUE!</v>
      </c>
      <c r="AT141" s="2"/>
    </row>
    <row r="142" spans="1:46">
      <c r="A142" t="s">
        <v>31</v>
      </c>
      <c r="C142" s="3">
        <v>35866</v>
      </c>
      <c r="D142" s="3" t="s">
        <v>75</v>
      </c>
      <c r="E142" s="4" t="str">
        <f>VLOOKUP(G142,'Treatment Struture'!$E$11:$G$19,3,FALSE)</f>
        <v>P2(100)</v>
      </c>
      <c r="F142" s="4" t="s">
        <v>254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90"/>
        <v>23</v>
      </c>
      <c r="M142">
        <v>0.65</v>
      </c>
      <c r="N142">
        <v>0.32</v>
      </c>
      <c r="Q142">
        <f t="shared" si="80"/>
        <v>0.97</v>
      </c>
      <c r="R142" s="5">
        <f t="shared" si="92"/>
        <v>0.16166666666666665</v>
      </c>
      <c r="S142">
        <v>1.89</v>
      </c>
      <c r="T142" s="6">
        <f t="shared" si="93"/>
        <v>0.11117647058823529</v>
      </c>
      <c r="U142">
        <f t="shared" si="94"/>
        <v>2.86</v>
      </c>
      <c r="V142" s="6">
        <f t="shared" si="95"/>
        <v>1.9164948453608248</v>
      </c>
      <c r="W142" s="6">
        <f t="shared" si="96"/>
        <v>0.94350515463917517</v>
      </c>
      <c r="X142" s="6">
        <f t="shared" si="97"/>
        <v>0</v>
      </c>
      <c r="Y142" s="6">
        <f t="shared" si="98"/>
        <v>0</v>
      </c>
      <c r="Z142" s="6">
        <f t="shared" si="99"/>
        <v>0.12434782608695652</v>
      </c>
      <c r="AA142" s="6">
        <f t="shared" si="100"/>
        <v>7.9853951890034374</v>
      </c>
      <c r="AB142" s="6">
        <f t="shared" si="101"/>
        <v>3.93127147766323</v>
      </c>
      <c r="AC142" s="6">
        <f t="shared" si="102"/>
        <v>0</v>
      </c>
      <c r="AD142" s="6">
        <f t="shared" si="103"/>
        <v>0</v>
      </c>
      <c r="AE142" s="6">
        <f t="shared" si="85"/>
        <v>0</v>
      </c>
      <c r="AF142" s="6">
        <f t="shared" si="104"/>
        <v>11.916666666666668</v>
      </c>
      <c r="AG142" s="6"/>
      <c r="AH142" s="6"/>
      <c r="AI142" s="6"/>
      <c r="AK142" s="2" t="str">
        <f t="shared" si="87"/>
        <v/>
      </c>
      <c r="AL142">
        <f t="shared" si="91"/>
        <v>95.833333333333343</v>
      </c>
      <c r="AM142">
        <f t="shared" si="77"/>
        <v>0</v>
      </c>
      <c r="AN142" t="str">
        <f t="shared" si="78"/>
        <v/>
      </c>
      <c r="AO142" t="str">
        <f t="shared" si="79"/>
        <v/>
      </c>
      <c r="AP142" t="str">
        <f t="shared" si="88"/>
        <v/>
      </c>
      <c r="AS142" t="e">
        <f t="shared" si="89"/>
        <v>#VALUE!</v>
      </c>
      <c r="AT142" s="2"/>
    </row>
    <row r="143" spans="1:46">
      <c r="A143" t="s">
        <v>31</v>
      </c>
      <c r="C143" s="3">
        <v>35866</v>
      </c>
      <c r="D143" s="3" t="s">
        <v>75</v>
      </c>
      <c r="E143" s="4" t="str">
        <f>VLOOKUP(G143,'Treatment Struture'!$E$11:$G$19,3,FALSE)</f>
        <v>P2(100)</v>
      </c>
      <c r="F143" s="4" t="s">
        <v>254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90"/>
        <v>22</v>
      </c>
      <c r="M143">
        <v>0.84</v>
      </c>
      <c r="N143">
        <v>0.44</v>
      </c>
      <c r="Q143">
        <f t="shared" si="80"/>
        <v>1.28</v>
      </c>
      <c r="R143" s="5">
        <f t="shared" si="92"/>
        <v>0.21333333333333335</v>
      </c>
      <c r="S143">
        <v>1.96</v>
      </c>
      <c r="T143" s="6">
        <f t="shared" si="93"/>
        <v>0.1225</v>
      </c>
      <c r="U143">
        <f t="shared" si="94"/>
        <v>3.24</v>
      </c>
      <c r="V143" s="6">
        <f t="shared" si="95"/>
        <v>2.1262500000000002</v>
      </c>
      <c r="W143" s="6">
        <f t="shared" si="96"/>
        <v>1.11375</v>
      </c>
      <c r="X143" s="6">
        <f t="shared" si="97"/>
        <v>0</v>
      </c>
      <c r="Y143" s="6">
        <f t="shared" si="98"/>
        <v>0</v>
      </c>
      <c r="Z143" s="6">
        <f t="shared" si="99"/>
        <v>0.14727272727272728</v>
      </c>
      <c r="AA143" s="6">
        <f t="shared" si="100"/>
        <v>8.8593750000000018</v>
      </c>
      <c r="AB143" s="6">
        <f t="shared" si="101"/>
        <v>4.640625</v>
      </c>
      <c r="AC143" s="6">
        <f t="shared" si="102"/>
        <v>0</v>
      </c>
      <c r="AD143" s="6">
        <f t="shared" si="103"/>
        <v>0</v>
      </c>
      <c r="AE143" s="6">
        <f t="shared" si="85"/>
        <v>0</v>
      </c>
      <c r="AF143" s="6">
        <f t="shared" si="104"/>
        <v>13.500000000000002</v>
      </c>
      <c r="AG143" s="6"/>
      <c r="AH143" s="6"/>
      <c r="AI143" s="6"/>
      <c r="AK143" s="2" t="str">
        <f t="shared" si="87"/>
        <v/>
      </c>
      <c r="AL143">
        <f t="shared" si="91"/>
        <v>91.666666666666671</v>
      </c>
      <c r="AM143">
        <f t="shared" si="77"/>
        <v>0</v>
      </c>
      <c r="AN143" t="str">
        <f t="shared" si="78"/>
        <v/>
      </c>
      <c r="AO143" t="str">
        <f t="shared" si="79"/>
        <v/>
      </c>
      <c r="AP143" t="str">
        <f t="shared" si="88"/>
        <v/>
      </c>
      <c r="AS143" t="e">
        <f t="shared" si="89"/>
        <v>#VALUE!</v>
      </c>
      <c r="AT143" s="2"/>
    </row>
    <row r="144" spans="1:46">
      <c r="A144" t="s">
        <v>31</v>
      </c>
      <c r="C144" s="3">
        <v>35866</v>
      </c>
      <c r="D144" s="3" t="s">
        <v>75</v>
      </c>
      <c r="E144" s="4" t="str">
        <f>VLOOKUP(G144,'Treatment Struture'!$E$11:$G$19,3,FALSE)</f>
        <v>P2(100)</v>
      </c>
      <c r="F144" s="4" t="s">
        <v>254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90"/>
        <v>23</v>
      </c>
      <c r="M144">
        <v>0.63</v>
      </c>
      <c r="N144">
        <v>0.28999999999999998</v>
      </c>
      <c r="Q144">
        <f t="shared" si="80"/>
        <v>0.91999999999999993</v>
      </c>
      <c r="R144" s="5">
        <f t="shared" si="92"/>
        <v>0.15333333333333332</v>
      </c>
      <c r="S144">
        <v>2.21</v>
      </c>
      <c r="T144" s="6">
        <f t="shared" si="93"/>
        <v>0.13</v>
      </c>
      <c r="U144">
        <f t="shared" si="94"/>
        <v>3.13</v>
      </c>
      <c r="V144" s="6">
        <f t="shared" si="95"/>
        <v>2.1433695652173914</v>
      </c>
      <c r="W144" s="6">
        <f t="shared" si="96"/>
        <v>0.9866304347826087</v>
      </c>
      <c r="X144" s="6">
        <f t="shared" si="97"/>
        <v>0</v>
      </c>
      <c r="Y144" s="6">
        <f t="shared" si="98"/>
        <v>0</v>
      </c>
      <c r="Z144" s="6">
        <f t="shared" si="99"/>
        <v>0.13608695652173913</v>
      </c>
      <c r="AA144" s="6">
        <f t="shared" si="100"/>
        <v>8.9307065217391308</v>
      </c>
      <c r="AB144" s="6">
        <f t="shared" si="101"/>
        <v>4.1109601449275361</v>
      </c>
      <c r="AC144" s="6">
        <f t="shared" si="102"/>
        <v>0</v>
      </c>
      <c r="AD144" s="6">
        <f t="shared" si="103"/>
        <v>0</v>
      </c>
      <c r="AE144" s="6">
        <f t="shared" si="85"/>
        <v>0</v>
      </c>
      <c r="AF144" s="6">
        <f t="shared" si="104"/>
        <v>13.041666666666668</v>
      </c>
      <c r="AG144" s="6"/>
      <c r="AH144" s="6"/>
      <c r="AI144" s="6"/>
      <c r="AK144" s="2" t="str">
        <f t="shared" si="87"/>
        <v/>
      </c>
      <c r="AL144">
        <f t="shared" si="91"/>
        <v>95.833333333333343</v>
      </c>
      <c r="AM144">
        <f t="shared" si="77"/>
        <v>0</v>
      </c>
      <c r="AN144" t="str">
        <f t="shared" si="78"/>
        <v/>
      </c>
      <c r="AO144" t="str">
        <f t="shared" si="79"/>
        <v/>
      </c>
      <c r="AP144" t="str">
        <f t="shared" si="88"/>
        <v/>
      </c>
      <c r="AS144" t="e">
        <f t="shared" si="89"/>
        <v>#VALUE!</v>
      </c>
      <c r="AT144" s="2"/>
    </row>
    <row r="145" spans="1:46">
      <c r="A145" t="s">
        <v>31</v>
      </c>
      <c r="C145" s="3">
        <v>35866</v>
      </c>
      <c r="D145" s="3" t="s">
        <v>75</v>
      </c>
      <c r="E145" s="4" t="str">
        <f>VLOOKUP(G145,'Treatment Struture'!$E$11:$G$19,3,FALSE)</f>
        <v>P3(150)</v>
      </c>
      <c r="F145" s="4" t="s">
        <v>254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90"/>
        <v>34</v>
      </c>
      <c r="M145">
        <v>0.77</v>
      </c>
      <c r="N145">
        <v>0.44</v>
      </c>
      <c r="Q145">
        <f t="shared" si="80"/>
        <v>1.21</v>
      </c>
      <c r="R145" s="5">
        <f t="shared" si="92"/>
        <v>0.13444444444444445</v>
      </c>
      <c r="S145">
        <v>2.65</v>
      </c>
      <c r="T145" s="6">
        <f t="shared" si="93"/>
        <v>0.106</v>
      </c>
      <c r="U145">
        <f t="shared" si="94"/>
        <v>3.86</v>
      </c>
      <c r="V145" s="6">
        <f t="shared" si="95"/>
        <v>2.4563636363636361</v>
      </c>
      <c r="W145" s="6">
        <f t="shared" si="96"/>
        <v>1.4036363636363636</v>
      </c>
      <c r="X145" s="6">
        <f t="shared" si="97"/>
        <v>0</v>
      </c>
      <c r="Y145" s="6">
        <f t="shared" si="98"/>
        <v>0</v>
      </c>
      <c r="Z145" s="6">
        <f t="shared" si="99"/>
        <v>0.11352941176470588</v>
      </c>
      <c r="AA145" s="6">
        <f t="shared" si="100"/>
        <v>10.408320493066254</v>
      </c>
      <c r="AB145" s="6">
        <f t="shared" si="101"/>
        <v>5.9476117103235744</v>
      </c>
      <c r="AC145" s="6">
        <f t="shared" si="102"/>
        <v>0</v>
      </c>
      <c r="AD145" s="6">
        <f t="shared" si="103"/>
        <v>0</v>
      </c>
      <c r="AE145" s="6">
        <f t="shared" si="85"/>
        <v>0</v>
      </c>
      <c r="AF145" s="6">
        <f t="shared" si="104"/>
        <v>16.355932203389827</v>
      </c>
      <c r="AG145" s="6"/>
      <c r="AH145" s="6"/>
      <c r="AI145" s="6"/>
      <c r="AK145" s="2" t="str">
        <f t="shared" si="87"/>
        <v/>
      </c>
      <c r="AL145">
        <f t="shared" si="91"/>
        <v>144.06779661016949</v>
      </c>
      <c r="AM145">
        <f t="shared" si="77"/>
        <v>0</v>
      </c>
      <c r="AN145" t="str">
        <f t="shared" si="78"/>
        <v/>
      </c>
      <c r="AO145" t="str">
        <f t="shared" si="79"/>
        <v/>
      </c>
      <c r="AP145" t="str">
        <f t="shared" si="88"/>
        <v/>
      </c>
      <c r="AS145" t="e">
        <f t="shared" si="89"/>
        <v>#VALUE!</v>
      </c>
      <c r="AT145" s="2"/>
    </row>
    <row r="146" spans="1:46">
      <c r="A146" t="s">
        <v>31</v>
      </c>
      <c r="C146" s="3">
        <v>35866</v>
      </c>
      <c r="D146" s="3" t="s">
        <v>75</v>
      </c>
      <c r="E146" s="4" t="str">
        <f>VLOOKUP(G146,'Treatment Struture'!$E$11:$G$19,3,FALSE)</f>
        <v>P3(150)</v>
      </c>
      <c r="F146" s="4" t="s">
        <v>254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90"/>
        <v>36</v>
      </c>
      <c r="M146">
        <v>0.7</v>
      </c>
      <c r="N146">
        <v>0.39</v>
      </c>
      <c r="Q146">
        <f t="shared" si="80"/>
        <v>1.0899999999999999</v>
      </c>
      <c r="R146" s="5">
        <f t="shared" si="92"/>
        <v>0.1211111111111111</v>
      </c>
      <c r="S146">
        <v>3.2</v>
      </c>
      <c r="T146" s="6">
        <f t="shared" si="93"/>
        <v>0.11851851851851852</v>
      </c>
      <c r="U146">
        <f t="shared" si="94"/>
        <v>4.29</v>
      </c>
      <c r="V146" s="6">
        <f t="shared" si="95"/>
        <v>2.7550458715596333</v>
      </c>
      <c r="W146" s="6">
        <f t="shared" si="96"/>
        <v>1.5349541284403674</v>
      </c>
      <c r="X146" s="6">
        <f t="shared" si="97"/>
        <v>0</v>
      </c>
      <c r="Y146" s="6">
        <f t="shared" si="98"/>
        <v>0</v>
      </c>
      <c r="Z146" s="6">
        <f t="shared" si="99"/>
        <v>0.11916666666666667</v>
      </c>
      <c r="AA146" s="6">
        <f t="shared" si="100"/>
        <v>11.673923184574718</v>
      </c>
      <c r="AB146" s="6">
        <f t="shared" si="101"/>
        <v>6.5040429171202012</v>
      </c>
      <c r="AC146" s="6">
        <f t="shared" si="102"/>
        <v>0</v>
      </c>
      <c r="AD146" s="6">
        <f t="shared" si="103"/>
        <v>0</v>
      </c>
      <c r="AE146" s="6">
        <f t="shared" si="85"/>
        <v>0</v>
      </c>
      <c r="AF146" s="6">
        <f t="shared" si="104"/>
        <v>18.177966101694921</v>
      </c>
      <c r="AG146" s="6"/>
      <c r="AH146" s="6"/>
      <c r="AI146" s="6"/>
      <c r="AK146" s="2" t="str">
        <f t="shared" si="87"/>
        <v/>
      </c>
      <c r="AL146">
        <f t="shared" si="91"/>
        <v>152.54237288135593</v>
      </c>
      <c r="AM146">
        <f t="shared" si="77"/>
        <v>0</v>
      </c>
      <c r="AN146" t="str">
        <f t="shared" si="78"/>
        <v/>
      </c>
      <c r="AO146" t="str">
        <f t="shared" si="79"/>
        <v/>
      </c>
      <c r="AP146" t="str">
        <f t="shared" si="88"/>
        <v/>
      </c>
      <c r="AS146" t="e">
        <f t="shared" si="89"/>
        <v>#VALUE!</v>
      </c>
      <c r="AT146" s="2"/>
    </row>
    <row r="147" spans="1:46">
      <c r="A147" t="s">
        <v>31</v>
      </c>
      <c r="C147" s="3">
        <v>35866</v>
      </c>
      <c r="D147" s="3" t="s">
        <v>75</v>
      </c>
      <c r="E147" s="4" t="str">
        <f>VLOOKUP(G147,'Treatment Struture'!$E$11:$G$19,3,FALSE)</f>
        <v>P3(150)</v>
      </c>
      <c r="F147" s="4" t="s">
        <v>254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90"/>
        <v>35</v>
      </c>
      <c r="M147">
        <v>0.78</v>
      </c>
      <c r="N147">
        <v>0.46</v>
      </c>
      <c r="Q147">
        <f t="shared" si="80"/>
        <v>1.24</v>
      </c>
      <c r="R147" s="5">
        <f t="shared" si="92"/>
        <v>0.13777777777777778</v>
      </c>
      <c r="S147">
        <v>3.34</v>
      </c>
      <c r="T147" s="6">
        <f t="shared" si="93"/>
        <v>0.12846153846153846</v>
      </c>
      <c r="U147">
        <f t="shared" si="94"/>
        <v>4.58</v>
      </c>
      <c r="V147" s="6">
        <f t="shared" si="95"/>
        <v>2.8809677419354838</v>
      </c>
      <c r="W147" s="6">
        <f t="shared" si="96"/>
        <v>1.6990322580645161</v>
      </c>
      <c r="X147" s="6">
        <f t="shared" si="97"/>
        <v>0</v>
      </c>
      <c r="Y147" s="6">
        <f t="shared" si="98"/>
        <v>0</v>
      </c>
      <c r="Z147" s="6">
        <f t="shared" si="99"/>
        <v>0.13085714285714287</v>
      </c>
      <c r="AA147" s="6">
        <f t="shared" si="100"/>
        <v>12.207490431930017</v>
      </c>
      <c r="AB147" s="6">
        <f t="shared" si="101"/>
        <v>7.1992892290869328</v>
      </c>
      <c r="AC147" s="6">
        <f t="shared" si="102"/>
        <v>0</v>
      </c>
      <c r="AD147" s="6">
        <f t="shared" si="103"/>
        <v>0</v>
      </c>
      <c r="AE147" s="6">
        <f t="shared" si="85"/>
        <v>0</v>
      </c>
      <c r="AF147" s="6">
        <f t="shared" si="104"/>
        <v>19.406779661016948</v>
      </c>
      <c r="AG147" s="6"/>
      <c r="AH147" s="6"/>
      <c r="AI147" s="6"/>
      <c r="AK147" s="2" t="str">
        <f t="shared" si="87"/>
        <v/>
      </c>
      <c r="AL147">
        <f t="shared" si="91"/>
        <v>148.30508474576271</v>
      </c>
      <c r="AM147">
        <f t="shared" si="77"/>
        <v>0</v>
      </c>
      <c r="AN147" t="str">
        <f t="shared" si="78"/>
        <v/>
      </c>
      <c r="AO147" t="str">
        <f t="shared" si="79"/>
        <v/>
      </c>
      <c r="AP147" t="str">
        <f t="shared" si="88"/>
        <v/>
      </c>
      <c r="AS147" t="e">
        <f t="shared" si="89"/>
        <v>#VALUE!</v>
      </c>
      <c r="AT147" s="2"/>
    </row>
    <row r="148" spans="1:46">
      <c r="A148" t="s">
        <v>31</v>
      </c>
      <c r="C148" s="3">
        <v>35870</v>
      </c>
      <c r="D148" s="3" t="s">
        <v>75</v>
      </c>
      <c r="E148" s="4" t="str">
        <f>VLOOKUP(G148,'Treatment Struture'!$E$11:$G$19,3,FALSE)</f>
        <v>P1(50)</v>
      </c>
      <c r="F148" s="4" t="s">
        <v>254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90"/>
        <v>10</v>
      </c>
      <c r="M148">
        <v>0.35</v>
      </c>
      <c r="N148">
        <v>0.24</v>
      </c>
      <c r="Q148">
        <f t="shared" si="80"/>
        <v>0.59</v>
      </c>
      <c r="R148" s="5">
        <f t="shared" si="92"/>
        <v>0.19666666666666666</v>
      </c>
      <c r="S148">
        <v>1.17</v>
      </c>
      <c r="T148" s="6">
        <f t="shared" si="93"/>
        <v>0.16714285714285712</v>
      </c>
      <c r="U148">
        <f t="shared" si="94"/>
        <v>1.7599999999999998</v>
      </c>
      <c r="V148" s="6">
        <f t="shared" si="95"/>
        <v>1.0440677966101692</v>
      </c>
      <c r="W148" s="6">
        <f t="shared" si="96"/>
        <v>0.71593220338983043</v>
      </c>
      <c r="X148" s="6">
        <f t="shared" si="97"/>
        <v>0</v>
      </c>
      <c r="Y148" s="6">
        <f t="shared" si="98"/>
        <v>0</v>
      </c>
      <c r="Z148" s="6">
        <f t="shared" si="99"/>
        <v>0.17599999999999999</v>
      </c>
      <c r="AA148" s="6">
        <f t="shared" si="100"/>
        <v>4.2441780350006884</v>
      </c>
      <c r="AB148" s="6">
        <f t="shared" si="101"/>
        <v>2.9102935097147578</v>
      </c>
      <c r="AC148" s="6">
        <f t="shared" si="102"/>
        <v>0</v>
      </c>
      <c r="AD148" s="6">
        <f t="shared" si="103"/>
        <v>0</v>
      </c>
      <c r="AE148" s="6">
        <f t="shared" si="85"/>
        <v>0</v>
      </c>
      <c r="AF148" s="6">
        <f t="shared" si="104"/>
        <v>7.1544715447154461</v>
      </c>
      <c r="AG148" s="6"/>
      <c r="AH148" s="6"/>
      <c r="AI148" s="6"/>
      <c r="AK148" s="2" t="str">
        <f t="shared" si="87"/>
        <v/>
      </c>
      <c r="AL148">
        <f t="shared" si="91"/>
        <v>40.650406504065039</v>
      </c>
      <c r="AM148">
        <f t="shared" si="77"/>
        <v>0</v>
      </c>
      <c r="AN148" t="str">
        <f t="shared" si="78"/>
        <v/>
      </c>
      <c r="AO148" t="str">
        <f t="shared" si="79"/>
        <v/>
      </c>
      <c r="AP148" t="str">
        <f t="shared" si="88"/>
        <v/>
      </c>
      <c r="AS148" t="e">
        <f t="shared" si="89"/>
        <v>#VALUE!</v>
      </c>
      <c r="AT148" s="2"/>
    </row>
    <row r="149" spans="1:46">
      <c r="A149" t="s">
        <v>31</v>
      </c>
      <c r="C149" s="3">
        <v>35870</v>
      </c>
      <c r="D149" s="3" t="s">
        <v>75</v>
      </c>
      <c r="E149" s="4" t="str">
        <f>VLOOKUP(G149,'Treatment Struture'!$E$11:$G$19,3,FALSE)</f>
        <v>P1(50)</v>
      </c>
      <c r="F149" s="4" t="s">
        <v>254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90"/>
        <v>10</v>
      </c>
      <c r="M149">
        <v>0.44</v>
      </c>
      <c r="N149">
        <v>0.45</v>
      </c>
      <c r="Q149">
        <f t="shared" si="80"/>
        <v>0.89</v>
      </c>
      <c r="R149" s="5">
        <f t="shared" si="92"/>
        <v>0.29666666666666669</v>
      </c>
      <c r="S149">
        <v>1.77</v>
      </c>
      <c r="T149" s="6">
        <f t="shared" si="93"/>
        <v>0.25285714285714284</v>
      </c>
      <c r="U149">
        <f t="shared" si="94"/>
        <v>2.66</v>
      </c>
      <c r="V149" s="6">
        <f t="shared" si="95"/>
        <v>1.3150561797752809</v>
      </c>
      <c r="W149" s="6">
        <f t="shared" si="96"/>
        <v>1.3449438202247193</v>
      </c>
      <c r="X149" s="6">
        <f t="shared" si="97"/>
        <v>0</v>
      </c>
      <c r="Y149" s="6">
        <f t="shared" si="98"/>
        <v>0</v>
      </c>
      <c r="Z149" s="6">
        <f t="shared" si="99"/>
        <v>0.26600000000000001</v>
      </c>
      <c r="AA149" s="6">
        <f t="shared" si="100"/>
        <v>5.3457568283548005</v>
      </c>
      <c r="AB149" s="6">
        <f t="shared" si="101"/>
        <v>5.4672513017265008</v>
      </c>
      <c r="AC149" s="6">
        <f t="shared" si="102"/>
        <v>0</v>
      </c>
      <c r="AD149" s="6">
        <f t="shared" si="103"/>
        <v>0</v>
      </c>
      <c r="AE149" s="6">
        <f t="shared" si="85"/>
        <v>0</v>
      </c>
      <c r="AF149" s="6">
        <f t="shared" si="104"/>
        <v>10.8130081300813</v>
      </c>
      <c r="AG149" s="6"/>
      <c r="AH149" s="6"/>
      <c r="AI149" s="6"/>
      <c r="AK149" s="2" t="str">
        <f t="shared" si="87"/>
        <v/>
      </c>
      <c r="AL149">
        <f t="shared" si="91"/>
        <v>40.650406504065039</v>
      </c>
      <c r="AM149">
        <f t="shared" si="77"/>
        <v>0</v>
      </c>
      <c r="AN149" t="str">
        <f t="shared" si="78"/>
        <v/>
      </c>
      <c r="AO149" t="str">
        <f t="shared" si="79"/>
        <v/>
      </c>
      <c r="AP149" t="str">
        <f t="shared" si="88"/>
        <v/>
      </c>
      <c r="AS149" t="e">
        <f t="shared" si="89"/>
        <v>#VALUE!</v>
      </c>
      <c r="AT149" s="2"/>
    </row>
    <row r="150" spans="1:46">
      <c r="A150" t="s">
        <v>31</v>
      </c>
      <c r="C150" s="3">
        <v>35870</v>
      </c>
      <c r="D150" s="3" t="s">
        <v>75</v>
      </c>
      <c r="E150" s="4" t="str">
        <f>VLOOKUP(G150,'Treatment Struture'!$E$11:$G$19,3,FALSE)</f>
        <v>P1(50)</v>
      </c>
      <c r="F150" s="4" t="s">
        <v>254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90"/>
        <v>12</v>
      </c>
      <c r="M150">
        <v>0.44</v>
      </c>
      <c r="N150">
        <v>0.3</v>
      </c>
      <c r="Q150">
        <f t="shared" si="80"/>
        <v>0.74</v>
      </c>
      <c r="R150" s="5">
        <f t="shared" si="92"/>
        <v>0.24666666666666667</v>
      </c>
      <c r="S150">
        <v>2.67</v>
      </c>
      <c r="T150" s="6">
        <f t="shared" si="93"/>
        <v>0.29666666666666663</v>
      </c>
      <c r="U150">
        <f t="shared" si="94"/>
        <v>3.41</v>
      </c>
      <c r="V150" s="6">
        <f t="shared" si="95"/>
        <v>2.027567567567568</v>
      </c>
      <c r="W150" s="6">
        <f t="shared" si="96"/>
        <v>1.3824324324324324</v>
      </c>
      <c r="X150" s="6">
        <f t="shared" si="97"/>
        <v>0</v>
      </c>
      <c r="Y150" s="6">
        <f t="shared" si="98"/>
        <v>0</v>
      </c>
      <c r="Z150" s="6">
        <f t="shared" si="99"/>
        <v>0.28416666666666668</v>
      </c>
      <c r="AA150" s="6">
        <f t="shared" si="100"/>
        <v>8.2421445836080007</v>
      </c>
      <c r="AB150" s="6">
        <f t="shared" si="101"/>
        <v>5.6196440342781804</v>
      </c>
      <c r="AC150" s="6">
        <f t="shared" si="102"/>
        <v>0</v>
      </c>
      <c r="AD150" s="6">
        <f t="shared" si="103"/>
        <v>0</v>
      </c>
      <c r="AE150" s="6">
        <f t="shared" si="85"/>
        <v>0</v>
      </c>
      <c r="AF150" s="6">
        <f t="shared" si="104"/>
        <v>13.86178861788618</v>
      </c>
      <c r="AG150" s="6"/>
      <c r="AH150" s="6"/>
      <c r="AI150" s="6"/>
      <c r="AK150" s="2" t="str">
        <f t="shared" si="87"/>
        <v/>
      </c>
      <c r="AL150">
        <f t="shared" si="91"/>
        <v>48.780487804878049</v>
      </c>
      <c r="AM150">
        <f t="shared" si="77"/>
        <v>0</v>
      </c>
      <c r="AN150" t="str">
        <f t="shared" si="78"/>
        <v/>
      </c>
      <c r="AO150" t="str">
        <f t="shared" si="79"/>
        <v/>
      </c>
      <c r="AP150" t="str">
        <f t="shared" si="88"/>
        <v/>
      </c>
      <c r="AS150" t="e">
        <f t="shared" si="89"/>
        <v>#VALUE!</v>
      </c>
      <c r="AT150" s="2"/>
    </row>
    <row r="151" spans="1:46">
      <c r="A151" t="s">
        <v>31</v>
      </c>
      <c r="C151" s="3">
        <v>35870</v>
      </c>
      <c r="D151" s="3" t="s">
        <v>75</v>
      </c>
      <c r="E151" s="4" t="str">
        <f>VLOOKUP(G151,'Treatment Struture'!$E$11:$G$19,3,FALSE)</f>
        <v>P2(100)</v>
      </c>
      <c r="F151" s="4" t="s">
        <v>254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90"/>
        <v>23</v>
      </c>
      <c r="M151">
        <v>0.75</v>
      </c>
      <c r="N151">
        <v>0.46</v>
      </c>
      <c r="Q151">
        <f t="shared" si="80"/>
        <v>1.21</v>
      </c>
      <c r="R151" s="5">
        <f t="shared" si="92"/>
        <v>0.20166666666666666</v>
      </c>
      <c r="S151">
        <v>2.95</v>
      </c>
      <c r="T151" s="6">
        <f t="shared" si="93"/>
        <v>0.1735294117647059</v>
      </c>
      <c r="U151">
        <f t="shared" si="94"/>
        <v>4.16</v>
      </c>
      <c r="V151" s="6">
        <f t="shared" si="95"/>
        <v>2.5785123966942152</v>
      </c>
      <c r="W151" s="6">
        <f t="shared" si="96"/>
        <v>1.5814876033057852</v>
      </c>
      <c r="X151" s="6">
        <f t="shared" si="97"/>
        <v>0</v>
      </c>
      <c r="Y151" s="6">
        <f t="shared" si="98"/>
        <v>0</v>
      </c>
      <c r="Z151" s="6">
        <f t="shared" si="99"/>
        <v>0.18086956521739131</v>
      </c>
      <c r="AA151" s="6">
        <f t="shared" si="100"/>
        <v>10.743801652892564</v>
      </c>
      <c r="AB151" s="6">
        <f t="shared" si="101"/>
        <v>6.5895316804407722</v>
      </c>
      <c r="AC151" s="6">
        <f t="shared" si="102"/>
        <v>0</v>
      </c>
      <c r="AD151" s="6">
        <f t="shared" si="103"/>
        <v>0</v>
      </c>
      <c r="AE151" s="6">
        <f t="shared" si="85"/>
        <v>0</v>
      </c>
      <c r="AF151" s="6">
        <f t="shared" si="104"/>
        <v>17.333333333333336</v>
      </c>
      <c r="AG151" s="6"/>
      <c r="AH151" s="6"/>
      <c r="AI151" s="6"/>
      <c r="AK151" s="2" t="str">
        <f t="shared" si="87"/>
        <v/>
      </c>
      <c r="AL151">
        <f t="shared" si="91"/>
        <v>95.833333333333343</v>
      </c>
      <c r="AM151">
        <f t="shared" si="77"/>
        <v>0</v>
      </c>
      <c r="AN151" t="str">
        <f t="shared" si="78"/>
        <v/>
      </c>
      <c r="AO151" t="str">
        <f t="shared" si="79"/>
        <v/>
      </c>
      <c r="AP151" t="str">
        <f t="shared" si="88"/>
        <v/>
      </c>
      <c r="AS151" t="e">
        <f t="shared" si="89"/>
        <v>#VALUE!</v>
      </c>
      <c r="AT151" s="2"/>
    </row>
    <row r="152" spans="1:46">
      <c r="A152" t="s">
        <v>31</v>
      </c>
      <c r="C152" s="3">
        <v>35870</v>
      </c>
      <c r="D152" s="3" t="s">
        <v>75</v>
      </c>
      <c r="E152" s="4" t="str">
        <f>VLOOKUP(G152,'Treatment Struture'!$E$11:$G$19,3,FALSE)</f>
        <v>P2(100)</v>
      </c>
      <c r="F152" s="4" t="s">
        <v>254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90"/>
        <v>24</v>
      </c>
      <c r="M152">
        <v>0.76</v>
      </c>
      <c r="N152">
        <v>0.5</v>
      </c>
      <c r="Q152">
        <f t="shared" si="80"/>
        <v>1.26</v>
      </c>
      <c r="R152" s="5">
        <f t="shared" si="92"/>
        <v>0.21</v>
      </c>
      <c r="S152">
        <v>2.9</v>
      </c>
      <c r="T152" s="6">
        <f t="shared" si="93"/>
        <v>0.16111111111111109</v>
      </c>
      <c r="U152">
        <f t="shared" si="94"/>
        <v>4.16</v>
      </c>
      <c r="V152" s="6">
        <f t="shared" si="95"/>
        <v>2.509206349206349</v>
      </c>
      <c r="W152" s="6">
        <f t="shared" si="96"/>
        <v>1.6507936507936507</v>
      </c>
      <c r="X152" s="6">
        <f t="shared" si="97"/>
        <v>0</v>
      </c>
      <c r="Y152" s="6">
        <f t="shared" si="98"/>
        <v>0</v>
      </c>
      <c r="Z152" s="6">
        <f t="shared" si="99"/>
        <v>0.17333333333333334</v>
      </c>
      <c r="AA152" s="6">
        <f t="shared" si="100"/>
        <v>10.455026455026454</v>
      </c>
      <c r="AB152" s="6">
        <f t="shared" si="101"/>
        <v>6.8783068783068781</v>
      </c>
      <c r="AC152" s="6">
        <f t="shared" si="102"/>
        <v>0</v>
      </c>
      <c r="AD152" s="6">
        <f t="shared" si="103"/>
        <v>0</v>
      </c>
      <c r="AE152" s="6">
        <f t="shared" si="85"/>
        <v>0</v>
      </c>
      <c r="AF152" s="6">
        <f t="shared" si="104"/>
        <v>17.333333333333332</v>
      </c>
      <c r="AG152" s="6"/>
      <c r="AH152" s="6"/>
      <c r="AI152" s="6"/>
      <c r="AK152" s="2" t="str">
        <f t="shared" si="87"/>
        <v/>
      </c>
      <c r="AL152">
        <f t="shared" si="91"/>
        <v>100</v>
      </c>
      <c r="AM152">
        <f t="shared" si="77"/>
        <v>0</v>
      </c>
      <c r="AN152" t="str">
        <f t="shared" si="78"/>
        <v/>
      </c>
      <c r="AO152" t="str">
        <f t="shared" si="79"/>
        <v/>
      </c>
      <c r="AP152" t="str">
        <f t="shared" si="88"/>
        <v/>
      </c>
      <c r="AS152" t="e">
        <f t="shared" si="89"/>
        <v>#VALUE!</v>
      </c>
      <c r="AT152" s="2"/>
    </row>
    <row r="153" spans="1:46">
      <c r="A153" t="s">
        <v>31</v>
      </c>
      <c r="C153" s="3">
        <v>35870</v>
      </c>
      <c r="D153" s="3" t="s">
        <v>75</v>
      </c>
      <c r="E153" s="4" t="str">
        <f>VLOOKUP(G153,'Treatment Struture'!$E$11:$G$19,3,FALSE)</f>
        <v>P2(100)</v>
      </c>
      <c r="F153" s="4" t="s">
        <v>254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90"/>
        <v>22</v>
      </c>
      <c r="M153">
        <v>0.76</v>
      </c>
      <c r="N153">
        <v>0.44</v>
      </c>
      <c r="Q153">
        <f t="shared" si="80"/>
        <v>1.2</v>
      </c>
      <c r="R153" s="5">
        <f t="shared" si="92"/>
        <v>0.19999999999999998</v>
      </c>
      <c r="S153">
        <v>2.86</v>
      </c>
      <c r="T153" s="6">
        <f t="shared" si="93"/>
        <v>0.17874999999999999</v>
      </c>
      <c r="U153">
        <f t="shared" si="94"/>
        <v>4.0599999999999996</v>
      </c>
      <c r="V153" s="6">
        <f t="shared" si="95"/>
        <v>2.5713333333333335</v>
      </c>
      <c r="W153" s="6">
        <f t="shared" si="96"/>
        <v>1.4886666666666666</v>
      </c>
      <c r="X153" s="6">
        <f t="shared" si="97"/>
        <v>0</v>
      </c>
      <c r="Y153" s="6">
        <f t="shared" si="98"/>
        <v>0</v>
      </c>
      <c r="Z153" s="6">
        <f t="shared" si="99"/>
        <v>0.18454545454545454</v>
      </c>
      <c r="AA153" s="6">
        <f t="shared" si="100"/>
        <v>10.71388888888889</v>
      </c>
      <c r="AB153" s="6">
        <f t="shared" si="101"/>
        <v>6.2027777777777775</v>
      </c>
      <c r="AC153" s="6">
        <f t="shared" si="102"/>
        <v>0</v>
      </c>
      <c r="AD153" s="6">
        <f t="shared" si="103"/>
        <v>0</v>
      </c>
      <c r="AE153" s="6">
        <f t="shared" si="85"/>
        <v>0</v>
      </c>
      <c r="AF153" s="6">
        <f t="shared" si="104"/>
        <v>16.916666666666668</v>
      </c>
      <c r="AG153" s="6"/>
      <c r="AH153" s="6"/>
      <c r="AI153" s="6"/>
      <c r="AK153" s="2" t="str">
        <f t="shared" si="87"/>
        <v/>
      </c>
      <c r="AL153">
        <f t="shared" si="91"/>
        <v>91.666666666666671</v>
      </c>
      <c r="AM153">
        <f t="shared" si="77"/>
        <v>0</v>
      </c>
      <c r="AN153" t="str">
        <f t="shared" si="78"/>
        <v/>
      </c>
      <c r="AO153" t="str">
        <f t="shared" si="79"/>
        <v/>
      </c>
      <c r="AP153" t="str">
        <f t="shared" si="88"/>
        <v/>
      </c>
      <c r="AS153" t="e">
        <f t="shared" si="89"/>
        <v>#VALUE!</v>
      </c>
      <c r="AT153" s="2"/>
    </row>
    <row r="154" spans="1:46">
      <c r="A154" t="s">
        <v>31</v>
      </c>
      <c r="C154" s="3">
        <v>35870</v>
      </c>
      <c r="D154" s="3" t="s">
        <v>75</v>
      </c>
      <c r="E154" s="4" t="str">
        <f>VLOOKUP(G154,'Treatment Struture'!$E$11:$G$19,3,FALSE)</f>
        <v>P3(150)</v>
      </c>
      <c r="F154" s="4" t="s">
        <v>254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90"/>
        <v>36</v>
      </c>
      <c r="M154">
        <v>1.01</v>
      </c>
      <c r="N154">
        <v>0.73</v>
      </c>
      <c r="Q154">
        <f t="shared" si="80"/>
        <v>1.74</v>
      </c>
      <c r="R154" s="5">
        <f t="shared" si="92"/>
        <v>0.19333333333333333</v>
      </c>
      <c r="S154">
        <v>5.03</v>
      </c>
      <c r="T154" s="6">
        <f t="shared" si="93"/>
        <v>0.18629629629629629</v>
      </c>
      <c r="U154">
        <f t="shared" si="94"/>
        <v>6.7700000000000005</v>
      </c>
      <c r="V154" s="6">
        <f t="shared" si="95"/>
        <v>3.9297126436781613</v>
      </c>
      <c r="W154" s="6">
        <f t="shared" si="96"/>
        <v>2.8402873563218392</v>
      </c>
      <c r="X154" s="6">
        <f t="shared" si="97"/>
        <v>0</v>
      </c>
      <c r="Y154" s="6">
        <f t="shared" si="98"/>
        <v>0</v>
      </c>
      <c r="Z154" s="6">
        <f t="shared" si="99"/>
        <v>0.18805555555555556</v>
      </c>
      <c r="AA154" s="6">
        <f t="shared" si="100"/>
        <v>16.651324761348143</v>
      </c>
      <c r="AB154" s="6">
        <f t="shared" si="101"/>
        <v>12.035115916617963</v>
      </c>
      <c r="AC154" s="6">
        <f t="shared" si="102"/>
        <v>0</v>
      </c>
      <c r="AD154" s="6">
        <f t="shared" si="103"/>
        <v>0</v>
      </c>
      <c r="AE154" s="6">
        <f t="shared" si="85"/>
        <v>0</v>
      </c>
      <c r="AF154" s="6">
        <f t="shared" si="104"/>
        <v>28.686440677966104</v>
      </c>
      <c r="AG154" s="6"/>
      <c r="AH154" s="6"/>
      <c r="AI154" s="6"/>
      <c r="AK154" s="2" t="str">
        <f t="shared" si="87"/>
        <v/>
      </c>
      <c r="AL154">
        <f t="shared" si="91"/>
        <v>152.54237288135593</v>
      </c>
      <c r="AM154">
        <f t="shared" si="77"/>
        <v>0</v>
      </c>
      <c r="AN154" t="str">
        <f t="shared" si="78"/>
        <v/>
      </c>
      <c r="AO154" t="str">
        <f t="shared" si="79"/>
        <v/>
      </c>
      <c r="AP154" t="str">
        <f t="shared" si="88"/>
        <v/>
      </c>
      <c r="AS154" t="e">
        <f t="shared" si="89"/>
        <v>#VALUE!</v>
      </c>
      <c r="AT154" s="2"/>
    </row>
    <row r="155" spans="1:46">
      <c r="A155" t="s">
        <v>31</v>
      </c>
      <c r="C155" s="3">
        <v>35870</v>
      </c>
      <c r="D155" s="3" t="s">
        <v>75</v>
      </c>
      <c r="E155" s="4" t="str">
        <f>VLOOKUP(G155,'Treatment Struture'!$E$11:$G$19,3,FALSE)</f>
        <v>P3(150)</v>
      </c>
      <c r="F155" s="4" t="s">
        <v>254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90"/>
        <v>34</v>
      </c>
      <c r="M155">
        <v>0.79</v>
      </c>
      <c r="N155">
        <v>0.55000000000000004</v>
      </c>
      <c r="Q155">
        <f t="shared" si="80"/>
        <v>1.34</v>
      </c>
      <c r="R155" s="5">
        <f t="shared" si="92"/>
        <v>0.1488888888888889</v>
      </c>
      <c r="S155">
        <v>3.99</v>
      </c>
      <c r="T155" s="6">
        <f t="shared" si="93"/>
        <v>0.15960000000000002</v>
      </c>
      <c r="U155">
        <f t="shared" si="94"/>
        <v>5.33</v>
      </c>
      <c r="V155" s="6">
        <f t="shared" si="95"/>
        <v>3.1423134328358211</v>
      </c>
      <c r="W155" s="6">
        <f t="shared" si="96"/>
        <v>2.1876865671641794</v>
      </c>
      <c r="X155" s="6">
        <f t="shared" si="97"/>
        <v>0</v>
      </c>
      <c r="Y155" s="6">
        <f t="shared" si="98"/>
        <v>0</v>
      </c>
      <c r="Z155" s="6">
        <f t="shared" si="99"/>
        <v>0.15676470588235294</v>
      </c>
      <c r="AA155" s="6">
        <f t="shared" si="100"/>
        <v>13.314887427270429</v>
      </c>
      <c r="AB155" s="6">
        <f t="shared" si="101"/>
        <v>9.2698583354414392</v>
      </c>
      <c r="AC155" s="6">
        <f t="shared" si="102"/>
        <v>0</v>
      </c>
      <c r="AD155" s="6">
        <f t="shared" si="103"/>
        <v>0</v>
      </c>
      <c r="AE155" s="6">
        <f t="shared" si="85"/>
        <v>0</v>
      </c>
      <c r="AF155" s="6">
        <f t="shared" si="104"/>
        <v>22.584745762711869</v>
      </c>
      <c r="AG155" s="6"/>
      <c r="AH155" s="6"/>
      <c r="AI155" s="6"/>
      <c r="AK155" s="2" t="str">
        <f t="shared" si="87"/>
        <v/>
      </c>
      <c r="AL155">
        <f t="shared" si="91"/>
        <v>144.06779661016949</v>
      </c>
      <c r="AM155">
        <f t="shared" si="77"/>
        <v>0</v>
      </c>
      <c r="AN155" t="str">
        <f t="shared" si="78"/>
        <v/>
      </c>
      <c r="AO155" t="str">
        <f t="shared" si="79"/>
        <v/>
      </c>
      <c r="AP155" t="str">
        <f t="shared" si="88"/>
        <v/>
      </c>
      <c r="AS155" t="e">
        <f t="shared" si="89"/>
        <v>#VALUE!</v>
      </c>
      <c r="AT155" s="2"/>
    </row>
    <row r="156" spans="1:46">
      <c r="A156" t="s">
        <v>31</v>
      </c>
      <c r="C156" s="3">
        <v>35870</v>
      </c>
      <c r="D156" s="3" t="s">
        <v>75</v>
      </c>
      <c r="E156" s="4" t="str">
        <f>VLOOKUP(G156,'Treatment Struture'!$E$11:$G$19,3,FALSE)</f>
        <v>P3(150)</v>
      </c>
      <c r="F156" s="4" t="s">
        <v>254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90"/>
        <v>36</v>
      </c>
      <c r="M156">
        <v>0.86</v>
      </c>
      <c r="N156">
        <v>0.52</v>
      </c>
      <c r="Q156">
        <f t="shared" si="80"/>
        <v>1.38</v>
      </c>
      <c r="R156" s="5">
        <f t="shared" si="92"/>
        <v>0.15333333333333332</v>
      </c>
      <c r="S156">
        <v>4.75</v>
      </c>
      <c r="T156" s="6">
        <f t="shared" si="93"/>
        <v>0.17592592592592593</v>
      </c>
      <c r="U156">
        <f t="shared" si="94"/>
        <v>6.13</v>
      </c>
      <c r="V156" s="6">
        <f t="shared" si="95"/>
        <v>3.8201449275362318</v>
      </c>
      <c r="W156" s="6">
        <f t="shared" si="96"/>
        <v>2.3098550724637685</v>
      </c>
      <c r="X156" s="6">
        <f t="shared" si="97"/>
        <v>0</v>
      </c>
      <c r="Y156" s="6">
        <f t="shared" si="98"/>
        <v>0</v>
      </c>
      <c r="Z156" s="6">
        <f t="shared" si="99"/>
        <v>0.17027777777777778</v>
      </c>
      <c r="AA156" s="6">
        <f t="shared" si="100"/>
        <v>16.187054777695899</v>
      </c>
      <c r="AB156" s="6">
        <f t="shared" si="101"/>
        <v>9.7875214934905443</v>
      </c>
      <c r="AC156" s="6">
        <f t="shared" si="102"/>
        <v>0</v>
      </c>
      <c r="AD156" s="6">
        <f t="shared" si="103"/>
        <v>0</v>
      </c>
      <c r="AE156" s="6">
        <f t="shared" si="85"/>
        <v>0</v>
      </c>
      <c r="AF156" s="6">
        <f t="shared" si="104"/>
        <v>25.974576271186443</v>
      </c>
      <c r="AG156" s="6"/>
      <c r="AH156" s="6"/>
      <c r="AI156" s="6"/>
      <c r="AK156" s="2" t="str">
        <f t="shared" si="87"/>
        <v/>
      </c>
      <c r="AL156">
        <f t="shared" si="91"/>
        <v>152.54237288135593</v>
      </c>
      <c r="AM156">
        <f t="shared" si="77"/>
        <v>0</v>
      </c>
      <c r="AN156" t="str">
        <f t="shared" si="78"/>
        <v/>
      </c>
      <c r="AO156" t="str">
        <f t="shared" si="79"/>
        <v/>
      </c>
      <c r="AP156" t="str">
        <f t="shared" si="88"/>
        <v/>
      </c>
      <c r="AS156" t="e">
        <f t="shared" si="89"/>
        <v>#VALUE!</v>
      </c>
      <c r="AT156" s="2"/>
    </row>
    <row r="157" spans="1:46">
      <c r="A157" t="s">
        <v>31</v>
      </c>
      <c r="C157" s="3">
        <v>35873</v>
      </c>
      <c r="D157" s="3" t="s">
        <v>75</v>
      </c>
      <c r="E157" s="4" t="str">
        <f>VLOOKUP(G157,'Treatment Struture'!$E$11:$G$19,3,FALSE)</f>
        <v>P1(50)</v>
      </c>
      <c r="F157" s="4" t="s">
        <v>254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90"/>
        <v>12</v>
      </c>
      <c r="M157">
        <v>0.53</v>
      </c>
      <c r="N157">
        <v>0.36</v>
      </c>
      <c r="Q157">
        <f t="shared" si="80"/>
        <v>0.89</v>
      </c>
      <c r="R157" s="5">
        <f t="shared" si="92"/>
        <v>0.29666666666666669</v>
      </c>
      <c r="S157">
        <v>1.73</v>
      </c>
      <c r="T157" s="6">
        <f t="shared" si="93"/>
        <v>0.19222222222222221</v>
      </c>
      <c r="U157">
        <f t="shared" si="94"/>
        <v>2.62</v>
      </c>
      <c r="V157" s="6">
        <f t="shared" si="95"/>
        <v>1.5602247191011236</v>
      </c>
      <c r="W157" s="6">
        <f t="shared" si="96"/>
        <v>1.0597752808988765</v>
      </c>
      <c r="X157" s="6">
        <f t="shared" si="97"/>
        <v>0</v>
      </c>
      <c r="Y157" s="6">
        <f t="shared" si="98"/>
        <v>0</v>
      </c>
      <c r="Z157" s="6">
        <f t="shared" si="99"/>
        <v>0.21833333333333335</v>
      </c>
      <c r="AA157" s="6">
        <f t="shared" si="100"/>
        <v>6.3423769069151366</v>
      </c>
      <c r="AB157" s="6">
        <f t="shared" si="101"/>
        <v>4.308029597149905</v>
      </c>
      <c r="AC157" s="6">
        <f t="shared" si="102"/>
        <v>0</v>
      </c>
      <c r="AD157" s="6">
        <f t="shared" si="103"/>
        <v>0</v>
      </c>
      <c r="AE157" s="6">
        <f t="shared" si="85"/>
        <v>0</v>
      </c>
      <c r="AF157" s="6">
        <f t="shared" si="104"/>
        <v>10.650406504065042</v>
      </c>
      <c r="AG157" s="6"/>
      <c r="AH157" s="6"/>
      <c r="AI157" s="6"/>
      <c r="AK157" s="2" t="str">
        <f t="shared" si="87"/>
        <v/>
      </c>
      <c r="AL157">
        <f t="shared" si="91"/>
        <v>48.780487804878049</v>
      </c>
      <c r="AM157">
        <f t="shared" si="77"/>
        <v>0</v>
      </c>
      <c r="AN157" t="str">
        <f t="shared" si="78"/>
        <v/>
      </c>
      <c r="AO157" t="str">
        <f t="shared" si="79"/>
        <v/>
      </c>
      <c r="AP157" t="str">
        <f t="shared" si="88"/>
        <v/>
      </c>
      <c r="AS157" t="e">
        <f t="shared" si="89"/>
        <v>#VALUE!</v>
      </c>
      <c r="AT157" s="2"/>
    </row>
    <row r="158" spans="1:46">
      <c r="A158" t="s">
        <v>31</v>
      </c>
      <c r="C158" s="3">
        <v>35873</v>
      </c>
      <c r="D158" s="3" t="s">
        <v>75</v>
      </c>
      <c r="E158" s="4" t="str">
        <f>VLOOKUP(G158,'Treatment Struture'!$E$11:$G$19,3,FALSE)</f>
        <v>P1(50)</v>
      </c>
      <c r="F158" s="4" t="s">
        <v>254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90"/>
        <v>12</v>
      </c>
      <c r="M158">
        <v>0.69</v>
      </c>
      <c r="N158">
        <v>0.59</v>
      </c>
      <c r="Q158">
        <f t="shared" si="80"/>
        <v>1.2799999999999998</v>
      </c>
      <c r="R158" s="5">
        <f t="shared" si="92"/>
        <v>0.42666666666666658</v>
      </c>
      <c r="S158">
        <v>2.87</v>
      </c>
      <c r="T158" s="6">
        <f t="shared" si="93"/>
        <v>0.31888888888888889</v>
      </c>
      <c r="U158">
        <f t="shared" si="94"/>
        <v>4.1500000000000004</v>
      </c>
      <c r="V158" s="6">
        <f t="shared" si="95"/>
        <v>2.2371093750000002</v>
      </c>
      <c r="W158" s="6">
        <f t="shared" si="96"/>
        <v>1.9128906250000004</v>
      </c>
      <c r="X158" s="6">
        <f t="shared" si="97"/>
        <v>0</v>
      </c>
      <c r="Y158" s="6">
        <f t="shared" si="98"/>
        <v>0</v>
      </c>
      <c r="Z158" s="6">
        <f t="shared" si="99"/>
        <v>0.34583333333333338</v>
      </c>
      <c r="AA158" s="6">
        <f t="shared" si="100"/>
        <v>9.0939405487804894</v>
      </c>
      <c r="AB158" s="6">
        <f t="shared" si="101"/>
        <v>7.7759781504065062</v>
      </c>
      <c r="AC158" s="6">
        <f t="shared" si="102"/>
        <v>0</v>
      </c>
      <c r="AD158" s="6">
        <f t="shared" si="103"/>
        <v>0</v>
      </c>
      <c r="AE158" s="6">
        <f t="shared" si="85"/>
        <v>0</v>
      </c>
      <c r="AF158" s="6">
        <f t="shared" si="104"/>
        <v>16.869918699186996</v>
      </c>
      <c r="AG158" s="6"/>
      <c r="AH158" s="6"/>
      <c r="AI158" s="6"/>
      <c r="AK158" s="2" t="str">
        <f t="shared" si="87"/>
        <v/>
      </c>
      <c r="AL158">
        <f t="shared" si="91"/>
        <v>48.780487804878049</v>
      </c>
      <c r="AM158">
        <f t="shared" si="77"/>
        <v>0</v>
      </c>
      <c r="AN158" t="str">
        <f t="shared" si="78"/>
        <v/>
      </c>
      <c r="AO158" t="str">
        <f t="shared" si="79"/>
        <v/>
      </c>
      <c r="AP158" t="str">
        <f t="shared" si="88"/>
        <v/>
      </c>
      <c r="AS158" t="e">
        <f t="shared" si="89"/>
        <v>#VALUE!</v>
      </c>
      <c r="AT158" s="2"/>
    </row>
    <row r="159" spans="1:46">
      <c r="A159" t="s">
        <v>31</v>
      </c>
      <c r="C159" s="3">
        <v>35873</v>
      </c>
      <c r="D159" s="3" t="s">
        <v>75</v>
      </c>
      <c r="E159" s="4" t="str">
        <f>VLOOKUP(G159,'Treatment Struture'!$E$11:$G$19,3,FALSE)</f>
        <v>P1(50)</v>
      </c>
      <c r="F159" s="4" t="s">
        <v>254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90"/>
        <v>12</v>
      </c>
      <c r="M159">
        <v>0.65</v>
      </c>
      <c r="N159">
        <v>0.49</v>
      </c>
      <c r="Q159">
        <f t="shared" si="80"/>
        <v>1.1400000000000001</v>
      </c>
      <c r="R159" s="5">
        <f t="shared" si="92"/>
        <v>0.38000000000000006</v>
      </c>
      <c r="S159">
        <v>2.65</v>
      </c>
      <c r="T159" s="6">
        <f t="shared" si="93"/>
        <v>0.29444444444444445</v>
      </c>
      <c r="U159">
        <f t="shared" si="94"/>
        <v>3.79</v>
      </c>
      <c r="V159" s="6">
        <f t="shared" si="95"/>
        <v>2.160964912280702</v>
      </c>
      <c r="W159" s="6">
        <f t="shared" si="96"/>
        <v>1.6290350877192981</v>
      </c>
      <c r="X159" s="6">
        <f t="shared" si="97"/>
        <v>0</v>
      </c>
      <c r="Y159" s="6">
        <f t="shared" si="98"/>
        <v>0</v>
      </c>
      <c r="Z159" s="6">
        <f t="shared" si="99"/>
        <v>0.31583333333333335</v>
      </c>
      <c r="AA159" s="6">
        <f t="shared" si="100"/>
        <v>8.7844102125231789</v>
      </c>
      <c r="AB159" s="6">
        <f t="shared" si="101"/>
        <v>6.6220938525174722</v>
      </c>
      <c r="AC159" s="6">
        <f t="shared" si="102"/>
        <v>0</v>
      </c>
      <c r="AD159" s="6">
        <f t="shared" si="103"/>
        <v>0</v>
      </c>
      <c r="AE159" s="6">
        <f t="shared" si="85"/>
        <v>0</v>
      </c>
      <c r="AF159" s="6">
        <f t="shared" si="104"/>
        <v>15.40650406504065</v>
      </c>
      <c r="AG159" s="6"/>
      <c r="AH159" s="6"/>
      <c r="AI159" s="6"/>
      <c r="AK159" s="2" t="str">
        <f t="shared" si="87"/>
        <v/>
      </c>
      <c r="AL159">
        <f t="shared" si="91"/>
        <v>48.780487804878049</v>
      </c>
      <c r="AM159">
        <f t="shared" si="77"/>
        <v>0</v>
      </c>
      <c r="AN159" t="str">
        <f t="shared" si="78"/>
        <v/>
      </c>
      <c r="AO159" t="str">
        <f t="shared" si="79"/>
        <v/>
      </c>
      <c r="AP159" t="str">
        <f t="shared" si="88"/>
        <v/>
      </c>
      <c r="AS159" t="e">
        <f t="shared" si="89"/>
        <v>#VALUE!</v>
      </c>
      <c r="AT159" s="2"/>
    </row>
    <row r="160" spans="1:46">
      <c r="A160" t="s">
        <v>31</v>
      </c>
      <c r="C160" s="3">
        <v>35873</v>
      </c>
      <c r="D160" s="3" t="s">
        <v>75</v>
      </c>
      <c r="E160" s="4" t="str">
        <f>VLOOKUP(G160,'Treatment Struture'!$E$11:$G$19,3,FALSE)</f>
        <v>P2(100)</v>
      </c>
      <c r="F160" s="4" t="s">
        <v>254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90"/>
        <v>23</v>
      </c>
      <c r="M160">
        <v>0.88</v>
      </c>
      <c r="N160">
        <v>0.6</v>
      </c>
      <c r="Q160">
        <f t="shared" si="80"/>
        <v>1.48</v>
      </c>
      <c r="R160" s="5">
        <f t="shared" si="92"/>
        <v>0.24666666666666667</v>
      </c>
      <c r="S160">
        <v>3.21</v>
      </c>
      <c r="T160" s="6">
        <f t="shared" si="93"/>
        <v>0.1888235294117647</v>
      </c>
      <c r="U160">
        <f t="shared" si="94"/>
        <v>4.6899999999999995</v>
      </c>
      <c r="V160" s="6">
        <f t="shared" si="95"/>
        <v>2.7886486486486484</v>
      </c>
      <c r="W160" s="6">
        <f t="shared" si="96"/>
        <v>1.9013513513513509</v>
      </c>
      <c r="X160" s="6">
        <f t="shared" si="97"/>
        <v>0</v>
      </c>
      <c r="Y160" s="6">
        <f t="shared" si="98"/>
        <v>0</v>
      </c>
      <c r="Z160" s="6">
        <f t="shared" si="99"/>
        <v>0.20391304347826084</v>
      </c>
      <c r="AA160" s="6">
        <f t="shared" si="100"/>
        <v>11.619369369369368</v>
      </c>
      <c r="AB160" s="6">
        <f t="shared" si="101"/>
        <v>7.9222972972972956</v>
      </c>
      <c r="AC160" s="6">
        <f t="shared" si="102"/>
        <v>0</v>
      </c>
      <c r="AD160" s="6">
        <f t="shared" si="103"/>
        <v>0</v>
      </c>
      <c r="AE160" s="6">
        <f t="shared" si="85"/>
        <v>0</v>
      </c>
      <c r="AF160" s="6">
        <f t="shared" si="104"/>
        <v>19.541666666666664</v>
      </c>
      <c r="AG160" s="6"/>
      <c r="AH160" s="6"/>
      <c r="AI160" s="6"/>
      <c r="AK160" s="2" t="str">
        <f t="shared" si="87"/>
        <v/>
      </c>
      <c r="AL160">
        <f t="shared" si="91"/>
        <v>95.833333333333343</v>
      </c>
      <c r="AM160">
        <f t="shared" si="77"/>
        <v>0</v>
      </c>
      <c r="AN160" t="str">
        <f t="shared" si="78"/>
        <v/>
      </c>
      <c r="AO160" t="str">
        <f t="shared" si="79"/>
        <v/>
      </c>
      <c r="AP160" t="str">
        <f t="shared" si="88"/>
        <v/>
      </c>
      <c r="AS160" t="e">
        <f t="shared" si="89"/>
        <v>#VALUE!</v>
      </c>
      <c r="AT160" s="2"/>
    </row>
    <row r="161" spans="1:46">
      <c r="A161" t="s">
        <v>31</v>
      </c>
      <c r="C161" s="3">
        <v>35873</v>
      </c>
      <c r="D161" s="3" t="s">
        <v>75</v>
      </c>
      <c r="E161" s="4" t="str">
        <f>VLOOKUP(G161,'Treatment Struture'!$E$11:$G$19,3,FALSE)</f>
        <v>P2(100)</v>
      </c>
      <c r="F161" s="4" t="s">
        <v>254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90"/>
        <v>22</v>
      </c>
      <c r="M161">
        <v>0.89</v>
      </c>
      <c r="N161">
        <v>0.65</v>
      </c>
      <c r="Q161">
        <f t="shared" si="80"/>
        <v>1.54</v>
      </c>
      <c r="R161" s="5">
        <f t="shared" si="92"/>
        <v>0.25666666666666665</v>
      </c>
      <c r="S161">
        <v>4.01</v>
      </c>
      <c r="T161" s="6">
        <f t="shared" si="93"/>
        <v>0.25062499999999999</v>
      </c>
      <c r="U161">
        <f t="shared" si="94"/>
        <v>5.55</v>
      </c>
      <c r="V161" s="6">
        <f t="shared" si="95"/>
        <v>3.2074675324675326</v>
      </c>
      <c r="W161" s="6">
        <f t="shared" si="96"/>
        <v>2.3425324675324677</v>
      </c>
      <c r="X161" s="6">
        <f t="shared" si="97"/>
        <v>0</v>
      </c>
      <c r="Y161" s="6">
        <f t="shared" si="98"/>
        <v>0</v>
      </c>
      <c r="Z161" s="6">
        <f t="shared" si="99"/>
        <v>0.25227272727272726</v>
      </c>
      <c r="AA161" s="6">
        <f t="shared" si="100"/>
        <v>13.364448051948052</v>
      </c>
      <c r="AB161" s="6">
        <f t="shared" si="101"/>
        <v>9.7605519480519494</v>
      </c>
      <c r="AC161" s="6">
        <f t="shared" si="102"/>
        <v>0</v>
      </c>
      <c r="AD161" s="6">
        <f t="shared" si="103"/>
        <v>0</v>
      </c>
      <c r="AE161" s="6">
        <f t="shared" si="85"/>
        <v>0</v>
      </c>
      <c r="AF161" s="6">
        <f t="shared" si="104"/>
        <v>23.125</v>
      </c>
      <c r="AG161" s="6"/>
      <c r="AH161" s="6"/>
      <c r="AI161" s="6"/>
      <c r="AK161" s="2" t="str">
        <f t="shared" si="87"/>
        <v/>
      </c>
      <c r="AL161">
        <f t="shared" si="91"/>
        <v>91.666666666666671</v>
      </c>
      <c r="AM161">
        <f t="shared" si="77"/>
        <v>0</v>
      </c>
      <c r="AN161" t="str">
        <f t="shared" si="78"/>
        <v/>
      </c>
      <c r="AO161" t="str">
        <f t="shared" si="79"/>
        <v/>
      </c>
      <c r="AP161" t="str">
        <f t="shared" si="88"/>
        <v/>
      </c>
      <c r="AS161" t="e">
        <f t="shared" si="89"/>
        <v>#VALUE!</v>
      </c>
      <c r="AT161" s="2"/>
    </row>
    <row r="162" spans="1:46">
      <c r="A162" t="s">
        <v>31</v>
      </c>
      <c r="C162" s="3">
        <v>35873</v>
      </c>
      <c r="D162" s="3" t="s">
        <v>75</v>
      </c>
      <c r="E162" s="4" t="str">
        <f>VLOOKUP(G162,'Treatment Struture'!$E$11:$G$19,3,FALSE)</f>
        <v>P2(100)</v>
      </c>
      <c r="F162" s="4" t="s">
        <v>254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90"/>
        <v>22</v>
      </c>
      <c r="M162">
        <v>0.99</v>
      </c>
      <c r="N162">
        <v>0.64</v>
      </c>
      <c r="Q162">
        <f t="shared" si="80"/>
        <v>1.63</v>
      </c>
      <c r="R162" s="5">
        <f t="shared" si="92"/>
        <v>0.27166666666666667</v>
      </c>
      <c r="S162">
        <v>2.79</v>
      </c>
      <c r="T162" s="6">
        <f t="shared" si="93"/>
        <v>0.174375</v>
      </c>
      <c r="U162">
        <f t="shared" si="94"/>
        <v>4.42</v>
      </c>
      <c r="V162" s="6">
        <f t="shared" si="95"/>
        <v>2.6845398773006135</v>
      </c>
      <c r="W162" s="6">
        <f t="shared" si="96"/>
        <v>1.7354601226993864</v>
      </c>
      <c r="X162" s="6">
        <f t="shared" si="97"/>
        <v>0</v>
      </c>
      <c r="Y162" s="6">
        <f t="shared" si="98"/>
        <v>0</v>
      </c>
      <c r="Z162" s="6">
        <f t="shared" si="99"/>
        <v>0.2009090909090909</v>
      </c>
      <c r="AA162" s="6">
        <f t="shared" si="100"/>
        <v>11.185582822085889</v>
      </c>
      <c r="AB162" s="6">
        <f t="shared" si="101"/>
        <v>7.2310838445807768</v>
      </c>
      <c r="AC162" s="6">
        <f t="shared" si="102"/>
        <v>0</v>
      </c>
      <c r="AD162" s="6">
        <f t="shared" si="103"/>
        <v>0</v>
      </c>
      <c r="AE162" s="6">
        <f t="shared" si="85"/>
        <v>0</v>
      </c>
      <c r="AF162" s="6">
        <f t="shared" si="104"/>
        <v>18.416666666666664</v>
      </c>
      <c r="AG162" s="6"/>
      <c r="AH162" s="6"/>
      <c r="AI162" s="6"/>
      <c r="AK162" s="2" t="str">
        <f t="shared" si="87"/>
        <v/>
      </c>
      <c r="AL162">
        <f t="shared" si="91"/>
        <v>91.666666666666671</v>
      </c>
      <c r="AM162">
        <f t="shared" si="77"/>
        <v>0</v>
      </c>
      <c r="AN162" t="str">
        <f t="shared" si="78"/>
        <v/>
      </c>
      <c r="AO162" t="str">
        <f t="shared" si="79"/>
        <v/>
      </c>
      <c r="AP162" t="str">
        <f t="shared" si="88"/>
        <v/>
      </c>
      <c r="AS162" t="e">
        <f t="shared" si="89"/>
        <v>#VALUE!</v>
      </c>
      <c r="AT162" s="2"/>
    </row>
    <row r="163" spans="1:46">
      <c r="A163" t="s">
        <v>31</v>
      </c>
      <c r="C163" s="3">
        <v>35873</v>
      </c>
      <c r="D163" s="3" t="s">
        <v>75</v>
      </c>
      <c r="E163" s="4" t="str">
        <f>VLOOKUP(G163,'Treatment Struture'!$E$11:$G$19,3,FALSE)</f>
        <v>P3(150)</v>
      </c>
      <c r="F163" s="4" t="s">
        <v>254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90"/>
        <v>36</v>
      </c>
      <c r="M163">
        <v>1.39</v>
      </c>
      <c r="N163">
        <v>0.94</v>
      </c>
      <c r="Q163">
        <f t="shared" si="80"/>
        <v>2.33</v>
      </c>
      <c r="R163" s="5">
        <f t="shared" si="92"/>
        <v>0.25888888888888889</v>
      </c>
      <c r="S163">
        <v>5.37</v>
      </c>
      <c r="T163" s="6">
        <f t="shared" si="93"/>
        <v>0.19888888888888889</v>
      </c>
      <c r="U163">
        <f t="shared" si="94"/>
        <v>7.7</v>
      </c>
      <c r="V163" s="6">
        <f t="shared" si="95"/>
        <v>4.5935622317596563</v>
      </c>
      <c r="W163" s="6">
        <f t="shared" si="96"/>
        <v>3.1064377682403435</v>
      </c>
      <c r="X163" s="6">
        <f t="shared" si="97"/>
        <v>0</v>
      </c>
      <c r="Y163" s="6">
        <f t="shared" si="98"/>
        <v>0</v>
      </c>
      <c r="Z163" s="6">
        <f t="shared" si="99"/>
        <v>0.21388888888888891</v>
      </c>
      <c r="AA163" s="6">
        <f t="shared" si="100"/>
        <v>19.464246744744308</v>
      </c>
      <c r="AB163" s="6">
        <f t="shared" si="101"/>
        <v>13.162871899323489</v>
      </c>
      <c r="AC163" s="6">
        <f t="shared" si="102"/>
        <v>0</v>
      </c>
      <c r="AD163" s="6">
        <f t="shared" si="103"/>
        <v>0</v>
      </c>
      <c r="AE163" s="6">
        <f t="shared" si="85"/>
        <v>0</v>
      </c>
      <c r="AF163" s="6">
        <f t="shared" si="104"/>
        <v>32.627118644067799</v>
      </c>
      <c r="AG163" s="6"/>
      <c r="AH163" s="6"/>
      <c r="AI163" s="6"/>
      <c r="AK163" s="2" t="str">
        <f t="shared" si="87"/>
        <v/>
      </c>
      <c r="AL163">
        <f t="shared" si="91"/>
        <v>152.54237288135593</v>
      </c>
      <c r="AM163">
        <f t="shared" si="77"/>
        <v>0</v>
      </c>
      <c r="AN163" t="str">
        <f t="shared" si="78"/>
        <v/>
      </c>
      <c r="AO163" t="str">
        <f t="shared" si="79"/>
        <v/>
      </c>
      <c r="AP163" t="str">
        <f t="shared" si="88"/>
        <v/>
      </c>
      <c r="AS163" t="e">
        <f t="shared" si="89"/>
        <v>#VALUE!</v>
      </c>
      <c r="AT163" s="2"/>
    </row>
    <row r="164" spans="1:46">
      <c r="A164" t="s">
        <v>31</v>
      </c>
      <c r="C164" s="3">
        <v>35873</v>
      </c>
      <c r="D164" s="3" t="s">
        <v>75</v>
      </c>
      <c r="E164" s="4" t="str">
        <f>VLOOKUP(G164,'Treatment Struture'!$E$11:$G$19,3,FALSE)</f>
        <v>P3(150)</v>
      </c>
      <c r="F164" s="4" t="s">
        <v>254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90"/>
        <v>35</v>
      </c>
      <c r="M164">
        <v>1.44</v>
      </c>
      <c r="N164">
        <v>1.05</v>
      </c>
      <c r="Q164">
        <f t="shared" si="80"/>
        <v>2.4900000000000002</v>
      </c>
      <c r="R164" s="5">
        <f t="shared" si="92"/>
        <v>0.27666666666666667</v>
      </c>
      <c r="S164">
        <v>5.05</v>
      </c>
      <c r="T164" s="6">
        <f t="shared" si="93"/>
        <v>0.19423076923076923</v>
      </c>
      <c r="U164">
        <f t="shared" si="94"/>
        <v>7.54</v>
      </c>
      <c r="V164" s="6">
        <f t="shared" si="95"/>
        <v>4.3604819277108433</v>
      </c>
      <c r="W164" s="6">
        <f t="shared" si="96"/>
        <v>3.1795180722891563</v>
      </c>
      <c r="X164" s="6">
        <f t="shared" si="97"/>
        <v>0</v>
      </c>
      <c r="Y164" s="6">
        <f t="shared" si="98"/>
        <v>0</v>
      </c>
      <c r="Z164" s="6">
        <f t="shared" si="99"/>
        <v>0.21542857142857144</v>
      </c>
      <c r="AA164" s="6">
        <f t="shared" si="100"/>
        <v>18.476618337757813</v>
      </c>
      <c r="AB164" s="6">
        <f t="shared" si="101"/>
        <v>13.472534204615069</v>
      </c>
      <c r="AC164" s="6">
        <f t="shared" si="102"/>
        <v>0</v>
      </c>
      <c r="AD164" s="6">
        <f t="shared" si="103"/>
        <v>0</v>
      </c>
      <c r="AE164" s="6">
        <f t="shared" si="85"/>
        <v>0</v>
      </c>
      <c r="AF164" s="6">
        <f t="shared" si="104"/>
        <v>31.949152542372882</v>
      </c>
      <c r="AG164" s="6"/>
      <c r="AH164" s="6"/>
      <c r="AI164" s="6"/>
      <c r="AK164" s="2" t="str">
        <f t="shared" si="87"/>
        <v/>
      </c>
      <c r="AL164">
        <f t="shared" si="91"/>
        <v>148.30508474576271</v>
      </c>
      <c r="AM164">
        <f t="shared" si="77"/>
        <v>0</v>
      </c>
      <c r="AN164" t="str">
        <f t="shared" si="78"/>
        <v/>
      </c>
      <c r="AO164" t="str">
        <f t="shared" si="79"/>
        <v/>
      </c>
      <c r="AP164" t="str">
        <f t="shared" si="88"/>
        <v/>
      </c>
      <c r="AS164" t="e">
        <f t="shared" si="89"/>
        <v>#VALUE!</v>
      </c>
      <c r="AT164" s="2"/>
    </row>
    <row r="165" spans="1:46">
      <c r="A165" t="s">
        <v>31</v>
      </c>
      <c r="C165" s="3">
        <v>35873</v>
      </c>
      <c r="D165" s="3" t="s">
        <v>75</v>
      </c>
      <c r="E165" s="4" t="str">
        <f>VLOOKUP(G165,'Treatment Struture'!$E$11:$G$19,3,FALSE)</f>
        <v>P3(150)</v>
      </c>
      <c r="F165" s="4" t="s">
        <v>254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90"/>
        <v>35</v>
      </c>
      <c r="M165">
        <v>1.6</v>
      </c>
      <c r="N165">
        <v>1.05</v>
      </c>
      <c r="Q165">
        <f t="shared" si="80"/>
        <v>2.6500000000000004</v>
      </c>
      <c r="R165" s="5">
        <f t="shared" si="92"/>
        <v>0.29444444444444451</v>
      </c>
      <c r="S165">
        <v>6.2</v>
      </c>
      <c r="T165" s="6">
        <f t="shared" si="93"/>
        <v>0.23846153846153847</v>
      </c>
      <c r="U165">
        <f t="shared" si="94"/>
        <v>8.8500000000000014</v>
      </c>
      <c r="V165" s="6">
        <f t="shared" si="95"/>
        <v>5.3433962264150949</v>
      </c>
      <c r="W165" s="6">
        <f t="shared" si="96"/>
        <v>3.506603773584906</v>
      </c>
      <c r="X165" s="6">
        <f t="shared" si="97"/>
        <v>0</v>
      </c>
      <c r="Y165" s="6">
        <f t="shared" si="98"/>
        <v>0</v>
      </c>
      <c r="Z165" s="6">
        <f t="shared" si="99"/>
        <v>0.25285714285714289</v>
      </c>
      <c r="AA165" s="6">
        <f t="shared" si="100"/>
        <v>22.641509433962266</v>
      </c>
      <c r="AB165" s="6">
        <f t="shared" si="101"/>
        <v>14.858490566037739</v>
      </c>
      <c r="AC165" s="6">
        <f t="shared" si="102"/>
        <v>0</v>
      </c>
      <c r="AD165" s="6">
        <f t="shared" si="103"/>
        <v>0</v>
      </c>
      <c r="AE165" s="6">
        <f t="shared" si="85"/>
        <v>0</v>
      </c>
      <c r="AF165" s="6">
        <f t="shared" si="104"/>
        <v>37.500000000000007</v>
      </c>
      <c r="AG165" s="6"/>
      <c r="AH165" s="6"/>
      <c r="AI165" s="6"/>
      <c r="AK165" s="2" t="str">
        <f t="shared" si="87"/>
        <v/>
      </c>
      <c r="AL165">
        <f t="shared" si="91"/>
        <v>148.30508474576271</v>
      </c>
      <c r="AM165">
        <f t="shared" si="77"/>
        <v>0</v>
      </c>
      <c r="AN165" t="str">
        <f t="shared" si="78"/>
        <v/>
      </c>
      <c r="AO165" t="str">
        <f t="shared" si="79"/>
        <v/>
      </c>
      <c r="AP165" t="str">
        <f t="shared" si="88"/>
        <v/>
      </c>
      <c r="AS165" t="e">
        <f t="shared" si="89"/>
        <v>#VALUE!</v>
      </c>
      <c r="AT165" s="2"/>
    </row>
    <row r="166" spans="1:46">
      <c r="A166" t="s">
        <v>31</v>
      </c>
      <c r="C166" s="3">
        <v>35877</v>
      </c>
      <c r="D166" s="3" t="s">
        <v>75</v>
      </c>
      <c r="E166" s="4" t="str">
        <f>VLOOKUP(G166,'Treatment Struture'!$E$11:$G$19,3,FALSE)</f>
        <v>P1(50)</v>
      </c>
      <c r="F166" s="4" t="s">
        <v>254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05">J166+K166</f>
        <v>10</v>
      </c>
      <c r="M166">
        <v>0.79</v>
      </c>
      <c r="N166">
        <v>0.76</v>
      </c>
      <c r="Q166">
        <f t="shared" ref="Q166:Q194" si="106">SUM(M166:P166)</f>
        <v>1.55</v>
      </c>
      <c r="R166" s="5">
        <f t="shared" si="92"/>
        <v>0.51666666666666672</v>
      </c>
      <c r="S166">
        <v>2.4500000000000002</v>
      </c>
      <c r="T166" s="6">
        <f t="shared" si="93"/>
        <v>0.35000000000000003</v>
      </c>
      <c r="U166">
        <f t="shared" si="94"/>
        <v>4</v>
      </c>
      <c r="V166" s="6">
        <f t="shared" si="95"/>
        <v>2.0387096774193547</v>
      </c>
      <c r="W166" s="6">
        <f t="shared" si="96"/>
        <v>1.9612903225806451</v>
      </c>
      <c r="X166" s="6">
        <f t="shared" si="97"/>
        <v>0</v>
      </c>
      <c r="Y166" s="6">
        <f t="shared" si="98"/>
        <v>0</v>
      </c>
      <c r="Z166" s="6">
        <f t="shared" si="99"/>
        <v>0.4</v>
      </c>
      <c r="AA166" s="6">
        <f t="shared" si="100"/>
        <v>8.287437713086808</v>
      </c>
      <c r="AB166" s="6">
        <f t="shared" si="101"/>
        <v>7.9727248885392079</v>
      </c>
      <c r="AC166" s="6">
        <f t="shared" si="102"/>
        <v>0</v>
      </c>
      <c r="AD166" s="6">
        <f t="shared" si="103"/>
        <v>0</v>
      </c>
      <c r="AE166" s="6">
        <f t="shared" si="85"/>
        <v>0</v>
      </c>
      <c r="AF166" s="6">
        <f t="shared" si="104"/>
        <v>16.260162601626014</v>
      </c>
      <c r="AG166" s="6"/>
      <c r="AH166" s="6"/>
      <c r="AI166" s="6"/>
      <c r="AK166" s="2" t="str">
        <f t="shared" si="87"/>
        <v/>
      </c>
      <c r="AL166">
        <f t="shared" si="91"/>
        <v>40.650406504065039</v>
      </c>
      <c r="AM166">
        <f t="shared" si="77"/>
        <v>0</v>
      </c>
      <c r="AN166" t="str">
        <f t="shared" si="78"/>
        <v/>
      </c>
      <c r="AO166" t="str">
        <f t="shared" si="79"/>
        <v/>
      </c>
      <c r="AP166" t="str">
        <f t="shared" si="88"/>
        <v/>
      </c>
      <c r="AS166" t="e">
        <f t="shared" si="89"/>
        <v>#VALUE!</v>
      </c>
      <c r="AT166" s="2"/>
    </row>
    <row r="167" spans="1:46">
      <c r="A167" t="s">
        <v>31</v>
      </c>
      <c r="C167" s="3">
        <v>35877</v>
      </c>
      <c r="D167" s="3" t="s">
        <v>75</v>
      </c>
      <c r="E167" s="4" t="str">
        <f>VLOOKUP(G167,'Treatment Struture'!$E$11:$G$19,3,FALSE)</f>
        <v>P1(50)</v>
      </c>
      <c r="F167" s="4" t="s">
        <v>254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05"/>
        <v>12</v>
      </c>
      <c r="M167">
        <v>0.77</v>
      </c>
      <c r="N167">
        <v>0.63</v>
      </c>
      <c r="Q167">
        <f t="shared" si="106"/>
        <v>1.4</v>
      </c>
      <c r="R167" s="5">
        <f t="shared" si="92"/>
        <v>0.46666666666666662</v>
      </c>
      <c r="S167">
        <v>4.84</v>
      </c>
      <c r="T167" s="6">
        <f t="shared" si="93"/>
        <v>0.5377777777777778</v>
      </c>
      <c r="U167">
        <f t="shared" si="94"/>
        <v>6.24</v>
      </c>
      <c r="V167" s="6">
        <f t="shared" si="95"/>
        <v>3.4320000000000004</v>
      </c>
      <c r="W167" s="6">
        <f t="shared" si="96"/>
        <v>2.8080000000000003</v>
      </c>
      <c r="X167" s="6">
        <f t="shared" si="97"/>
        <v>0</v>
      </c>
      <c r="Y167" s="6">
        <f t="shared" si="98"/>
        <v>0</v>
      </c>
      <c r="Z167" s="6">
        <f t="shared" si="99"/>
        <v>0.52</v>
      </c>
      <c r="AA167" s="6">
        <f t="shared" si="100"/>
        <v>13.951219512195124</v>
      </c>
      <c r="AB167" s="6">
        <f t="shared" si="101"/>
        <v>11.414634146341465</v>
      </c>
      <c r="AC167" s="6">
        <f t="shared" si="102"/>
        <v>0</v>
      </c>
      <c r="AD167" s="6">
        <f t="shared" si="103"/>
        <v>0</v>
      </c>
      <c r="AE167" s="6">
        <f t="shared" si="85"/>
        <v>0</v>
      </c>
      <c r="AF167" s="6">
        <f t="shared" si="104"/>
        <v>25.365853658536587</v>
      </c>
      <c r="AG167" s="6"/>
      <c r="AH167" s="6"/>
      <c r="AI167" s="6"/>
      <c r="AK167" s="2" t="str">
        <f t="shared" si="87"/>
        <v/>
      </c>
      <c r="AL167">
        <f t="shared" ref="AL167:AL197" si="107">L167*1/I167</f>
        <v>48.780487804878049</v>
      </c>
      <c r="AM167">
        <f t="shared" si="77"/>
        <v>0</v>
      </c>
      <c r="AN167" t="str">
        <f t="shared" si="78"/>
        <v/>
      </c>
      <c r="AO167" t="str">
        <f t="shared" si="79"/>
        <v/>
      </c>
      <c r="AP167" t="str">
        <f t="shared" si="88"/>
        <v/>
      </c>
      <c r="AS167" t="e">
        <f t="shared" si="89"/>
        <v>#VALUE!</v>
      </c>
      <c r="AT167" s="2"/>
    </row>
    <row r="168" spans="1:46">
      <c r="A168" t="s">
        <v>31</v>
      </c>
      <c r="C168" s="3">
        <v>35877</v>
      </c>
      <c r="D168" s="3" t="s">
        <v>75</v>
      </c>
      <c r="E168" s="4" t="str">
        <f>VLOOKUP(G168,'Treatment Struture'!$E$11:$G$19,3,FALSE)</f>
        <v>P1(50)</v>
      </c>
      <c r="F168" s="4" t="s">
        <v>254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05"/>
        <v>12</v>
      </c>
      <c r="M168">
        <v>0.68</v>
      </c>
      <c r="N168">
        <v>0.61</v>
      </c>
      <c r="Q168">
        <f t="shared" si="106"/>
        <v>1.29</v>
      </c>
      <c r="R168" s="5">
        <f t="shared" ref="R168:R198" si="108">Q168/J168</f>
        <v>0.43</v>
      </c>
      <c r="S168">
        <v>3.26</v>
      </c>
      <c r="T168" s="6">
        <f t="shared" ref="T168:T198" si="109">S168/K168</f>
        <v>0.36222222222222222</v>
      </c>
      <c r="U168">
        <f t="shared" ref="U168:U198" si="110">S168+Q168</f>
        <v>4.55</v>
      </c>
      <c r="V168" s="6">
        <f t="shared" ref="V168:V198" si="111">$U168*(M168/SUM($M168:$P168))</f>
        <v>2.398449612403101</v>
      </c>
      <c r="W168" s="6">
        <f t="shared" ref="W168:W198" si="112">$U168*(N168/SUM($M168:$P168))</f>
        <v>2.1515503875968989</v>
      </c>
      <c r="X168" s="6">
        <f t="shared" ref="X168:X198" si="113">$U168*(O168/SUM($M168:$P168))</f>
        <v>0</v>
      </c>
      <c r="Y168" s="6">
        <f t="shared" ref="Y168:Y198" si="114">$U168*(P168/SUM($M168:$P168))</f>
        <v>0</v>
      </c>
      <c r="Z168" s="6">
        <f t="shared" ref="Z168:Z198" si="115">U168/L168</f>
        <v>0.37916666666666665</v>
      </c>
      <c r="AA168" s="6">
        <f t="shared" ref="AA168:AA198" si="116">V168/$I168</f>
        <v>9.7497951723703284</v>
      </c>
      <c r="AB168" s="6">
        <f t="shared" ref="AB168:AB198" si="117">W168/$I168</f>
        <v>8.7461397869792634</v>
      </c>
      <c r="AC168" s="6">
        <f t="shared" ref="AC168:AC198" si="118">X168/$I168</f>
        <v>0</v>
      </c>
      <c r="AD168" s="6">
        <f t="shared" ref="AD168:AD198" si="119">Y168/$I168</f>
        <v>0</v>
      </c>
      <c r="AE168" s="6">
        <f t="shared" si="85"/>
        <v>0</v>
      </c>
      <c r="AF168" s="6">
        <f t="shared" ref="AF168:AF198" si="120">SUM(AA168:AD168)</f>
        <v>18.49593495934959</v>
      </c>
      <c r="AG168" s="6"/>
      <c r="AH168" s="6"/>
      <c r="AI168" s="6"/>
      <c r="AK168" s="2" t="str">
        <f t="shared" si="87"/>
        <v/>
      </c>
      <c r="AL168">
        <f t="shared" si="107"/>
        <v>48.780487804878049</v>
      </c>
      <c r="AM168">
        <f t="shared" si="77"/>
        <v>0</v>
      </c>
      <c r="AN168" t="str">
        <f t="shared" si="78"/>
        <v/>
      </c>
      <c r="AO168" t="str">
        <f t="shared" si="79"/>
        <v/>
      </c>
      <c r="AP168" t="str">
        <f t="shared" si="88"/>
        <v/>
      </c>
      <c r="AS168" t="e">
        <f t="shared" si="89"/>
        <v>#VALUE!</v>
      </c>
      <c r="AT168" s="2"/>
    </row>
    <row r="169" spans="1:46">
      <c r="A169" t="s">
        <v>31</v>
      </c>
      <c r="C169" s="3">
        <v>35877</v>
      </c>
      <c r="D169" s="3" t="s">
        <v>75</v>
      </c>
      <c r="E169" s="4" t="str">
        <f>VLOOKUP(G169,'Treatment Struture'!$E$11:$G$19,3,FALSE)</f>
        <v>P2(100)</v>
      </c>
      <c r="F169" s="4" t="s">
        <v>254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05"/>
        <v>24</v>
      </c>
      <c r="M169">
        <v>1.43</v>
      </c>
      <c r="N169">
        <v>1.31</v>
      </c>
      <c r="Q169">
        <f t="shared" si="106"/>
        <v>2.74</v>
      </c>
      <c r="R169" s="5">
        <f t="shared" si="108"/>
        <v>0.45666666666666672</v>
      </c>
      <c r="S169">
        <v>6.93</v>
      </c>
      <c r="T169" s="6">
        <f t="shared" si="109"/>
        <v>0.38500000000000001</v>
      </c>
      <c r="U169">
        <f t="shared" si="110"/>
        <v>9.67</v>
      </c>
      <c r="V169" s="6">
        <f t="shared" si="111"/>
        <v>5.0467518248175178</v>
      </c>
      <c r="W169" s="6">
        <f t="shared" si="112"/>
        <v>4.6232481751824812</v>
      </c>
      <c r="X169" s="6">
        <f t="shared" si="113"/>
        <v>0</v>
      </c>
      <c r="Y169" s="6">
        <f t="shared" si="114"/>
        <v>0</v>
      </c>
      <c r="Z169" s="6">
        <f t="shared" si="115"/>
        <v>0.40291666666666665</v>
      </c>
      <c r="AA169" s="6">
        <f t="shared" si="116"/>
        <v>21.028132603406323</v>
      </c>
      <c r="AB169" s="6">
        <f t="shared" si="117"/>
        <v>19.263534063260337</v>
      </c>
      <c r="AC169" s="6">
        <f t="shared" si="118"/>
        <v>0</v>
      </c>
      <c r="AD169" s="6">
        <f t="shared" si="119"/>
        <v>0</v>
      </c>
      <c r="AE169" s="6">
        <f t="shared" si="85"/>
        <v>0</v>
      </c>
      <c r="AF169" s="6">
        <f t="shared" si="120"/>
        <v>40.291666666666657</v>
      </c>
      <c r="AG169" s="6"/>
      <c r="AH169" s="6"/>
      <c r="AI169" s="6"/>
      <c r="AK169" s="2" t="str">
        <f t="shared" si="87"/>
        <v/>
      </c>
      <c r="AL169">
        <f t="shared" si="107"/>
        <v>100</v>
      </c>
      <c r="AM169">
        <f t="shared" si="77"/>
        <v>0</v>
      </c>
      <c r="AN169" t="str">
        <f t="shared" si="78"/>
        <v/>
      </c>
      <c r="AO169" t="str">
        <f t="shared" si="79"/>
        <v/>
      </c>
      <c r="AP169" t="str">
        <f t="shared" si="88"/>
        <v/>
      </c>
      <c r="AS169" t="e">
        <f t="shared" si="89"/>
        <v>#VALUE!</v>
      </c>
      <c r="AT169" s="2"/>
    </row>
    <row r="170" spans="1:46">
      <c r="A170" t="s">
        <v>31</v>
      </c>
      <c r="C170" s="3">
        <v>35877</v>
      </c>
      <c r="D170" s="3" t="s">
        <v>75</v>
      </c>
      <c r="E170" s="4" t="str">
        <f>VLOOKUP(G170,'Treatment Struture'!$E$11:$G$19,3,FALSE)</f>
        <v>P2(100)</v>
      </c>
      <c r="F170" s="4" t="s">
        <v>254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05"/>
        <v>24</v>
      </c>
      <c r="M170">
        <v>1.1000000000000001</v>
      </c>
      <c r="N170">
        <v>0.88</v>
      </c>
      <c r="Q170">
        <f t="shared" si="106"/>
        <v>1.98</v>
      </c>
      <c r="R170" s="5">
        <f t="shared" si="108"/>
        <v>0.33</v>
      </c>
      <c r="S170">
        <v>5.68</v>
      </c>
      <c r="T170" s="6">
        <f t="shared" si="109"/>
        <v>0.31555555555555553</v>
      </c>
      <c r="U170">
        <f t="shared" si="110"/>
        <v>7.66</v>
      </c>
      <c r="V170" s="6">
        <f t="shared" si="111"/>
        <v>4.2555555555555555</v>
      </c>
      <c r="W170" s="6">
        <f t="shared" si="112"/>
        <v>3.4044444444444446</v>
      </c>
      <c r="X170" s="6">
        <f t="shared" si="113"/>
        <v>0</v>
      </c>
      <c r="Y170" s="6">
        <f t="shared" si="114"/>
        <v>0</v>
      </c>
      <c r="Z170" s="6">
        <f t="shared" si="115"/>
        <v>0.31916666666666665</v>
      </c>
      <c r="AA170" s="6">
        <f t="shared" si="116"/>
        <v>17.731481481481481</v>
      </c>
      <c r="AB170" s="6">
        <f t="shared" si="117"/>
        <v>14.185185185185187</v>
      </c>
      <c r="AC170" s="6">
        <f t="shared" si="118"/>
        <v>0</v>
      </c>
      <c r="AD170" s="6">
        <f t="shared" si="119"/>
        <v>0</v>
      </c>
      <c r="AE170" s="6">
        <f t="shared" si="85"/>
        <v>0</v>
      </c>
      <c r="AF170" s="6">
        <f t="shared" si="120"/>
        <v>31.916666666666668</v>
      </c>
      <c r="AG170" s="6"/>
      <c r="AH170" s="6"/>
      <c r="AI170" s="6"/>
      <c r="AK170" s="2" t="str">
        <f t="shared" si="87"/>
        <v/>
      </c>
      <c r="AL170">
        <f t="shared" si="107"/>
        <v>100</v>
      </c>
      <c r="AM170">
        <f t="shared" si="77"/>
        <v>0</v>
      </c>
      <c r="AN170" t="str">
        <f t="shared" si="78"/>
        <v/>
      </c>
      <c r="AO170" t="str">
        <f t="shared" si="79"/>
        <v/>
      </c>
      <c r="AP170" t="str">
        <f t="shared" si="88"/>
        <v/>
      </c>
      <c r="AS170" t="e">
        <f t="shared" si="89"/>
        <v>#VALUE!</v>
      </c>
      <c r="AT170" s="2"/>
    </row>
    <row r="171" spans="1:46">
      <c r="A171" t="s">
        <v>31</v>
      </c>
      <c r="C171" s="3">
        <v>35877</v>
      </c>
      <c r="D171" s="3" t="s">
        <v>75</v>
      </c>
      <c r="E171" s="4" t="str">
        <f>VLOOKUP(G171,'Treatment Struture'!$E$11:$G$19,3,FALSE)</f>
        <v>P2(100)</v>
      </c>
      <c r="F171" s="4" t="s">
        <v>254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05"/>
        <v>29</v>
      </c>
      <c r="M171">
        <v>1.47</v>
      </c>
      <c r="N171">
        <v>1.38</v>
      </c>
      <c r="Q171">
        <f t="shared" si="106"/>
        <v>2.8499999999999996</v>
      </c>
      <c r="R171" s="5">
        <f t="shared" si="108"/>
        <v>0.47499999999999992</v>
      </c>
      <c r="S171">
        <v>7.71</v>
      </c>
      <c r="T171" s="6">
        <f t="shared" si="109"/>
        <v>0.3352173913043478</v>
      </c>
      <c r="U171">
        <f t="shared" si="110"/>
        <v>10.559999999999999</v>
      </c>
      <c r="V171" s="6">
        <f t="shared" si="111"/>
        <v>5.4467368421052633</v>
      </c>
      <c r="W171" s="6">
        <f t="shared" si="112"/>
        <v>5.1132631578947363</v>
      </c>
      <c r="X171" s="6">
        <f t="shared" si="113"/>
        <v>0</v>
      </c>
      <c r="Y171" s="6">
        <f t="shared" si="114"/>
        <v>0</v>
      </c>
      <c r="Z171" s="6">
        <f t="shared" si="115"/>
        <v>0.36413793103448272</v>
      </c>
      <c r="AA171" s="6">
        <f t="shared" si="116"/>
        <v>22.694736842105264</v>
      </c>
      <c r="AB171" s="6">
        <f t="shared" si="117"/>
        <v>21.305263157894736</v>
      </c>
      <c r="AC171" s="6">
        <f t="shared" si="118"/>
        <v>0</v>
      </c>
      <c r="AD171" s="6">
        <f t="shared" si="119"/>
        <v>0</v>
      </c>
      <c r="AE171" s="6">
        <f t="shared" si="85"/>
        <v>0</v>
      </c>
      <c r="AF171" s="6">
        <f t="shared" si="120"/>
        <v>44</v>
      </c>
      <c r="AG171" s="6"/>
      <c r="AH171" s="6"/>
      <c r="AI171" s="6"/>
      <c r="AK171" s="2" t="str">
        <f t="shared" si="87"/>
        <v/>
      </c>
      <c r="AL171">
        <f t="shared" si="107"/>
        <v>120.83333333333334</v>
      </c>
      <c r="AM171">
        <f t="shared" si="77"/>
        <v>0</v>
      </c>
      <c r="AN171" t="str">
        <f t="shared" si="78"/>
        <v/>
      </c>
      <c r="AO171" t="str">
        <f t="shared" si="79"/>
        <v/>
      </c>
      <c r="AP171" t="str">
        <f t="shared" si="88"/>
        <v/>
      </c>
      <c r="AS171" t="e">
        <f t="shared" si="89"/>
        <v>#VALUE!</v>
      </c>
      <c r="AT171" s="2"/>
    </row>
    <row r="172" spans="1:46">
      <c r="A172" t="s">
        <v>31</v>
      </c>
      <c r="C172" s="3">
        <v>35877</v>
      </c>
      <c r="D172" s="3" t="s">
        <v>75</v>
      </c>
      <c r="E172" s="4" t="str">
        <f>VLOOKUP(G172,'Treatment Struture'!$E$11:$G$19,3,FALSE)</f>
        <v>P3(150)</v>
      </c>
      <c r="F172" s="4" t="s">
        <v>254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05"/>
        <v>35</v>
      </c>
      <c r="M172">
        <v>1.87</v>
      </c>
      <c r="N172">
        <v>1.53</v>
      </c>
      <c r="Q172">
        <f t="shared" si="106"/>
        <v>3.4000000000000004</v>
      </c>
      <c r="R172" s="5">
        <f t="shared" si="108"/>
        <v>0.37777777777777782</v>
      </c>
      <c r="S172">
        <v>8.5500000000000007</v>
      </c>
      <c r="T172" s="6">
        <f t="shared" si="109"/>
        <v>0.3288461538461539</v>
      </c>
      <c r="U172">
        <f t="shared" si="110"/>
        <v>11.950000000000001</v>
      </c>
      <c r="V172" s="6">
        <f t="shared" si="111"/>
        <v>6.5724999999999998</v>
      </c>
      <c r="W172" s="6">
        <f t="shared" si="112"/>
        <v>5.3775000000000004</v>
      </c>
      <c r="X172" s="6">
        <f t="shared" si="113"/>
        <v>0</v>
      </c>
      <c r="Y172" s="6">
        <f t="shared" si="114"/>
        <v>0</v>
      </c>
      <c r="Z172" s="6">
        <f t="shared" si="115"/>
        <v>0.34142857142857147</v>
      </c>
      <c r="AA172" s="6">
        <f t="shared" si="116"/>
        <v>27.849576271186443</v>
      </c>
      <c r="AB172" s="6">
        <f t="shared" si="117"/>
        <v>22.786016949152547</v>
      </c>
      <c r="AC172" s="6">
        <f t="shared" si="118"/>
        <v>0</v>
      </c>
      <c r="AD172" s="6">
        <f t="shared" si="119"/>
        <v>0</v>
      </c>
      <c r="AE172" s="6">
        <f t="shared" si="85"/>
        <v>0</v>
      </c>
      <c r="AF172" s="6">
        <f t="shared" si="120"/>
        <v>50.63559322033899</v>
      </c>
      <c r="AG172" s="6"/>
      <c r="AH172" s="6"/>
      <c r="AI172" s="6"/>
      <c r="AK172" s="2" t="str">
        <f t="shared" si="87"/>
        <v/>
      </c>
      <c r="AL172">
        <f t="shared" si="107"/>
        <v>148.30508474576271</v>
      </c>
      <c r="AM172">
        <f t="shared" si="77"/>
        <v>0</v>
      </c>
      <c r="AN172" t="str">
        <f t="shared" si="78"/>
        <v/>
      </c>
      <c r="AO172" t="str">
        <f t="shared" si="79"/>
        <v/>
      </c>
      <c r="AP172" t="str">
        <f t="shared" si="88"/>
        <v/>
      </c>
      <c r="AS172" t="e">
        <f t="shared" si="89"/>
        <v>#VALUE!</v>
      </c>
      <c r="AT172" s="2"/>
    </row>
    <row r="173" spans="1:46">
      <c r="A173" t="s">
        <v>31</v>
      </c>
      <c r="C173" s="3">
        <v>35877</v>
      </c>
      <c r="D173" s="3" t="s">
        <v>75</v>
      </c>
      <c r="E173" s="4" t="str">
        <f>VLOOKUP(G173,'Treatment Struture'!$E$11:$G$19,3,FALSE)</f>
        <v>P3(150)</v>
      </c>
      <c r="F173" s="4" t="s">
        <v>254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05"/>
        <v>36</v>
      </c>
      <c r="M173">
        <v>1.57</v>
      </c>
      <c r="N173">
        <v>1.38</v>
      </c>
      <c r="Q173">
        <f t="shared" si="106"/>
        <v>2.95</v>
      </c>
      <c r="R173" s="5">
        <f t="shared" si="108"/>
        <v>0.32777777777777778</v>
      </c>
      <c r="S173">
        <v>7.46</v>
      </c>
      <c r="T173" s="6">
        <f t="shared" si="109"/>
        <v>0.27629629629629632</v>
      </c>
      <c r="U173">
        <f t="shared" si="110"/>
        <v>10.41</v>
      </c>
      <c r="V173" s="6">
        <f t="shared" si="111"/>
        <v>5.540237288135593</v>
      </c>
      <c r="W173" s="6">
        <f t="shared" si="112"/>
        <v>4.8697627118644062</v>
      </c>
      <c r="X173" s="6">
        <f t="shared" si="113"/>
        <v>0</v>
      </c>
      <c r="Y173" s="6">
        <f t="shared" si="114"/>
        <v>0</v>
      </c>
      <c r="Z173" s="6">
        <f t="shared" si="115"/>
        <v>0.28916666666666668</v>
      </c>
      <c r="AA173" s="6">
        <f t="shared" si="116"/>
        <v>23.475581729388107</v>
      </c>
      <c r="AB173" s="6">
        <f t="shared" si="117"/>
        <v>20.634587762137315</v>
      </c>
      <c r="AC173" s="6">
        <f t="shared" si="118"/>
        <v>0</v>
      </c>
      <c r="AD173" s="6">
        <f t="shared" si="119"/>
        <v>0</v>
      </c>
      <c r="AE173" s="6">
        <f t="shared" si="85"/>
        <v>0</v>
      </c>
      <c r="AF173" s="6">
        <f t="shared" si="120"/>
        <v>44.110169491525426</v>
      </c>
      <c r="AG173" s="6"/>
      <c r="AH173" s="6"/>
      <c r="AI173" s="6"/>
      <c r="AK173" s="2" t="str">
        <f t="shared" si="87"/>
        <v/>
      </c>
      <c r="AL173">
        <f t="shared" si="107"/>
        <v>152.54237288135593</v>
      </c>
      <c r="AM173">
        <f t="shared" si="77"/>
        <v>0</v>
      </c>
      <c r="AN173" t="str">
        <f t="shared" si="78"/>
        <v/>
      </c>
      <c r="AO173" t="str">
        <f t="shared" si="79"/>
        <v/>
      </c>
      <c r="AP173" t="str">
        <f t="shared" si="88"/>
        <v/>
      </c>
      <c r="AS173" t="e">
        <f t="shared" si="89"/>
        <v>#VALUE!</v>
      </c>
      <c r="AT173" s="2"/>
    </row>
    <row r="174" spans="1:46">
      <c r="A174" t="s">
        <v>31</v>
      </c>
      <c r="C174" s="3">
        <v>35877</v>
      </c>
      <c r="D174" s="3" t="s">
        <v>75</v>
      </c>
      <c r="E174" s="4" t="str">
        <f>VLOOKUP(G174,'Treatment Struture'!$E$11:$G$19,3,FALSE)</f>
        <v>P3(150)</v>
      </c>
      <c r="F174" s="4" t="s">
        <v>254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05"/>
        <v>34</v>
      </c>
      <c r="M174">
        <v>1.65</v>
      </c>
      <c r="N174">
        <v>1.52</v>
      </c>
      <c r="Q174">
        <f t="shared" si="106"/>
        <v>3.17</v>
      </c>
      <c r="R174" s="5">
        <f t="shared" si="108"/>
        <v>0.35222222222222221</v>
      </c>
      <c r="S174">
        <v>8.64</v>
      </c>
      <c r="T174" s="6">
        <f t="shared" si="109"/>
        <v>0.34560000000000002</v>
      </c>
      <c r="U174">
        <f t="shared" si="110"/>
        <v>11.81</v>
      </c>
      <c r="V174" s="6">
        <f t="shared" si="111"/>
        <v>6.1471608832807574</v>
      </c>
      <c r="W174" s="6">
        <f t="shared" si="112"/>
        <v>5.6628391167192431</v>
      </c>
      <c r="X174" s="6">
        <f t="shared" si="113"/>
        <v>0</v>
      </c>
      <c r="Y174" s="6">
        <f t="shared" si="114"/>
        <v>0</v>
      </c>
      <c r="Z174" s="6">
        <f t="shared" si="115"/>
        <v>0.34735294117647059</v>
      </c>
      <c r="AA174" s="6">
        <f t="shared" si="116"/>
        <v>26.047291878308297</v>
      </c>
      <c r="AB174" s="6">
        <f t="shared" si="117"/>
        <v>23.995081003047641</v>
      </c>
      <c r="AC174" s="6">
        <f t="shared" si="118"/>
        <v>0</v>
      </c>
      <c r="AD174" s="6">
        <f t="shared" si="119"/>
        <v>0</v>
      </c>
      <c r="AE174" s="6">
        <f t="shared" si="85"/>
        <v>0</v>
      </c>
      <c r="AF174" s="6">
        <f t="shared" si="120"/>
        <v>50.042372881355938</v>
      </c>
      <c r="AG174" s="6"/>
      <c r="AH174" s="6"/>
      <c r="AI174" s="6"/>
      <c r="AK174" s="2" t="str">
        <f t="shared" si="87"/>
        <v/>
      </c>
      <c r="AL174">
        <f t="shared" si="107"/>
        <v>144.06779661016949</v>
      </c>
      <c r="AM174">
        <f t="shared" si="77"/>
        <v>0</v>
      </c>
      <c r="AN174" t="str">
        <f t="shared" si="78"/>
        <v/>
      </c>
      <c r="AO174" t="str">
        <f t="shared" si="79"/>
        <v/>
      </c>
      <c r="AP174" t="str">
        <f t="shared" si="88"/>
        <v/>
      </c>
      <c r="AS174" t="e">
        <f t="shared" si="89"/>
        <v>#VALUE!</v>
      </c>
      <c r="AT174" s="2"/>
    </row>
    <row r="175" spans="1:46">
      <c r="A175" t="s">
        <v>31</v>
      </c>
      <c r="C175" s="3">
        <v>35884</v>
      </c>
      <c r="D175" s="3" t="s">
        <v>75</v>
      </c>
      <c r="E175" s="4" t="str">
        <f>VLOOKUP(G175,'Treatment Struture'!$E$11:$G$19,3,FALSE)</f>
        <v>P1(50)</v>
      </c>
      <c r="F175" s="4" t="s">
        <v>254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05"/>
        <v>11</v>
      </c>
      <c r="M175">
        <v>1.36</v>
      </c>
      <c r="N175">
        <v>1.57</v>
      </c>
      <c r="Q175">
        <f t="shared" si="106"/>
        <v>2.93</v>
      </c>
      <c r="R175" s="5">
        <f t="shared" si="108"/>
        <v>0.97666666666666668</v>
      </c>
      <c r="S175">
        <v>4.88</v>
      </c>
      <c r="T175" s="6">
        <f t="shared" si="109"/>
        <v>0.61</v>
      </c>
      <c r="U175">
        <f t="shared" si="110"/>
        <v>7.8100000000000005</v>
      </c>
      <c r="V175" s="6">
        <f t="shared" si="111"/>
        <v>3.6251194539249152</v>
      </c>
      <c r="W175" s="6">
        <f t="shared" si="112"/>
        <v>4.1848805460750853</v>
      </c>
      <c r="X175" s="6">
        <f t="shared" si="113"/>
        <v>0</v>
      </c>
      <c r="Y175" s="6">
        <f t="shared" si="114"/>
        <v>0</v>
      </c>
      <c r="Z175" s="6">
        <f t="shared" si="115"/>
        <v>0.71000000000000008</v>
      </c>
      <c r="AA175" s="6">
        <f t="shared" si="116"/>
        <v>14.736257942784208</v>
      </c>
      <c r="AB175" s="6">
        <f t="shared" si="117"/>
        <v>17.011709536890592</v>
      </c>
      <c r="AC175" s="6">
        <f t="shared" si="118"/>
        <v>0</v>
      </c>
      <c r="AD175" s="6">
        <f t="shared" si="119"/>
        <v>0</v>
      </c>
      <c r="AE175" s="6">
        <f t="shared" si="85"/>
        <v>0</v>
      </c>
      <c r="AF175" s="6">
        <f t="shared" si="120"/>
        <v>31.747967479674799</v>
      </c>
      <c r="AG175" s="6"/>
      <c r="AH175" s="6"/>
      <c r="AI175" s="6"/>
      <c r="AK175" s="2" t="str">
        <f t="shared" si="87"/>
        <v/>
      </c>
      <c r="AL175">
        <f t="shared" si="107"/>
        <v>44.715447154471548</v>
      </c>
      <c r="AM175">
        <f t="shared" si="77"/>
        <v>0</v>
      </c>
      <c r="AN175" t="str">
        <f t="shared" si="78"/>
        <v/>
      </c>
      <c r="AO175" t="str">
        <f t="shared" si="79"/>
        <v/>
      </c>
      <c r="AP175" t="str">
        <f t="shared" si="88"/>
        <v/>
      </c>
      <c r="AS175" t="e">
        <f t="shared" si="89"/>
        <v>#VALUE!</v>
      </c>
      <c r="AT175" s="2"/>
    </row>
    <row r="176" spans="1:46">
      <c r="A176" t="s">
        <v>31</v>
      </c>
      <c r="C176" s="3">
        <v>35884</v>
      </c>
      <c r="D176" s="3" t="s">
        <v>75</v>
      </c>
      <c r="E176" s="4" t="str">
        <f>VLOOKUP(G176,'Treatment Struture'!$E$11:$G$19,3,FALSE)</f>
        <v>P1(50)</v>
      </c>
      <c r="F176" s="4" t="s">
        <v>254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05"/>
        <v>12</v>
      </c>
      <c r="M176">
        <v>1.31</v>
      </c>
      <c r="N176">
        <v>1.41</v>
      </c>
      <c r="Q176">
        <f t="shared" si="106"/>
        <v>2.7199999999999998</v>
      </c>
      <c r="R176" s="5">
        <f t="shared" si="108"/>
        <v>0.90666666666666662</v>
      </c>
      <c r="S176">
        <v>7.21</v>
      </c>
      <c r="T176" s="6">
        <f t="shared" si="109"/>
        <v>0.80111111111111111</v>
      </c>
      <c r="U176">
        <f t="shared" si="110"/>
        <v>9.93</v>
      </c>
      <c r="V176" s="6">
        <f t="shared" si="111"/>
        <v>4.7824632352941183</v>
      </c>
      <c r="W176" s="6">
        <f t="shared" si="112"/>
        <v>5.1475367647058823</v>
      </c>
      <c r="X176" s="6">
        <f t="shared" si="113"/>
        <v>0</v>
      </c>
      <c r="Y176" s="6">
        <f t="shared" si="114"/>
        <v>0</v>
      </c>
      <c r="Z176" s="6">
        <f t="shared" si="115"/>
        <v>0.82750000000000001</v>
      </c>
      <c r="AA176" s="6">
        <f t="shared" si="116"/>
        <v>19.440907460545198</v>
      </c>
      <c r="AB176" s="6">
        <f t="shared" si="117"/>
        <v>20.924946197991392</v>
      </c>
      <c r="AC176" s="6">
        <f t="shared" si="118"/>
        <v>0</v>
      </c>
      <c r="AD176" s="6">
        <f t="shared" si="119"/>
        <v>0</v>
      </c>
      <c r="AE176" s="6">
        <f t="shared" si="85"/>
        <v>0</v>
      </c>
      <c r="AF176" s="6">
        <f t="shared" si="120"/>
        <v>40.365853658536594</v>
      </c>
      <c r="AG176" s="6"/>
      <c r="AH176" s="6"/>
      <c r="AI176" s="6"/>
      <c r="AK176" s="2" t="str">
        <f t="shared" si="87"/>
        <v/>
      </c>
      <c r="AL176">
        <f t="shared" si="107"/>
        <v>48.780487804878049</v>
      </c>
      <c r="AM176">
        <f t="shared" si="77"/>
        <v>0</v>
      </c>
      <c r="AN176" t="str">
        <f t="shared" si="78"/>
        <v/>
      </c>
      <c r="AO176" t="str">
        <f t="shared" si="79"/>
        <v/>
      </c>
      <c r="AP176" t="str">
        <f t="shared" si="88"/>
        <v/>
      </c>
      <c r="AS176" t="e">
        <f t="shared" si="89"/>
        <v>#VALUE!</v>
      </c>
      <c r="AT176" s="2"/>
    </row>
    <row r="177" spans="1:46">
      <c r="A177" t="s">
        <v>31</v>
      </c>
      <c r="C177" s="3">
        <v>35884</v>
      </c>
      <c r="D177" s="3" t="s">
        <v>75</v>
      </c>
      <c r="E177" s="4" t="str">
        <f>VLOOKUP(G177,'Treatment Struture'!$E$11:$G$19,3,FALSE)</f>
        <v>P1(50)</v>
      </c>
      <c r="F177" s="4" t="s">
        <v>254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05"/>
        <v>12</v>
      </c>
      <c r="M177">
        <v>0.98</v>
      </c>
      <c r="N177">
        <v>1.31</v>
      </c>
      <c r="Q177">
        <f t="shared" si="106"/>
        <v>2.29</v>
      </c>
      <c r="R177" s="5">
        <f t="shared" si="108"/>
        <v>0.76333333333333331</v>
      </c>
      <c r="S177">
        <v>6.38</v>
      </c>
      <c r="T177" s="6">
        <f t="shared" si="109"/>
        <v>0.7088888888888889</v>
      </c>
      <c r="U177">
        <f t="shared" si="110"/>
        <v>8.67</v>
      </c>
      <c r="V177" s="6">
        <f t="shared" si="111"/>
        <v>3.7103056768558953</v>
      </c>
      <c r="W177" s="6">
        <f t="shared" si="112"/>
        <v>4.9596943231441051</v>
      </c>
      <c r="X177" s="6">
        <f t="shared" si="113"/>
        <v>0</v>
      </c>
      <c r="Y177" s="6">
        <f t="shared" si="114"/>
        <v>0</v>
      </c>
      <c r="Z177" s="6">
        <f t="shared" si="115"/>
        <v>0.72250000000000003</v>
      </c>
      <c r="AA177" s="6">
        <f t="shared" si="116"/>
        <v>15.082543401853233</v>
      </c>
      <c r="AB177" s="6">
        <f t="shared" si="117"/>
        <v>20.16135903717116</v>
      </c>
      <c r="AC177" s="6">
        <f t="shared" si="118"/>
        <v>0</v>
      </c>
      <c r="AD177" s="6">
        <f t="shared" si="119"/>
        <v>0</v>
      </c>
      <c r="AE177" s="6">
        <f t="shared" si="85"/>
        <v>0</v>
      </c>
      <c r="AF177" s="6">
        <f t="shared" si="120"/>
        <v>35.243902439024396</v>
      </c>
      <c r="AG177" s="6"/>
      <c r="AH177" s="6"/>
      <c r="AI177" s="6"/>
      <c r="AK177" s="2" t="str">
        <f t="shared" si="87"/>
        <v/>
      </c>
      <c r="AL177">
        <f t="shared" si="107"/>
        <v>48.780487804878049</v>
      </c>
      <c r="AM177">
        <f t="shared" si="77"/>
        <v>0</v>
      </c>
      <c r="AN177" t="str">
        <f t="shared" si="78"/>
        <v/>
      </c>
      <c r="AO177" t="str">
        <f t="shared" si="79"/>
        <v/>
      </c>
      <c r="AP177" t="str">
        <f t="shared" si="88"/>
        <v/>
      </c>
      <c r="AS177" t="e">
        <f t="shared" si="89"/>
        <v>#VALUE!</v>
      </c>
      <c r="AT177" s="2"/>
    </row>
    <row r="178" spans="1:46">
      <c r="A178" t="s">
        <v>31</v>
      </c>
      <c r="C178" s="3">
        <v>35884</v>
      </c>
      <c r="D178" s="3" t="s">
        <v>75</v>
      </c>
      <c r="E178" s="4" t="str">
        <f>VLOOKUP(G178,'Treatment Struture'!$E$11:$G$19,3,FALSE)</f>
        <v>P2(100)</v>
      </c>
      <c r="F178" s="4" t="s">
        <v>254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05"/>
        <v>23</v>
      </c>
      <c r="M178">
        <v>2.25</v>
      </c>
      <c r="N178">
        <v>2.2799999999999998</v>
      </c>
      <c r="Q178">
        <f t="shared" si="106"/>
        <v>4.5299999999999994</v>
      </c>
      <c r="R178" s="5">
        <f t="shared" si="108"/>
        <v>0.75499999999999989</v>
      </c>
      <c r="S178">
        <v>10.8</v>
      </c>
      <c r="T178" s="6">
        <f t="shared" si="109"/>
        <v>0.6352941176470589</v>
      </c>
      <c r="U178">
        <f t="shared" si="110"/>
        <v>15.33</v>
      </c>
      <c r="V178" s="6">
        <f t="shared" si="111"/>
        <v>7.6142384105960277</v>
      </c>
      <c r="W178" s="6">
        <f t="shared" si="112"/>
        <v>7.7157615894039742</v>
      </c>
      <c r="X178" s="6">
        <f t="shared" si="113"/>
        <v>0</v>
      </c>
      <c r="Y178" s="6">
        <f t="shared" si="114"/>
        <v>0</v>
      </c>
      <c r="Z178" s="6">
        <f t="shared" si="115"/>
        <v>0.66652173913043478</v>
      </c>
      <c r="AA178" s="6">
        <f t="shared" si="116"/>
        <v>31.725993377483451</v>
      </c>
      <c r="AB178" s="6">
        <f t="shared" si="117"/>
        <v>32.149006622516559</v>
      </c>
      <c r="AC178" s="6">
        <f t="shared" si="118"/>
        <v>0</v>
      </c>
      <c r="AD178" s="6">
        <f t="shared" si="119"/>
        <v>0</v>
      </c>
      <c r="AE178" s="6">
        <f t="shared" si="85"/>
        <v>0</v>
      </c>
      <c r="AF178" s="6">
        <f t="shared" si="120"/>
        <v>63.875000000000014</v>
      </c>
      <c r="AG178" s="6"/>
      <c r="AH178" s="6"/>
      <c r="AI178" s="6"/>
      <c r="AK178" s="2" t="str">
        <f t="shared" si="87"/>
        <v/>
      </c>
      <c r="AL178">
        <f t="shared" si="107"/>
        <v>95.833333333333343</v>
      </c>
      <c r="AM178">
        <f t="shared" si="77"/>
        <v>0</v>
      </c>
      <c r="AN178" t="str">
        <f t="shared" si="78"/>
        <v/>
      </c>
      <c r="AO178" t="str">
        <f t="shared" si="79"/>
        <v/>
      </c>
      <c r="AP178" t="str">
        <f t="shared" si="88"/>
        <v/>
      </c>
      <c r="AS178" t="e">
        <f t="shared" si="89"/>
        <v>#VALUE!</v>
      </c>
      <c r="AT178" s="2"/>
    </row>
    <row r="179" spans="1:46">
      <c r="A179" t="s">
        <v>31</v>
      </c>
      <c r="C179" s="3">
        <v>35884</v>
      </c>
      <c r="D179" s="3" t="s">
        <v>75</v>
      </c>
      <c r="E179" s="4" t="str">
        <f>VLOOKUP(G179,'Treatment Struture'!$E$11:$G$19,3,FALSE)</f>
        <v>P2(100)</v>
      </c>
      <c r="F179" s="4" t="s">
        <v>254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05"/>
        <v>24</v>
      </c>
      <c r="M179">
        <v>1.95</v>
      </c>
      <c r="N179">
        <v>2.06</v>
      </c>
      <c r="Q179">
        <f t="shared" si="106"/>
        <v>4.01</v>
      </c>
      <c r="R179" s="5">
        <f t="shared" si="108"/>
        <v>0.66833333333333333</v>
      </c>
      <c r="S179">
        <v>8.14</v>
      </c>
      <c r="T179" s="6">
        <f t="shared" si="109"/>
        <v>0.45222222222222225</v>
      </c>
      <c r="U179">
        <f t="shared" si="110"/>
        <v>12.15</v>
      </c>
      <c r="V179" s="6">
        <f t="shared" si="111"/>
        <v>5.9083541147132177</v>
      </c>
      <c r="W179" s="6">
        <f t="shared" si="112"/>
        <v>6.2416458852867844</v>
      </c>
      <c r="X179" s="6">
        <f t="shared" si="113"/>
        <v>0</v>
      </c>
      <c r="Y179" s="6">
        <f t="shared" si="114"/>
        <v>0</v>
      </c>
      <c r="Z179" s="6">
        <f t="shared" si="115"/>
        <v>0.50624999999999998</v>
      </c>
      <c r="AA179" s="6">
        <f t="shared" si="116"/>
        <v>24.618142144638409</v>
      </c>
      <c r="AB179" s="6">
        <f t="shared" si="117"/>
        <v>26.006857855361602</v>
      </c>
      <c r="AC179" s="6">
        <f t="shared" si="118"/>
        <v>0</v>
      </c>
      <c r="AD179" s="6">
        <f t="shared" si="119"/>
        <v>0</v>
      </c>
      <c r="AE179" s="6">
        <f t="shared" si="85"/>
        <v>0</v>
      </c>
      <c r="AF179" s="6">
        <f t="shared" si="120"/>
        <v>50.625000000000014</v>
      </c>
      <c r="AG179" s="6"/>
      <c r="AH179" s="6"/>
      <c r="AI179" s="6"/>
      <c r="AK179" s="2" t="str">
        <f t="shared" si="87"/>
        <v/>
      </c>
      <c r="AL179">
        <f t="shared" si="107"/>
        <v>100</v>
      </c>
      <c r="AM179">
        <f t="shared" si="77"/>
        <v>0</v>
      </c>
      <c r="AN179" t="str">
        <f t="shared" si="78"/>
        <v/>
      </c>
      <c r="AO179" t="str">
        <f t="shared" si="79"/>
        <v/>
      </c>
      <c r="AP179" t="str">
        <f t="shared" si="88"/>
        <v/>
      </c>
      <c r="AS179" t="e">
        <f t="shared" si="89"/>
        <v>#VALUE!</v>
      </c>
      <c r="AT179" s="2"/>
    </row>
    <row r="180" spans="1:46">
      <c r="A180" t="s">
        <v>31</v>
      </c>
      <c r="C180" s="3">
        <v>35884</v>
      </c>
      <c r="D180" s="3" t="s">
        <v>75</v>
      </c>
      <c r="E180" s="4" t="str">
        <f>VLOOKUP(G180,'Treatment Struture'!$E$11:$G$19,3,FALSE)</f>
        <v>P2(100)</v>
      </c>
      <c r="F180" s="4" t="s">
        <v>254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05"/>
        <v>24</v>
      </c>
      <c r="M180">
        <v>1.96</v>
      </c>
      <c r="N180">
        <v>2.2200000000000002</v>
      </c>
      <c r="Q180">
        <f t="shared" si="106"/>
        <v>4.18</v>
      </c>
      <c r="R180" s="5">
        <f t="shared" si="108"/>
        <v>0.69666666666666666</v>
      </c>
      <c r="S180">
        <v>10.8</v>
      </c>
      <c r="T180" s="6">
        <f t="shared" si="109"/>
        <v>0.60000000000000009</v>
      </c>
      <c r="U180">
        <f t="shared" si="110"/>
        <v>14.98</v>
      </c>
      <c r="V180" s="6">
        <f t="shared" si="111"/>
        <v>7.0241148325358855</v>
      </c>
      <c r="W180" s="6">
        <f t="shared" si="112"/>
        <v>7.9558851674641167</v>
      </c>
      <c r="X180" s="6">
        <f t="shared" si="113"/>
        <v>0</v>
      </c>
      <c r="Y180" s="6">
        <f t="shared" si="114"/>
        <v>0</v>
      </c>
      <c r="Z180" s="6">
        <f t="shared" si="115"/>
        <v>0.62416666666666665</v>
      </c>
      <c r="AA180" s="6">
        <f t="shared" si="116"/>
        <v>29.267145135566192</v>
      </c>
      <c r="AB180" s="6">
        <f t="shared" si="117"/>
        <v>33.14952153110049</v>
      </c>
      <c r="AC180" s="6">
        <f t="shared" si="118"/>
        <v>0</v>
      </c>
      <c r="AD180" s="6">
        <f t="shared" si="119"/>
        <v>0</v>
      </c>
      <c r="AE180" s="6">
        <f t="shared" si="85"/>
        <v>0</v>
      </c>
      <c r="AF180" s="6">
        <f t="shared" si="120"/>
        <v>62.416666666666686</v>
      </c>
      <c r="AG180" s="6"/>
      <c r="AH180" s="6"/>
      <c r="AI180" s="6"/>
      <c r="AK180" s="2" t="str">
        <f t="shared" si="87"/>
        <v/>
      </c>
      <c r="AL180">
        <f t="shared" si="107"/>
        <v>100</v>
      </c>
      <c r="AM180">
        <f t="shared" si="77"/>
        <v>0</v>
      </c>
      <c r="AN180" t="str">
        <f t="shared" si="78"/>
        <v/>
      </c>
      <c r="AO180" t="str">
        <f t="shared" si="79"/>
        <v/>
      </c>
      <c r="AP180" t="str">
        <f t="shared" si="88"/>
        <v/>
      </c>
      <c r="AS180" t="e">
        <f t="shared" si="89"/>
        <v>#VALUE!</v>
      </c>
      <c r="AT180" s="2"/>
    </row>
    <row r="181" spans="1:46">
      <c r="A181" t="s">
        <v>31</v>
      </c>
      <c r="C181" s="3">
        <v>35884</v>
      </c>
      <c r="D181" s="3" t="s">
        <v>75</v>
      </c>
      <c r="E181" s="4" t="str">
        <f>VLOOKUP(G181,'Treatment Struture'!$E$11:$G$19,3,FALSE)</f>
        <v>P3(150)</v>
      </c>
      <c r="F181" s="4" t="s">
        <v>254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05"/>
        <v>34</v>
      </c>
      <c r="M181">
        <v>2.5</v>
      </c>
      <c r="N181">
        <v>2.58</v>
      </c>
      <c r="Q181">
        <f t="shared" si="106"/>
        <v>5.08</v>
      </c>
      <c r="R181" s="5">
        <f t="shared" si="108"/>
        <v>0.56444444444444442</v>
      </c>
      <c r="S181">
        <v>13.3</v>
      </c>
      <c r="T181" s="6">
        <f t="shared" si="109"/>
        <v>0.53200000000000003</v>
      </c>
      <c r="U181">
        <f t="shared" si="110"/>
        <v>18.380000000000003</v>
      </c>
      <c r="V181" s="6">
        <f t="shared" si="111"/>
        <v>9.0452755905511832</v>
      </c>
      <c r="W181" s="6">
        <f t="shared" si="112"/>
        <v>9.3347244094488193</v>
      </c>
      <c r="X181" s="6">
        <f t="shared" si="113"/>
        <v>0</v>
      </c>
      <c r="Y181" s="6">
        <f t="shared" si="114"/>
        <v>0</v>
      </c>
      <c r="Z181" s="6">
        <f t="shared" si="115"/>
        <v>0.5405882352941177</v>
      </c>
      <c r="AA181" s="6">
        <f t="shared" si="116"/>
        <v>38.32743894301349</v>
      </c>
      <c r="AB181" s="6">
        <f t="shared" si="117"/>
        <v>39.553916989189915</v>
      </c>
      <c r="AC181" s="6">
        <f t="shared" si="118"/>
        <v>0</v>
      </c>
      <c r="AD181" s="6">
        <f t="shared" si="119"/>
        <v>0</v>
      </c>
      <c r="AE181" s="6">
        <f t="shared" si="85"/>
        <v>0</v>
      </c>
      <c r="AF181" s="6">
        <f t="shared" si="120"/>
        <v>77.881355932203405</v>
      </c>
      <c r="AG181" s="6"/>
      <c r="AH181" s="6"/>
      <c r="AI181" s="6"/>
      <c r="AK181" s="2" t="str">
        <f t="shared" si="87"/>
        <v/>
      </c>
      <c r="AL181">
        <f t="shared" si="107"/>
        <v>144.06779661016949</v>
      </c>
      <c r="AM181">
        <f t="shared" si="77"/>
        <v>0</v>
      </c>
      <c r="AN181" t="str">
        <f t="shared" si="78"/>
        <v/>
      </c>
      <c r="AO181" t="str">
        <f t="shared" si="79"/>
        <v/>
      </c>
      <c r="AP181" t="str">
        <f t="shared" si="88"/>
        <v/>
      </c>
      <c r="AS181" t="e">
        <f t="shared" si="89"/>
        <v>#VALUE!</v>
      </c>
      <c r="AT181" s="2"/>
    </row>
    <row r="182" spans="1:46">
      <c r="A182" t="s">
        <v>31</v>
      </c>
      <c r="C182" s="3">
        <v>35884</v>
      </c>
      <c r="D182" s="3" t="s">
        <v>75</v>
      </c>
      <c r="E182" s="4" t="str">
        <f>VLOOKUP(G182,'Treatment Struture'!$E$11:$G$19,3,FALSE)</f>
        <v>P3(150)</v>
      </c>
      <c r="F182" s="4" t="s">
        <v>254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05"/>
        <v>36</v>
      </c>
      <c r="M182">
        <v>2.35</v>
      </c>
      <c r="N182">
        <v>2.56</v>
      </c>
      <c r="Q182">
        <f t="shared" si="106"/>
        <v>4.91</v>
      </c>
      <c r="R182" s="5">
        <f t="shared" si="108"/>
        <v>0.54555555555555557</v>
      </c>
      <c r="S182">
        <v>15.01</v>
      </c>
      <c r="T182" s="6">
        <f t="shared" si="109"/>
        <v>0.55592592592592593</v>
      </c>
      <c r="U182">
        <f t="shared" si="110"/>
        <v>19.920000000000002</v>
      </c>
      <c r="V182" s="6">
        <f t="shared" si="111"/>
        <v>9.5340122199592674</v>
      </c>
      <c r="W182" s="6">
        <f t="shared" si="112"/>
        <v>10.385987780040733</v>
      </c>
      <c r="X182" s="6">
        <f t="shared" si="113"/>
        <v>0</v>
      </c>
      <c r="Y182" s="6">
        <f t="shared" si="114"/>
        <v>0</v>
      </c>
      <c r="Z182" s="6">
        <f t="shared" si="115"/>
        <v>0.55333333333333334</v>
      </c>
      <c r="AA182" s="6">
        <f t="shared" si="116"/>
        <v>40.398356864234188</v>
      </c>
      <c r="AB182" s="6">
        <f t="shared" si="117"/>
        <v>44.008422796782767</v>
      </c>
      <c r="AC182" s="6">
        <f t="shared" si="118"/>
        <v>0</v>
      </c>
      <c r="AD182" s="6">
        <f t="shared" si="119"/>
        <v>0</v>
      </c>
      <c r="AE182" s="6">
        <f t="shared" si="85"/>
        <v>0</v>
      </c>
      <c r="AF182" s="6">
        <f t="shared" si="120"/>
        <v>84.406779661016955</v>
      </c>
      <c r="AG182" s="6"/>
      <c r="AH182" s="6"/>
      <c r="AI182" s="6"/>
      <c r="AK182" s="2" t="str">
        <f t="shared" si="87"/>
        <v/>
      </c>
      <c r="AL182">
        <f t="shared" si="107"/>
        <v>152.54237288135593</v>
      </c>
      <c r="AM182">
        <f t="shared" si="77"/>
        <v>0</v>
      </c>
      <c r="AN182" t="str">
        <f t="shared" si="78"/>
        <v/>
      </c>
      <c r="AO182" t="str">
        <f t="shared" si="79"/>
        <v/>
      </c>
      <c r="AP182" t="str">
        <f t="shared" si="88"/>
        <v/>
      </c>
      <c r="AS182" t="e">
        <f t="shared" si="89"/>
        <v>#VALUE!</v>
      </c>
      <c r="AT182" s="2"/>
    </row>
    <row r="183" spans="1:46">
      <c r="A183" t="s">
        <v>31</v>
      </c>
      <c r="C183" s="3">
        <v>35884</v>
      </c>
      <c r="D183" s="3" t="s">
        <v>75</v>
      </c>
      <c r="E183" s="4" t="str">
        <f>VLOOKUP(G183,'Treatment Struture'!$E$11:$G$19,3,FALSE)</f>
        <v>P3(150)</v>
      </c>
      <c r="F183" s="4" t="s">
        <v>254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05"/>
        <v>33</v>
      </c>
      <c r="M183">
        <v>2.62</v>
      </c>
      <c r="N183">
        <v>2.99</v>
      </c>
      <c r="Q183">
        <f t="shared" si="106"/>
        <v>5.61</v>
      </c>
      <c r="R183" s="5">
        <f t="shared" si="108"/>
        <v>0.62333333333333341</v>
      </c>
      <c r="S183">
        <v>16.8</v>
      </c>
      <c r="T183" s="6">
        <f t="shared" si="109"/>
        <v>0.70000000000000007</v>
      </c>
      <c r="U183">
        <f t="shared" si="110"/>
        <v>22.41</v>
      </c>
      <c r="V183" s="6">
        <f t="shared" si="111"/>
        <v>10.465989304812835</v>
      </c>
      <c r="W183" s="6">
        <f t="shared" si="112"/>
        <v>11.944010695187165</v>
      </c>
      <c r="X183" s="6">
        <f t="shared" si="113"/>
        <v>0</v>
      </c>
      <c r="Y183" s="6">
        <f t="shared" si="114"/>
        <v>0</v>
      </c>
      <c r="Z183" s="6">
        <f t="shared" si="115"/>
        <v>0.67909090909090908</v>
      </c>
      <c r="AA183" s="6">
        <f t="shared" si="116"/>
        <v>44.347412308528966</v>
      </c>
      <c r="AB183" s="6">
        <f t="shared" si="117"/>
        <v>50.61021481011511</v>
      </c>
      <c r="AC183" s="6">
        <f t="shared" si="118"/>
        <v>0</v>
      </c>
      <c r="AD183" s="6">
        <f t="shared" si="119"/>
        <v>0</v>
      </c>
      <c r="AE183" s="6">
        <f t="shared" si="85"/>
        <v>0</v>
      </c>
      <c r="AF183" s="6">
        <f t="shared" si="120"/>
        <v>94.957627118644069</v>
      </c>
      <c r="AG183" s="6"/>
      <c r="AH183" s="6"/>
      <c r="AI183" s="6"/>
      <c r="AK183" s="2" t="str">
        <f t="shared" si="87"/>
        <v/>
      </c>
      <c r="AL183">
        <f t="shared" si="107"/>
        <v>139.83050847457628</v>
      </c>
      <c r="AM183">
        <f t="shared" si="77"/>
        <v>0</v>
      </c>
      <c r="AN183" t="str">
        <f t="shared" si="78"/>
        <v/>
      </c>
      <c r="AO183" t="str">
        <f t="shared" si="79"/>
        <v/>
      </c>
      <c r="AP183" t="str">
        <f t="shared" si="88"/>
        <v/>
      </c>
      <c r="AS183" t="e">
        <f t="shared" si="89"/>
        <v>#VALUE!</v>
      </c>
      <c r="AT183" s="2"/>
    </row>
    <row r="184" spans="1:46">
      <c r="A184" t="s">
        <v>31</v>
      </c>
      <c r="C184" s="3">
        <v>35886</v>
      </c>
      <c r="D184" s="3" t="s">
        <v>75</v>
      </c>
      <c r="E184" s="4" t="str">
        <f>VLOOKUP(G184,'Treatment Struture'!$E$11:$G$19,3,FALSE)</f>
        <v>P1(50)</v>
      </c>
      <c r="F184" s="4" t="s">
        <v>254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05"/>
        <v>11</v>
      </c>
      <c r="M184">
        <v>1.59</v>
      </c>
      <c r="N184">
        <v>2.11</v>
      </c>
      <c r="Q184">
        <f t="shared" si="106"/>
        <v>3.7</v>
      </c>
      <c r="R184" s="5">
        <f t="shared" si="108"/>
        <v>1.2333333333333334</v>
      </c>
      <c r="S184">
        <v>6.24</v>
      </c>
      <c r="T184" s="6">
        <f t="shared" si="109"/>
        <v>0.78</v>
      </c>
      <c r="U184">
        <f t="shared" si="110"/>
        <v>9.9400000000000013</v>
      </c>
      <c r="V184" s="6">
        <f t="shared" si="111"/>
        <v>4.271513513513514</v>
      </c>
      <c r="W184" s="6">
        <f t="shared" si="112"/>
        <v>5.6684864864864863</v>
      </c>
      <c r="X184" s="6">
        <f t="shared" si="113"/>
        <v>0</v>
      </c>
      <c r="Y184" s="6">
        <f t="shared" si="114"/>
        <v>0</v>
      </c>
      <c r="Z184" s="6">
        <f t="shared" si="115"/>
        <v>0.90363636363636379</v>
      </c>
      <c r="AA184" s="6">
        <f t="shared" si="116"/>
        <v>17.363876071193147</v>
      </c>
      <c r="AB184" s="6">
        <f t="shared" si="117"/>
        <v>23.042627993847507</v>
      </c>
      <c r="AC184" s="6">
        <f t="shared" si="118"/>
        <v>0</v>
      </c>
      <c r="AD184" s="6">
        <f t="shared" si="119"/>
        <v>0</v>
      </c>
      <c r="AE184" s="6">
        <f t="shared" si="85"/>
        <v>0</v>
      </c>
      <c r="AF184" s="6">
        <f t="shared" si="120"/>
        <v>40.40650406504065</v>
      </c>
      <c r="AG184" s="6"/>
      <c r="AH184" s="6"/>
      <c r="AI184" s="6"/>
      <c r="AK184" s="2" t="str">
        <f t="shared" si="87"/>
        <v/>
      </c>
      <c r="AL184">
        <f t="shared" si="107"/>
        <v>44.715447154471548</v>
      </c>
      <c r="AM184">
        <f t="shared" si="77"/>
        <v>0</v>
      </c>
      <c r="AN184" t="str">
        <f t="shared" si="78"/>
        <v/>
      </c>
      <c r="AO184" t="str">
        <f t="shared" si="79"/>
        <v/>
      </c>
      <c r="AP184" t="str">
        <f t="shared" si="88"/>
        <v/>
      </c>
      <c r="AS184" t="e">
        <f t="shared" si="89"/>
        <v>#VALUE!</v>
      </c>
      <c r="AT184" s="2"/>
    </row>
    <row r="185" spans="1:46">
      <c r="A185" t="s">
        <v>31</v>
      </c>
      <c r="C185" s="3">
        <v>35886</v>
      </c>
      <c r="D185" s="3" t="s">
        <v>75</v>
      </c>
      <c r="E185" s="4" t="str">
        <f>VLOOKUP(G185,'Treatment Struture'!$E$11:$G$19,3,FALSE)</f>
        <v>P1(50)</v>
      </c>
      <c r="F185" s="4" t="s">
        <v>254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05"/>
        <v>12</v>
      </c>
      <c r="M185">
        <v>2.94</v>
      </c>
      <c r="N185">
        <v>3.87</v>
      </c>
      <c r="Q185">
        <f t="shared" si="106"/>
        <v>6.8100000000000005</v>
      </c>
      <c r="R185" s="5">
        <f t="shared" si="108"/>
        <v>2.27</v>
      </c>
      <c r="S185">
        <v>10.4</v>
      </c>
      <c r="T185" s="6">
        <f t="shared" si="109"/>
        <v>1.1555555555555557</v>
      </c>
      <c r="U185">
        <f t="shared" si="110"/>
        <v>17.21</v>
      </c>
      <c r="V185" s="6">
        <f t="shared" si="111"/>
        <v>7.429867841409691</v>
      </c>
      <c r="W185" s="6">
        <f t="shared" si="112"/>
        <v>9.7801321585903089</v>
      </c>
      <c r="X185" s="6">
        <f t="shared" si="113"/>
        <v>0</v>
      </c>
      <c r="Y185" s="6">
        <f t="shared" si="114"/>
        <v>0</v>
      </c>
      <c r="Z185" s="6">
        <f t="shared" si="115"/>
        <v>1.4341666666666668</v>
      </c>
      <c r="AA185" s="6">
        <f t="shared" si="116"/>
        <v>30.202714802478418</v>
      </c>
      <c r="AB185" s="6">
        <f t="shared" si="117"/>
        <v>39.756634791017518</v>
      </c>
      <c r="AC185" s="6">
        <f t="shared" si="118"/>
        <v>0</v>
      </c>
      <c r="AD185" s="6">
        <f t="shared" si="119"/>
        <v>0</v>
      </c>
      <c r="AE185" s="6">
        <f t="shared" si="85"/>
        <v>0</v>
      </c>
      <c r="AF185" s="6">
        <f t="shared" si="120"/>
        <v>69.959349593495944</v>
      </c>
      <c r="AG185" s="6"/>
      <c r="AH185" s="6"/>
      <c r="AI185" s="6"/>
      <c r="AK185" s="2" t="str">
        <f t="shared" si="87"/>
        <v/>
      </c>
      <c r="AL185">
        <f t="shared" si="107"/>
        <v>48.780487804878049</v>
      </c>
      <c r="AM185">
        <f t="shared" si="77"/>
        <v>0</v>
      </c>
      <c r="AN185" t="str">
        <f t="shared" si="78"/>
        <v/>
      </c>
      <c r="AO185" t="str">
        <f t="shared" si="79"/>
        <v/>
      </c>
      <c r="AP185" t="str">
        <f t="shared" si="88"/>
        <v/>
      </c>
      <c r="AS185" t="e">
        <f t="shared" si="89"/>
        <v>#VALUE!</v>
      </c>
      <c r="AT185" s="2"/>
    </row>
    <row r="186" spans="1:46">
      <c r="A186" t="s">
        <v>31</v>
      </c>
      <c r="C186" s="3">
        <v>35886</v>
      </c>
      <c r="D186" s="3" t="s">
        <v>75</v>
      </c>
      <c r="E186" s="4" t="str">
        <f>VLOOKUP(G186,'Treatment Struture'!$E$11:$G$19,3,FALSE)</f>
        <v>P1(50)</v>
      </c>
      <c r="F186" s="4" t="s">
        <v>254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05"/>
        <v>12</v>
      </c>
      <c r="M186">
        <v>1.73</v>
      </c>
      <c r="N186">
        <v>2.5099999999999998</v>
      </c>
      <c r="Q186">
        <f t="shared" si="106"/>
        <v>4.24</v>
      </c>
      <c r="R186" s="5">
        <f t="shared" si="108"/>
        <v>1.4133333333333333</v>
      </c>
      <c r="S186">
        <v>12.3</v>
      </c>
      <c r="T186" s="6">
        <f t="shared" si="109"/>
        <v>1.3666666666666667</v>
      </c>
      <c r="U186">
        <f t="shared" si="110"/>
        <v>16.54</v>
      </c>
      <c r="V186" s="6">
        <f t="shared" si="111"/>
        <v>6.748632075471698</v>
      </c>
      <c r="W186" s="6">
        <f t="shared" si="112"/>
        <v>9.7913679245283003</v>
      </c>
      <c r="X186" s="6">
        <f t="shared" si="113"/>
        <v>0</v>
      </c>
      <c r="Y186" s="6">
        <f t="shared" si="114"/>
        <v>0</v>
      </c>
      <c r="Z186" s="6">
        <f t="shared" si="115"/>
        <v>1.3783333333333332</v>
      </c>
      <c r="AA186" s="6">
        <f t="shared" si="116"/>
        <v>27.433463721429668</v>
      </c>
      <c r="AB186" s="6">
        <f t="shared" si="117"/>
        <v>39.802308636293901</v>
      </c>
      <c r="AC186" s="6">
        <f t="shared" si="118"/>
        <v>0</v>
      </c>
      <c r="AD186" s="6">
        <f t="shared" si="119"/>
        <v>0</v>
      </c>
      <c r="AE186" s="6">
        <f t="shared" si="85"/>
        <v>0</v>
      </c>
      <c r="AF186" s="6">
        <f t="shared" si="120"/>
        <v>67.235772357723562</v>
      </c>
      <c r="AG186" s="6"/>
      <c r="AH186" s="6"/>
      <c r="AI186" s="6"/>
      <c r="AK186" s="2" t="str">
        <f t="shared" si="87"/>
        <v/>
      </c>
      <c r="AL186">
        <f t="shared" si="107"/>
        <v>48.780487804878049</v>
      </c>
      <c r="AM186">
        <f t="shared" si="77"/>
        <v>0</v>
      </c>
      <c r="AN186" t="str">
        <f t="shared" si="78"/>
        <v/>
      </c>
      <c r="AO186" t="str">
        <f t="shared" si="79"/>
        <v/>
      </c>
      <c r="AP186" t="str">
        <f t="shared" si="88"/>
        <v/>
      </c>
      <c r="AS186" t="e">
        <f t="shared" si="89"/>
        <v>#VALUE!</v>
      </c>
      <c r="AT186" s="2"/>
    </row>
    <row r="187" spans="1:46">
      <c r="A187" t="s">
        <v>31</v>
      </c>
      <c r="C187" s="3">
        <v>35886</v>
      </c>
      <c r="D187" s="3" t="s">
        <v>75</v>
      </c>
      <c r="E187" s="4" t="str">
        <f>VLOOKUP(G187,'Treatment Struture'!$E$11:$G$19,3,FALSE)</f>
        <v>P2(100)</v>
      </c>
      <c r="F187" s="4" t="s">
        <v>254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05"/>
        <v>24</v>
      </c>
      <c r="M187">
        <v>2.2400000000000002</v>
      </c>
      <c r="N187">
        <v>3.06</v>
      </c>
      <c r="Q187">
        <f t="shared" si="106"/>
        <v>5.3000000000000007</v>
      </c>
      <c r="R187" s="5">
        <f t="shared" si="108"/>
        <v>0.88333333333333341</v>
      </c>
      <c r="S187">
        <v>18.2</v>
      </c>
      <c r="T187" s="6">
        <f t="shared" si="109"/>
        <v>1.0111111111111111</v>
      </c>
      <c r="U187">
        <f t="shared" si="110"/>
        <v>23.5</v>
      </c>
      <c r="V187" s="6">
        <f t="shared" si="111"/>
        <v>9.9320754716981128</v>
      </c>
      <c r="W187" s="6">
        <f t="shared" si="112"/>
        <v>13.567924528301887</v>
      </c>
      <c r="X187" s="6">
        <f t="shared" si="113"/>
        <v>0</v>
      </c>
      <c r="Y187" s="6">
        <f t="shared" si="114"/>
        <v>0</v>
      </c>
      <c r="Z187" s="6">
        <f t="shared" si="115"/>
        <v>0.97916666666666663</v>
      </c>
      <c r="AA187" s="6">
        <f t="shared" si="116"/>
        <v>41.383647798742139</v>
      </c>
      <c r="AB187" s="6">
        <f t="shared" si="117"/>
        <v>56.533018867924532</v>
      </c>
      <c r="AC187" s="6">
        <f t="shared" si="118"/>
        <v>0</v>
      </c>
      <c r="AD187" s="6">
        <f t="shared" si="119"/>
        <v>0</v>
      </c>
      <c r="AE187" s="6">
        <f t="shared" si="85"/>
        <v>0</v>
      </c>
      <c r="AF187" s="6">
        <f t="shared" si="120"/>
        <v>97.916666666666671</v>
      </c>
      <c r="AG187" s="6"/>
      <c r="AH187" s="6"/>
      <c r="AI187" s="6"/>
      <c r="AK187" s="2" t="str">
        <f t="shared" si="87"/>
        <v/>
      </c>
      <c r="AL187">
        <f t="shared" si="107"/>
        <v>100</v>
      </c>
      <c r="AM187">
        <f t="shared" si="77"/>
        <v>0</v>
      </c>
      <c r="AN187" t="str">
        <f t="shared" si="78"/>
        <v/>
      </c>
      <c r="AO187" t="str">
        <f t="shared" si="79"/>
        <v/>
      </c>
      <c r="AP187" t="str">
        <f t="shared" si="88"/>
        <v/>
      </c>
      <c r="AS187" t="e">
        <f t="shared" si="89"/>
        <v>#VALUE!</v>
      </c>
      <c r="AT187" s="2"/>
    </row>
    <row r="188" spans="1:46">
      <c r="A188" t="s">
        <v>31</v>
      </c>
      <c r="C188" s="3">
        <v>35886</v>
      </c>
      <c r="D188" s="3" t="s">
        <v>75</v>
      </c>
      <c r="E188" s="4" t="str">
        <f>VLOOKUP(G188,'Treatment Struture'!$E$11:$G$19,3,FALSE)</f>
        <v>P2(100)</v>
      </c>
      <c r="F188" s="4" t="s">
        <v>254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05"/>
        <v>22</v>
      </c>
      <c r="M188">
        <v>3.16</v>
      </c>
      <c r="N188">
        <v>4.72</v>
      </c>
      <c r="Q188">
        <f t="shared" si="106"/>
        <v>7.88</v>
      </c>
      <c r="R188" s="5">
        <f t="shared" si="108"/>
        <v>1.3133333333333332</v>
      </c>
      <c r="S188">
        <v>14.2</v>
      </c>
      <c r="T188" s="6">
        <f t="shared" si="109"/>
        <v>0.88749999999999996</v>
      </c>
      <c r="U188">
        <f t="shared" si="110"/>
        <v>22.08</v>
      </c>
      <c r="V188" s="6">
        <f t="shared" si="111"/>
        <v>8.854416243654823</v>
      </c>
      <c r="W188" s="6">
        <f t="shared" si="112"/>
        <v>13.225583756345177</v>
      </c>
      <c r="X188" s="6">
        <f t="shared" si="113"/>
        <v>0</v>
      </c>
      <c r="Y188" s="6">
        <f t="shared" si="114"/>
        <v>0</v>
      </c>
      <c r="Z188" s="6">
        <f t="shared" si="115"/>
        <v>1.0036363636363637</v>
      </c>
      <c r="AA188" s="6">
        <f t="shared" si="116"/>
        <v>36.893401015228427</v>
      </c>
      <c r="AB188" s="6">
        <f t="shared" si="117"/>
        <v>55.106598984771573</v>
      </c>
      <c r="AC188" s="6">
        <f t="shared" si="118"/>
        <v>0</v>
      </c>
      <c r="AD188" s="6">
        <f t="shared" si="119"/>
        <v>0</v>
      </c>
      <c r="AE188" s="6">
        <f t="shared" si="85"/>
        <v>0</v>
      </c>
      <c r="AF188" s="6">
        <f t="shared" si="120"/>
        <v>92</v>
      </c>
      <c r="AG188" s="6"/>
      <c r="AH188" s="6"/>
      <c r="AI188" s="6"/>
      <c r="AK188" s="2" t="str">
        <f t="shared" si="87"/>
        <v/>
      </c>
      <c r="AL188">
        <f t="shared" si="107"/>
        <v>91.666666666666671</v>
      </c>
      <c r="AM188">
        <f t="shared" si="77"/>
        <v>0</v>
      </c>
      <c r="AN188" t="str">
        <f t="shared" si="78"/>
        <v/>
      </c>
      <c r="AO188" t="str">
        <f t="shared" si="79"/>
        <v/>
      </c>
      <c r="AP188" t="str">
        <f t="shared" si="88"/>
        <v/>
      </c>
      <c r="AS188" t="e">
        <f t="shared" si="89"/>
        <v>#VALUE!</v>
      </c>
      <c r="AT188" s="2"/>
    </row>
    <row r="189" spans="1:46">
      <c r="A189" t="s">
        <v>31</v>
      </c>
      <c r="C189" s="3">
        <v>35886</v>
      </c>
      <c r="D189" s="3" t="s">
        <v>75</v>
      </c>
      <c r="E189" s="4" t="str">
        <f>VLOOKUP(G189,'Treatment Struture'!$E$11:$G$19,3,FALSE)</f>
        <v>P2(100)</v>
      </c>
      <c r="F189" s="4" t="s">
        <v>254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05"/>
        <v>24</v>
      </c>
      <c r="M189">
        <v>3.24</v>
      </c>
      <c r="N189">
        <v>4.18</v>
      </c>
      <c r="Q189">
        <f t="shared" si="106"/>
        <v>7.42</v>
      </c>
      <c r="R189" s="5">
        <f t="shared" si="108"/>
        <v>1.2366666666666666</v>
      </c>
      <c r="S189">
        <v>16.2</v>
      </c>
      <c r="T189" s="6">
        <f t="shared" si="109"/>
        <v>0.89999999999999991</v>
      </c>
      <c r="U189">
        <f t="shared" si="110"/>
        <v>23.619999999999997</v>
      </c>
      <c r="V189" s="6">
        <f t="shared" si="111"/>
        <v>10.313854447439352</v>
      </c>
      <c r="W189" s="6">
        <f t="shared" si="112"/>
        <v>13.306145552560643</v>
      </c>
      <c r="X189" s="6">
        <f t="shared" si="113"/>
        <v>0</v>
      </c>
      <c r="Y189" s="6">
        <f t="shared" si="114"/>
        <v>0</v>
      </c>
      <c r="Z189" s="6">
        <f t="shared" si="115"/>
        <v>0.98416666666666652</v>
      </c>
      <c r="AA189" s="6">
        <f t="shared" si="116"/>
        <v>42.974393530997304</v>
      </c>
      <c r="AB189" s="6">
        <f t="shared" si="117"/>
        <v>55.442273135669346</v>
      </c>
      <c r="AC189" s="6">
        <f t="shared" si="118"/>
        <v>0</v>
      </c>
      <c r="AD189" s="6">
        <f t="shared" si="119"/>
        <v>0</v>
      </c>
      <c r="AE189" s="6">
        <f t="shared" si="85"/>
        <v>0</v>
      </c>
      <c r="AF189" s="6">
        <f t="shared" si="120"/>
        <v>98.416666666666657</v>
      </c>
      <c r="AG189" s="6"/>
      <c r="AH189" s="6"/>
      <c r="AI189" s="6"/>
      <c r="AK189" s="2" t="str">
        <f t="shared" si="87"/>
        <v/>
      </c>
      <c r="AL189">
        <f t="shared" si="107"/>
        <v>100</v>
      </c>
      <c r="AM189">
        <f t="shared" si="77"/>
        <v>0</v>
      </c>
      <c r="AN189" t="str">
        <f t="shared" si="78"/>
        <v/>
      </c>
      <c r="AO189" t="str">
        <f t="shared" si="79"/>
        <v/>
      </c>
      <c r="AP189" t="str">
        <f t="shared" si="88"/>
        <v/>
      </c>
      <c r="AS189" t="e">
        <f t="shared" si="89"/>
        <v>#VALUE!</v>
      </c>
      <c r="AT189" s="2"/>
    </row>
    <row r="190" spans="1:46">
      <c r="A190" t="s">
        <v>31</v>
      </c>
      <c r="C190" s="3">
        <v>35886</v>
      </c>
      <c r="D190" s="3" t="s">
        <v>75</v>
      </c>
      <c r="E190" s="4" t="str">
        <f>VLOOKUP(G190,'Treatment Struture'!$E$11:$G$19,3,FALSE)</f>
        <v>P3(150)</v>
      </c>
      <c r="F190" s="4" t="s">
        <v>254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05"/>
        <v>36</v>
      </c>
      <c r="M190">
        <v>3.23</v>
      </c>
      <c r="N190">
        <v>3.7</v>
      </c>
      <c r="Q190">
        <f t="shared" si="106"/>
        <v>6.93</v>
      </c>
      <c r="R190" s="5">
        <f t="shared" si="108"/>
        <v>0.77</v>
      </c>
      <c r="S190">
        <v>26.5</v>
      </c>
      <c r="T190" s="6">
        <f t="shared" si="109"/>
        <v>0.98148148148148151</v>
      </c>
      <c r="U190">
        <f t="shared" si="110"/>
        <v>33.43</v>
      </c>
      <c r="V190" s="6">
        <f t="shared" si="111"/>
        <v>15.581370851370853</v>
      </c>
      <c r="W190" s="6">
        <f t="shared" si="112"/>
        <v>17.848629148629151</v>
      </c>
      <c r="X190" s="6">
        <f t="shared" si="113"/>
        <v>0</v>
      </c>
      <c r="Y190" s="6">
        <f t="shared" si="114"/>
        <v>0</v>
      </c>
      <c r="Z190" s="6">
        <f t="shared" si="115"/>
        <v>0.92861111111111105</v>
      </c>
      <c r="AA190" s="6">
        <f t="shared" si="116"/>
        <v>66.022757844791755</v>
      </c>
      <c r="AB190" s="6">
        <f t="shared" si="117"/>
        <v>75.62978452808963</v>
      </c>
      <c r="AC190" s="6">
        <f t="shared" si="118"/>
        <v>0</v>
      </c>
      <c r="AD190" s="6">
        <f t="shared" si="119"/>
        <v>0</v>
      </c>
      <c r="AE190" s="6">
        <f t="shared" si="85"/>
        <v>0</v>
      </c>
      <c r="AF190" s="6">
        <f t="shared" si="120"/>
        <v>141.65254237288138</v>
      </c>
      <c r="AG190" s="6"/>
      <c r="AH190" s="6"/>
      <c r="AI190" s="6"/>
      <c r="AK190" s="2" t="str">
        <f t="shared" si="87"/>
        <v/>
      </c>
      <c r="AL190">
        <f t="shared" si="107"/>
        <v>152.54237288135593</v>
      </c>
      <c r="AM190">
        <f t="shared" si="77"/>
        <v>0</v>
      </c>
      <c r="AN190" t="str">
        <f t="shared" si="78"/>
        <v/>
      </c>
      <c r="AO190" t="str">
        <f t="shared" si="79"/>
        <v/>
      </c>
      <c r="AP190" t="str">
        <f t="shared" si="88"/>
        <v/>
      </c>
      <c r="AS190" t="e">
        <f t="shared" si="89"/>
        <v>#VALUE!</v>
      </c>
      <c r="AT190" s="2"/>
    </row>
    <row r="191" spans="1:46">
      <c r="A191" t="s">
        <v>31</v>
      </c>
      <c r="C191" s="3">
        <v>35886</v>
      </c>
      <c r="D191" s="3" t="s">
        <v>75</v>
      </c>
      <c r="E191" s="4" t="str">
        <f>VLOOKUP(G191,'Treatment Struture'!$E$11:$G$19,3,FALSE)</f>
        <v>P3(150)</v>
      </c>
      <c r="F191" s="4" t="s">
        <v>254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05"/>
        <v>33</v>
      </c>
      <c r="M191">
        <v>4.05</v>
      </c>
      <c r="N191">
        <v>4.91</v>
      </c>
      <c r="Q191">
        <f t="shared" si="106"/>
        <v>8.9600000000000009</v>
      </c>
      <c r="R191" s="5">
        <f t="shared" si="108"/>
        <v>0.99555555555555564</v>
      </c>
      <c r="S191">
        <v>19.3</v>
      </c>
      <c r="T191" s="6">
        <f t="shared" si="109"/>
        <v>0.8041666666666667</v>
      </c>
      <c r="U191">
        <f t="shared" si="110"/>
        <v>28.26</v>
      </c>
      <c r="V191" s="6">
        <f t="shared" si="111"/>
        <v>12.77377232142857</v>
      </c>
      <c r="W191" s="6">
        <f t="shared" si="112"/>
        <v>15.486227678571428</v>
      </c>
      <c r="X191" s="6">
        <f t="shared" si="113"/>
        <v>0</v>
      </c>
      <c r="Y191" s="6">
        <f t="shared" si="114"/>
        <v>0</v>
      </c>
      <c r="Z191" s="6">
        <f t="shared" si="115"/>
        <v>0.85636363636363644</v>
      </c>
      <c r="AA191" s="6">
        <f t="shared" si="116"/>
        <v>54.126153904358354</v>
      </c>
      <c r="AB191" s="6">
        <f t="shared" si="117"/>
        <v>65.619608807506054</v>
      </c>
      <c r="AC191" s="6">
        <f t="shared" si="118"/>
        <v>0</v>
      </c>
      <c r="AD191" s="6">
        <f t="shared" si="119"/>
        <v>0</v>
      </c>
      <c r="AE191" s="6">
        <f t="shared" si="85"/>
        <v>0</v>
      </c>
      <c r="AF191" s="6">
        <f t="shared" si="120"/>
        <v>119.74576271186442</v>
      </c>
      <c r="AG191" s="6"/>
      <c r="AH191" s="6"/>
      <c r="AI191" s="6"/>
      <c r="AK191" s="2" t="str">
        <f t="shared" si="87"/>
        <v/>
      </c>
      <c r="AL191">
        <f t="shared" si="107"/>
        <v>139.83050847457628</v>
      </c>
      <c r="AM191">
        <f t="shared" si="77"/>
        <v>0</v>
      </c>
      <c r="AN191" t="str">
        <f t="shared" si="78"/>
        <v/>
      </c>
      <c r="AO191" t="str">
        <f t="shared" si="79"/>
        <v/>
      </c>
      <c r="AP191" t="str">
        <f t="shared" si="88"/>
        <v/>
      </c>
      <c r="AS191" t="e">
        <f t="shared" si="89"/>
        <v>#VALUE!</v>
      </c>
      <c r="AT191" s="2"/>
    </row>
    <row r="192" spans="1:46">
      <c r="A192" t="s">
        <v>31</v>
      </c>
      <c r="C192" s="3">
        <v>35886</v>
      </c>
      <c r="D192" s="3" t="s">
        <v>75</v>
      </c>
      <c r="E192" s="4" t="str">
        <f>VLOOKUP(G192,'Treatment Struture'!$E$11:$G$19,3,FALSE)</f>
        <v>P3(150)</v>
      </c>
      <c r="F192" s="4" t="s">
        <v>254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05"/>
        <v>36</v>
      </c>
      <c r="M192">
        <v>4.16</v>
      </c>
      <c r="N192">
        <v>5.2</v>
      </c>
      <c r="Q192">
        <f t="shared" si="106"/>
        <v>9.36</v>
      </c>
      <c r="R192" s="5">
        <f t="shared" si="108"/>
        <v>1.04</v>
      </c>
      <c r="S192">
        <v>22.5</v>
      </c>
      <c r="T192" s="6">
        <f t="shared" si="109"/>
        <v>0.83333333333333337</v>
      </c>
      <c r="U192">
        <f t="shared" si="110"/>
        <v>31.86</v>
      </c>
      <c r="V192" s="6">
        <f t="shared" si="111"/>
        <v>14.16</v>
      </c>
      <c r="W192" s="6">
        <f t="shared" si="112"/>
        <v>17.7</v>
      </c>
      <c r="X192" s="6">
        <f t="shared" si="113"/>
        <v>0</v>
      </c>
      <c r="Y192" s="6">
        <f t="shared" si="114"/>
        <v>0</v>
      </c>
      <c r="Z192" s="6">
        <f t="shared" si="115"/>
        <v>0.88500000000000001</v>
      </c>
      <c r="AA192" s="6">
        <f t="shared" si="116"/>
        <v>60.000000000000007</v>
      </c>
      <c r="AB192" s="6">
        <f t="shared" si="117"/>
        <v>75</v>
      </c>
      <c r="AC192" s="6">
        <f t="shared" si="118"/>
        <v>0</v>
      </c>
      <c r="AD192" s="6">
        <f t="shared" si="119"/>
        <v>0</v>
      </c>
      <c r="AE192" s="6">
        <f t="shared" si="85"/>
        <v>0</v>
      </c>
      <c r="AF192" s="6">
        <f t="shared" si="120"/>
        <v>135</v>
      </c>
      <c r="AG192" s="6"/>
      <c r="AH192" s="6"/>
      <c r="AI192" s="6"/>
      <c r="AK192" s="2" t="str">
        <f t="shared" si="87"/>
        <v/>
      </c>
      <c r="AL192">
        <f t="shared" si="107"/>
        <v>152.54237288135593</v>
      </c>
      <c r="AM192">
        <f t="shared" si="77"/>
        <v>0</v>
      </c>
      <c r="AN192" t="str">
        <f t="shared" si="78"/>
        <v/>
      </c>
      <c r="AO192" t="str">
        <f t="shared" si="79"/>
        <v/>
      </c>
      <c r="AP192" t="str">
        <f t="shared" si="88"/>
        <v/>
      </c>
      <c r="AS192" t="e">
        <f t="shared" si="89"/>
        <v>#VALUE!</v>
      </c>
      <c r="AT192" s="2"/>
    </row>
    <row r="193" spans="1:46">
      <c r="A193" t="s">
        <v>31</v>
      </c>
      <c r="C193" s="3">
        <v>35900</v>
      </c>
      <c r="D193" s="3" t="s">
        <v>75</v>
      </c>
      <c r="E193" s="4" t="str">
        <f>VLOOKUP(G193,'Treatment Struture'!$E$11:$G$19,3,FALSE)</f>
        <v>P1(50)</v>
      </c>
      <c r="F193" s="4" t="s">
        <v>254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05"/>
        <v>12</v>
      </c>
      <c r="M193">
        <v>2.37</v>
      </c>
      <c r="N193">
        <v>3.34</v>
      </c>
      <c r="Q193">
        <f t="shared" si="106"/>
        <v>5.71</v>
      </c>
      <c r="R193" s="5">
        <f t="shared" si="108"/>
        <v>1.9033333333333333</v>
      </c>
      <c r="S193">
        <v>20.2</v>
      </c>
      <c r="T193" s="6">
        <f t="shared" si="109"/>
        <v>2.2444444444444445</v>
      </c>
      <c r="U193">
        <f t="shared" si="110"/>
        <v>25.91</v>
      </c>
      <c r="V193" s="6">
        <f t="shared" si="111"/>
        <v>10.754238178633976</v>
      </c>
      <c r="W193" s="6">
        <f t="shared" si="112"/>
        <v>15.155761821366022</v>
      </c>
      <c r="X193" s="6">
        <f t="shared" si="113"/>
        <v>0</v>
      </c>
      <c r="Y193" s="6">
        <f t="shared" si="114"/>
        <v>0</v>
      </c>
      <c r="Z193" s="6">
        <f t="shared" si="115"/>
        <v>2.1591666666666667</v>
      </c>
      <c r="AA193" s="6">
        <f t="shared" si="116"/>
        <v>43.716415360300715</v>
      </c>
      <c r="AB193" s="6">
        <f t="shared" si="117"/>
        <v>61.608787891731801</v>
      </c>
      <c r="AC193" s="6">
        <f t="shared" si="118"/>
        <v>0</v>
      </c>
      <c r="AD193" s="6">
        <f t="shared" si="119"/>
        <v>0</v>
      </c>
      <c r="AE193" s="6">
        <f t="shared" si="85"/>
        <v>0</v>
      </c>
      <c r="AF193" s="6">
        <f t="shared" si="120"/>
        <v>105.32520325203251</v>
      </c>
      <c r="AG193" s="6"/>
      <c r="AH193" s="6"/>
      <c r="AI193" s="6"/>
      <c r="AK193" s="2" t="str">
        <f t="shared" si="87"/>
        <v/>
      </c>
      <c r="AL193">
        <f t="shared" si="107"/>
        <v>48.780487804878049</v>
      </c>
      <c r="AM193">
        <f t="shared" si="77"/>
        <v>0</v>
      </c>
      <c r="AN193" t="str">
        <f t="shared" si="78"/>
        <v/>
      </c>
      <c r="AO193" t="str">
        <f t="shared" si="79"/>
        <v/>
      </c>
      <c r="AP193" t="str">
        <f t="shared" si="88"/>
        <v/>
      </c>
      <c r="AS193" t="e">
        <f t="shared" si="89"/>
        <v>#VALUE!</v>
      </c>
      <c r="AT193" s="2"/>
    </row>
    <row r="194" spans="1:46">
      <c r="A194" t="s">
        <v>31</v>
      </c>
      <c r="C194" s="3">
        <v>35900</v>
      </c>
      <c r="D194" s="3" t="s">
        <v>75</v>
      </c>
      <c r="E194" s="4" t="str">
        <f>VLOOKUP(G194,'Treatment Struture'!$E$11:$G$19,3,FALSE)</f>
        <v>P1(50)</v>
      </c>
      <c r="F194" s="4" t="s">
        <v>254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05"/>
        <v>12</v>
      </c>
      <c r="M194">
        <v>3.08</v>
      </c>
      <c r="N194">
        <v>5.99</v>
      </c>
      <c r="Q194">
        <f t="shared" si="106"/>
        <v>9.07</v>
      </c>
      <c r="R194" s="5">
        <f t="shared" si="108"/>
        <v>3.0233333333333334</v>
      </c>
      <c r="S194">
        <v>22.3</v>
      </c>
      <c r="T194" s="6">
        <f t="shared" si="109"/>
        <v>2.4777777777777779</v>
      </c>
      <c r="U194">
        <f t="shared" si="110"/>
        <v>31.37</v>
      </c>
      <c r="V194" s="6">
        <f t="shared" si="111"/>
        <v>10.65265711135612</v>
      </c>
      <c r="W194" s="6">
        <f t="shared" si="112"/>
        <v>20.717342888643884</v>
      </c>
      <c r="X194" s="6">
        <f t="shared" si="113"/>
        <v>0</v>
      </c>
      <c r="Y194" s="6">
        <f t="shared" si="114"/>
        <v>0</v>
      </c>
      <c r="Z194" s="6">
        <f t="shared" si="115"/>
        <v>2.6141666666666667</v>
      </c>
      <c r="AA194" s="6">
        <f t="shared" si="116"/>
        <v>43.303484192504555</v>
      </c>
      <c r="AB194" s="6">
        <f t="shared" si="117"/>
        <v>84.216841010747501</v>
      </c>
      <c r="AC194" s="6">
        <f t="shared" si="118"/>
        <v>0</v>
      </c>
      <c r="AD194" s="6">
        <f t="shared" si="119"/>
        <v>0</v>
      </c>
      <c r="AE194" s="6">
        <f t="shared" si="85"/>
        <v>0</v>
      </c>
      <c r="AF194" s="6">
        <f t="shared" si="120"/>
        <v>127.52032520325206</v>
      </c>
      <c r="AG194" s="6"/>
      <c r="AH194" s="6"/>
      <c r="AI194" s="6"/>
      <c r="AK194" s="2" t="str">
        <f t="shared" si="87"/>
        <v/>
      </c>
      <c r="AL194">
        <f t="shared" si="107"/>
        <v>48.780487804878049</v>
      </c>
      <c r="AM194">
        <f t="shared" si="77"/>
        <v>0</v>
      </c>
      <c r="AN194" t="str">
        <f t="shared" si="78"/>
        <v/>
      </c>
      <c r="AO194" t="str">
        <f t="shared" si="79"/>
        <v/>
      </c>
      <c r="AP194" t="str">
        <f t="shared" si="88"/>
        <v/>
      </c>
      <c r="AS194" t="e">
        <f t="shared" si="89"/>
        <v>#VALUE!</v>
      </c>
      <c r="AT194" s="2"/>
    </row>
    <row r="195" spans="1:46">
      <c r="A195" t="s">
        <v>31</v>
      </c>
      <c r="C195" s="3">
        <v>35900</v>
      </c>
      <c r="D195" s="3" t="s">
        <v>75</v>
      </c>
      <c r="E195" s="4" t="str">
        <f>VLOOKUP(G195,'Treatment Struture'!$E$11:$G$19,3,FALSE)</f>
        <v>P1(50)</v>
      </c>
      <c r="F195" s="4" t="s">
        <v>254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05"/>
        <v>11</v>
      </c>
      <c r="M195">
        <v>2.5099999999999998</v>
      </c>
      <c r="N195">
        <v>4.79</v>
      </c>
      <c r="Q195">
        <f t="shared" ref="Q195:Q225" si="121">SUM(M195:P195)</f>
        <v>7.3</v>
      </c>
      <c r="R195" s="5">
        <f t="shared" si="108"/>
        <v>2.4333333333333331</v>
      </c>
      <c r="S195">
        <v>17.5</v>
      </c>
      <c r="T195" s="6">
        <f t="shared" si="109"/>
        <v>2.1875</v>
      </c>
      <c r="U195">
        <f t="shared" si="110"/>
        <v>24.8</v>
      </c>
      <c r="V195" s="6">
        <f t="shared" si="111"/>
        <v>8.5271232876712322</v>
      </c>
      <c r="W195" s="6">
        <f t="shared" si="112"/>
        <v>16.272876712328767</v>
      </c>
      <c r="X195" s="6">
        <f t="shared" si="113"/>
        <v>0</v>
      </c>
      <c r="Y195" s="6">
        <f t="shared" si="114"/>
        <v>0</v>
      </c>
      <c r="Z195" s="6">
        <f t="shared" si="115"/>
        <v>2.2545454545454544</v>
      </c>
      <c r="AA195" s="6">
        <f t="shared" si="116"/>
        <v>34.663102795411511</v>
      </c>
      <c r="AB195" s="6">
        <f t="shared" si="117"/>
        <v>66.149905334669782</v>
      </c>
      <c r="AC195" s="6">
        <f t="shared" si="118"/>
        <v>0</v>
      </c>
      <c r="AD195" s="6">
        <f t="shared" si="119"/>
        <v>0</v>
      </c>
      <c r="AE195" s="6">
        <f t="shared" si="85"/>
        <v>0</v>
      </c>
      <c r="AF195" s="6">
        <f t="shared" si="120"/>
        <v>100.8130081300813</v>
      </c>
      <c r="AG195" s="6"/>
      <c r="AH195" s="6"/>
      <c r="AI195" s="6"/>
      <c r="AK195" s="2" t="str">
        <f t="shared" si="87"/>
        <v/>
      </c>
      <c r="AL195">
        <f t="shared" si="107"/>
        <v>44.715447154471548</v>
      </c>
      <c r="AM195">
        <f t="shared" si="77"/>
        <v>0</v>
      </c>
      <c r="AN195" t="str">
        <f t="shared" si="78"/>
        <v/>
      </c>
      <c r="AO195" t="str">
        <f t="shared" si="79"/>
        <v/>
      </c>
      <c r="AP195" t="str">
        <f t="shared" si="88"/>
        <v/>
      </c>
      <c r="AS195" t="e">
        <f t="shared" si="89"/>
        <v>#VALUE!</v>
      </c>
      <c r="AT195" s="2"/>
    </row>
    <row r="196" spans="1:46">
      <c r="A196" t="s">
        <v>31</v>
      </c>
      <c r="C196" s="3">
        <v>35900</v>
      </c>
      <c r="D196" s="3" t="s">
        <v>75</v>
      </c>
      <c r="E196" s="4" t="str">
        <f>VLOOKUP(G196,'Treatment Struture'!$E$11:$G$19,3,FALSE)</f>
        <v>P2(100)</v>
      </c>
      <c r="F196" s="4" t="s">
        <v>254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05"/>
        <v>22</v>
      </c>
      <c r="M196">
        <v>4.0599999999999996</v>
      </c>
      <c r="N196">
        <v>7.51</v>
      </c>
      <c r="Q196">
        <f t="shared" si="121"/>
        <v>11.57</v>
      </c>
      <c r="R196" s="5">
        <f t="shared" si="108"/>
        <v>1.9283333333333335</v>
      </c>
      <c r="S196">
        <v>30</v>
      </c>
      <c r="T196" s="6">
        <f t="shared" si="109"/>
        <v>1.875</v>
      </c>
      <c r="U196">
        <f t="shared" si="110"/>
        <v>41.57</v>
      </c>
      <c r="V196" s="6">
        <f t="shared" si="111"/>
        <v>14.587225583405356</v>
      </c>
      <c r="W196" s="6">
        <f t="shared" si="112"/>
        <v>26.982774416594641</v>
      </c>
      <c r="X196" s="6">
        <f t="shared" si="113"/>
        <v>0</v>
      </c>
      <c r="Y196" s="6">
        <f t="shared" si="114"/>
        <v>0</v>
      </c>
      <c r="Z196" s="6">
        <f t="shared" si="115"/>
        <v>1.8895454545454546</v>
      </c>
      <c r="AA196" s="6">
        <f t="shared" si="116"/>
        <v>60.78010659752232</v>
      </c>
      <c r="AB196" s="6">
        <f t="shared" si="117"/>
        <v>112.42822673581101</v>
      </c>
      <c r="AC196" s="6">
        <f t="shared" si="118"/>
        <v>0</v>
      </c>
      <c r="AD196" s="6">
        <f t="shared" si="119"/>
        <v>0</v>
      </c>
      <c r="AE196" s="6">
        <f t="shared" si="85"/>
        <v>0</v>
      </c>
      <c r="AF196" s="6">
        <f t="shared" si="120"/>
        <v>173.20833333333331</v>
      </c>
      <c r="AG196" s="6"/>
      <c r="AH196" s="6"/>
      <c r="AI196" s="6"/>
      <c r="AK196" s="2" t="str">
        <f t="shared" si="87"/>
        <v/>
      </c>
      <c r="AL196">
        <f t="shared" si="107"/>
        <v>91.666666666666671</v>
      </c>
      <c r="AM196">
        <f t="shared" ref="AM196:AM259" si="122">IF(AC196="","",AC196/AL196)</f>
        <v>0</v>
      </c>
      <c r="AN196" t="str">
        <f t="shared" ref="AN196:AN259" si="123">IF(AK196="","",AM196/AK196)</f>
        <v/>
      </c>
      <c r="AO196" t="str">
        <f t="shared" ref="AO196:AO259" si="124">IF(OR(AH196="",AG196=""),"",AH196/AG196)</f>
        <v/>
      </c>
      <c r="AP196" t="str">
        <f t="shared" si="88"/>
        <v/>
      </c>
      <c r="AS196" t="e">
        <f t="shared" si="89"/>
        <v>#VALUE!</v>
      </c>
      <c r="AT196" s="2"/>
    </row>
    <row r="197" spans="1:46">
      <c r="A197" t="s">
        <v>31</v>
      </c>
      <c r="C197" s="3">
        <v>35900</v>
      </c>
      <c r="D197" s="3" t="s">
        <v>75</v>
      </c>
      <c r="E197" s="4" t="str">
        <f>VLOOKUP(G197,'Treatment Struture'!$E$11:$G$19,3,FALSE)</f>
        <v>P2(100)</v>
      </c>
      <c r="F197" s="4" t="s">
        <v>254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25">J197+K197</f>
        <v>22</v>
      </c>
      <c r="M197">
        <v>3.91</v>
      </c>
      <c r="N197">
        <v>6.6</v>
      </c>
      <c r="Q197">
        <f t="shared" si="121"/>
        <v>10.51</v>
      </c>
      <c r="R197" s="5">
        <f t="shared" si="108"/>
        <v>1.7516666666666667</v>
      </c>
      <c r="S197">
        <v>30.7</v>
      </c>
      <c r="T197" s="6">
        <f t="shared" si="109"/>
        <v>1.91875</v>
      </c>
      <c r="U197">
        <f t="shared" si="110"/>
        <v>41.21</v>
      </c>
      <c r="V197" s="6">
        <f t="shared" si="111"/>
        <v>15.331217887725977</v>
      </c>
      <c r="W197" s="6">
        <f t="shared" si="112"/>
        <v>25.878782112274024</v>
      </c>
      <c r="X197" s="6">
        <f t="shared" si="113"/>
        <v>0</v>
      </c>
      <c r="Y197" s="6">
        <f t="shared" si="114"/>
        <v>0</v>
      </c>
      <c r="Z197" s="6">
        <f t="shared" si="115"/>
        <v>1.8731818181818183</v>
      </c>
      <c r="AA197" s="6">
        <f t="shared" si="116"/>
        <v>63.880074532191571</v>
      </c>
      <c r="AB197" s="6">
        <f t="shared" si="117"/>
        <v>107.82825880114177</v>
      </c>
      <c r="AC197" s="6">
        <f t="shared" si="118"/>
        <v>0</v>
      </c>
      <c r="AD197" s="6">
        <f t="shared" si="119"/>
        <v>0</v>
      </c>
      <c r="AE197" s="6">
        <f t="shared" ref="AE197:AE260" si="126">SUM(AC197:AD197)</f>
        <v>0</v>
      </c>
      <c r="AF197" s="6">
        <f t="shared" si="120"/>
        <v>171.70833333333334</v>
      </c>
      <c r="AG197" s="6"/>
      <c r="AH197" s="6"/>
      <c r="AI197" s="6"/>
      <c r="AK197" s="2" t="str">
        <f t="shared" ref="AK197:AK260" si="127">IF(AG197="","",AG197/J197)</f>
        <v/>
      </c>
      <c r="AL197">
        <f t="shared" si="107"/>
        <v>91.666666666666671</v>
      </c>
      <c r="AM197">
        <f t="shared" si="122"/>
        <v>0</v>
      </c>
      <c r="AN197" t="str">
        <f t="shared" si="123"/>
        <v/>
      </c>
      <c r="AO197" t="str">
        <f t="shared" si="124"/>
        <v/>
      </c>
      <c r="AP197" t="str">
        <f t="shared" ref="AP197:AP260" si="128">IF(OR(AK197="",AO197=""),"",AK197*AO197*L197*1/I197)</f>
        <v/>
      </c>
      <c r="AS197" t="e">
        <f t="shared" ref="AS197:AS260" si="129">IF(AP197=0,"",AD197/AP197)</f>
        <v>#VALUE!</v>
      </c>
      <c r="AT197" s="2"/>
    </row>
    <row r="198" spans="1:46">
      <c r="A198" t="s">
        <v>31</v>
      </c>
      <c r="C198" s="3">
        <v>35900</v>
      </c>
      <c r="D198" s="3" t="s">
        <v>75</v>
      </c>
      <c r="E198" s="4" t="str">
        <f>VLOOKUP(G198,'Treatment Struture'!$E$11:$G$19,3,FALSE)</f>
        <v>P2(100)</v>
      </c>
      <c r="F198" s="4" t="s">
        <v>254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25"/>
        <v>24</v>
      </c>
      <c r="M198">
        <v>4.79</v>
      </c>
      <c r="N198">
        <v>8.1999999999999993</v>
      </c>
      <c r="Q198">
        <f t="shared" si="121"/>
        <v>12.989999999999998</v>
      </c>
      <c r="R198" s="5">
        <f t="shared" si="108"/>
        <v>2.1649999999999996</v>
      </c>
      <c r="S198">
        <v>31.2</v>
      </c>
      <c r="T198" s="6">
        <f t="shared" si="109"/>
        <v>1.7333333333333334</v>
      </c>
      <c r="U198">
        <f t="shared" si="110"/>
        <v>44.19</v>
      </c>
      <c r="V198" s="6">
        <f t="shared" si="111"/>
        <v>16.29484988452656</v>
      </c>
      <c r="W198" s="6">
        <f t="shared" si="112"/>
        <v>27.895150115473442</v>
      </c>
      <c r="X198" s="6">
        <f t="shared" si="113"/>
        <v>0</v>
      </c>
      <c r="Y198" s="6">
        <f t="shared" si="114"/>
        <v>0</v>
      </c>
      <c r="Z198" s="6">
        <f t="shared" si="115"/>
        <v>1.8412499999999998</v>
      </c>
      <c r="AA198" s="6">
        <f t="shared" si="116"/>
        <v>67.895207852194005</v>
      </c>
      <c r="AB198" s="6">
        <f t="shared" si="117"/>
        <v>116.22979214780601</v>
      </c>
      <c r="AC198" s="6">
        <f t="shared" si="118"/>
        <v>0</v>
      </c>
      <c r="AD198" s="6">
        <f t="shared" si="119"/>
        <v>0</v>
      </c>
      <c r="AE198" s="6">
        <f t="shared" si="126"/>
        <v>0</v>
      </c>
      <c r="AF198" s="6">
        <f t="shared" si="120"/>
        <v>184.125</v>
      </c>
      <c r="AG198" s="6"/>
      <c r="AH198" s="6"/>
      <c r="AI198" s="6"/>
      <c r="AK198" s="2" t="str">
        <f t="shared" si="127"/>
        <v/>
      </c>
      <c r="AL198">
        <f t="shared" ref="AL198:AL228" si="130">L198*1/I198</f>
        <v>100</v>
      </c>
      <c r="AM198">
        <f t="shared" si="122"/>
        <v>0</v>
      </c>
      <c r="AN198" t="str">
        <f t="shared" si="123"/>
        <v/>
      </c>
      <c r="AO198" t="str">
        <f t="shared" si="124"/>
        <v/>
      </c>
      <c r="AP198" t="str">
        <f t="shared" si="128"/>
        <v/>
      </c>
      <c r="AS198" t="e">
        <f t="shared" si="129"/>
        <v>#VALUE!</v>
      </c>
      <c r="AT198" s="2"/>
    </row>
    <row r="199" spans="1:46">
      <c r="A199" t="s">
        <v>31</v>
      </c>
      <c r="C199" s="3">
        <v>35900</v>
      </c>
      <c r="D199" s="3" t="s">
        <v>75</v>
      </c>
      <c r="E199" s="4" t="str">
        <f>VLOOKUP(G199,'Treatment Struture'!$E$11:$G$19,3,FALSE)</f>
        <v>P3(150)</v>
      </c>
      <c r="F199" s="4" t="s">
        <v>254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25"/>
        <v>34</v>
      </c>
      <c r="M199">
        <v>3.9</v>
      </c>
      <c r="N199">
        <v>6.71</v>
      </c>
      <c r="Q199">
        <f t="shared" si="121"/>
        <v>10.61</v>
      </c>
      <c r="R199" s="5">
        <f t="shared" ref="R199:R228" si="131">Q199/J199</f>
        <v>1.1788888888888889</v>
      </c>
      <c r="S199">
        <v>27.1</v>
      </c>
      <c r="T199" s="6">
        <f t="shared" ref="T199:T228" si="132">S199/K199</f>
        <v>1.0840000000000001</v>
      </c>
      <c r="U199">
        <f t="shared" ref="U199:U228" si="133">S199+Q199</f>
        <v>37.71</v>
      </c>
      <c r="V199" s="6">
        <f t="shared" ref="V199:V228" si="134">$U199*(M199/SUM($M199:$P199))</f>
        <v>13.861357210179078</v>
      </c>
      <c r="W199" s="6">
        <f t="shared" ref="W199:W228" si="135">$U199*(N199/SUM($M199:$P199))</f>
        <v>23.848642789820929</v>
      </c>
      <c r="X199" s="6">
        <f t="shared" ref="X199:X228" si="136">$U199*(O199/SUM($M199:$P199))</f>
        <v>0</v>
      </c>
      <c r="Y199" s="6">
        <f t="shared" ref="Y199:Y228" si="137">$U199*(P199/SUM($M199:$P199))</f>
        <v>0</v>
      </c>
      <c r="Z199" s="6">
        <f t="shared" ref="Z199:Z228" si="138">U199/L199</f>
        <v>1.1091176470588235</v>
      </c>
      <c r="AA199" s="6">
        <f t="shared" ref="AA199:AA228" si="139">V199/$I199</f>
        <v>58.734564449911346</v>
      </c>
      <c r="AB199" s="6">
        <f t="shared" ref="AB199:AB228" si="140">W199/$I199</f>
        <v>101.05357114330903</v>
      </c>
      <c r="AC199" s="6">
        <f t="shared" ref="AC199:AC228" si="141">X199/$I199</f>
        <v>0</v>
      </c>
      <c r="AD199" s="6">
        <f t="shared" ref="AD199:AD228" si="142">Y199/$I199</f>
        <v>0</v>
      </c>
      <c r="AE199" s="6">
        <f t="shared" si="126"/>
        <v>0</v>
      </c>
      <c r="AF199" s="6">
        <f t="shared" ref="AF199:AF228" si="143">SUM(AA199:AD199)</f>
        <v>159.78813559322037</v>
      </c>
      <c r="AG199" s="6"/>
      <c r="AH199" s="6"/>
      <c r="AI199" s="6"/>
      <c r="AK199" s="2" t="str">
        <f t="shared" si="127"/>
        <v/>
      </c>
      <c r="AL199">
        <f t="shared" si="130"/>
        <v>144.06779661016949</v>
      </c>
      <c r="AM199">
        <f t="shared" si="122"/>
        <v>0</v>
      </c>
      <c r="AN199" t="str">
        <f t="shared" si="123"/>
        <v/>
      </c>
      <c r="AO199" t="str">
        <f t="shared" si="124"/>
        <v/>
      </c>
      <c r="AP199" t="str">
        <f t="shared" si="128"/>
        <v/>
      </c>
      <c r="AS199" t="e">
        <f t="shared" si="129"/>
        <v>#VALUE!</v>
      </c>
      <c r="AT199" s="2"/>
    </row>
    <row r="200" spans="1:46">
      <c r="A200" t="s">
        <v>31</v>
      </c>
      <c r="C200" s="3">
        <v>35900</v>
      </c>
      <c r="D200" s="3" t="s">
        <v>75</v>
      </c>
      <c r="E200" s="4" t="str">
        <f>VLOOKUP(G200,'Treatment Struture'!$E$11:$G$19,3,FALSE)</f>
        <v>P3(150)</v>
      </c>
      <c r="F200" s="4" t="s">
        <v>254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25"/>
        <v>35</v>
      </c>
      <c r="M200">
        <v>5.08</v>
      </c>
      <c r="N200">
        <v>7.6</v>
      </c>
      <c r="Q200">
        <f t="shared" si="121"/>
        <v>12.68</v>
      </c>
      <c r="R200" s="5">
        <f t="shared" si="131"/>
        <v>1.4088888888888889</v>
      </c>
      <c r="S200">
        <v>25.7</v>
      </c>
      <c r="T200" s="6">
        <f t="shared" si="132"/>
        <v>0.98846153846153839</v>
      </c>
      <c r="U200">
        <f t="shared" si="133"/>
        <v>38.379999999999995</v>
      </c>
      <c r="V200" s="6">
        <f t="shared" si="134"/>
        <v>15.376214511041008</v>
      </c>
      <c r="W200" s="6">
        <f t="shared" si="135"/>
        <v>23.003785488958986</v>
      </c>
      <c r="X200" s="6">
        <f t="shared" si="136"/>
        <v>0</v>
      </c>
      <c r="Y200" s="6">
        <f t="shared" si="137"/>
        <v>0</v>
      </c>
      <c r="Z200" s="6">
        <f t="shared" si="138"/>
        <v>1.0965714285714285</v>
      </c>
      <c r="AA200" s="6">
        <f t="shared" si="139"/>
        <v>65.153451317970379</v>
      </c>
      <c r="AB200" s="6">
        <f t="shared" si="140"/>
        <v>97.473667326097399</v>
      </c>
      <c r="AC200" s="6">
        <f t="shared" si="141"/>
        <v>0</v>
      </c>
      <c r="AD200" s="6">
        <f t="shared" si="142"/>
        <v>0</v>
      </c>
      <c r="AE200" s="6">
        <f t="shared" si="126"/>
        <v>0</v>
      </c>
      <c r="AF200" s="6">
        <f t="shared" si="143"/>
        <v>162.62711864406776</v>
      </c>
      <c r="AG200" s="6"/>
      <c r="AH200" s="6"/>
      <c r="AI200" s="6"/>
      <c r="AK200" s="2" t="str">
        <f t="shared" si="127"/>
        <v/>
      </c>
      <c r="AL200">
        <f t="shared" si="130"/>
        <v>148.30508474576271</v>
      </c>
      <c r="AM200">
        <f t="shared" si="122"/>
        <v>0</v>
      </c>
      <c r="AN200" t="str">
        <f t="shared" si="123"/>
        <v/>
      </c>
      <c r="AO200" t="str">
        <f t="shared" si="124"/>
        <v/>
      </c>
      <c r="AP200" t="str">
        <f t="shared" si="128"/>
        <v/>
      </c>
      <c r="AS200" t="e">
        <f t="shared" si="129"/>
        <v>#VALUE!</v>
      </c>
      <c r="AT200" s="2"/>
    </row>
    <row r="201" spans="1:46">
      <c r="A201" t="s">
        <v>31</v>
      </c>
      <c r="C201" s="3">
        <v>35900</v>
      </c>
      <c r="D201" s="3" t="s">
        <v>75</v>
      </c>
      <c r="E201" s="4" t="str">
        <f>VLOOKUP(G201,'Treatment Struture'!$E$11:$G$19,3,FALSE)</f>
        <v>P3(150)</v>
      </c>
      <c r="F201" s="4" t="s">
        <v>254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25"/>
        <v>36</v>
      </c>
      <c r="M201">
        <v>4.12</v>
      </c>
      <c r="N201">
        <v>7.49</v>
      </c>
      <c r="Q201">
        <f t="shared" si="121"/>
        <v>11.61</v>
      </c>
      <c r="R201" s="5">
        <f t="shared" si="131"/>
        <v>1.29</v>
      </c>
      <c r="S201">
        <v>38.9</v>
      </c>
      <c r="T201" s="6">
        <f t="shared" si="132"/>
        <v>1.4407407407407407</v>
      </c>
      <c r="U201">
        <f t="shared" si="133"/>
        <v>50.51</v>
      </c>
      <c r="V201" s="6">
        <f t="shared" si="134"/>
        <v>17.924306632213607</v>
      </c>
      <c r="W201" s="6">
        <f t="shared" si="135"/>
        <v>32.585693367786391</v>
      </c>
      <c r="X201" s="6">
        <f t="shared" si="136"/>
        <v>0</v>
      </c>
      <c r="Y201" s="6">
        <f t="shared" si="137"/>
        <v>0</v>
      </c>
      <c r="Z201" s="6">
        <f t="shared" si="138"/>
        <v>1.4030555555555555</v>
      </c>
      <c r="AA201" s="6">
        <f t="shared" si="139"/>
        <v>75.950451831413588</v>
      </c>
      <c r="AB201" s="6">
        <f t="shared" si="140"/>
        <v>138.07497189739996</v>
      </c>
      <c r="AC201" s="6">
        <f t="shared" si="141"/>
        <v>0</v>
      </c>
      <c r="AD201" s="6">
        <f t="shared" si="142"/>
        <v>0</v>
      </c>
      <c r="AE201" s="6">
        <f t="shared" si="126"/>
        <v>0</v>
      </c>
      <c r="AF201" s="6">
        <f t="shared" si="143"/>
        <v>214.02542372881356</v>
      </c>
      <c r="AG201" s="6"/>
      <c r="AH201" s="6"/>
      <c r="AI201" s="6"/>
      <c r="AK201" s="2" t="str">
        <f t="shared" si="127"/>
        <v/>
      </c>
      <c r="AL201">
        <f t="shared" si="130"/>
        <v>152.54237288135593</v>
      </c>
      <c r="AM201">
        <f t="shared" si="122"/>
        <v>0</v>
      </c>
      <c r="AN201" t="str">
        <f t="shared" si="123"/>
        <v/>
      </c>
      <c r="AO201" t="str">
        <f t="shared" si="124"/>
        <v/>
      </c>
      <c r="AP201" t="str">
        <f t="shared" si="128"/>
        <v/>
      </c>
      <c r="AS201" t="e">
        <f t="shared" si="129"/>
        <v>#VALUE!</v>
      </c>
      <c r="AT201" s="2"/>
    </row>
    <row r="202" spans="1:46">
      <c r="A202" t="s">
        <v>31</v>
      </c>
      <c r="C202" s="3">
        <v>35908</v>
      </c>
      <c r="D202" s="3" t="s">
        <v>75</v>
      </c>
      <c r="E202" s="4" t="str">
        <f>VLOOKUP(G202,'Treatment Struture'!$E$11:$G$19,3,FALSE)</f>
        <v>P1(50)</v>
      </c>
      <c r="F202" s="4" t="s">
        <v>254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25"/>
        <v>12</v>
      </c>
      <c r="M202">
        <v>4.0999999999999996</v>
      </c>
      <c r="N202">
        <v>8.7799999999999994</v>
      </c>
      <c r="Q202">
        <f t="shared" si="121"/>
        <v>12.879999999999999</v>
      </c>
      <c r="R202" s="5">
        <f t="shared" si="131"/>
        <v>4.293333333333333</v>
      </c>
      <c r="S202">
        <v>30.69</v>
      </c>
      <c r="T202" s="6">
        <f t="shared" si="132"/>
        <v>3.41</v>
      </c>
      <c r="U202">
        <f t="shared" si="133"/>
        <v>43.57</v>
      </c>
      <c r="V202" s="6">
        <f t="shared" si="134"/>
        <v>13.869332298136646</v>
      </c>
      <c r="W202" s="6">
        <f t="shared" si="135"/>
        <v>29.700667701863352</v>
      </c>
      <c r="X202" s="6">
        <f t="shared" si="136"/>
        <v>0</v>
      </c>
      <c r="Y202" s="6">
        <f t="shared" si="137"/>
        <v>0</v>
      </c>
      <c r="Z202" s="6">
        <f t="shared" si="138"/>
        <v>3.6308333333333334</v>
      </c>
      <c r="AA202" s="6">
        <f t="shared" si="139"/>
        <v>56.379399585921327</v>
      </c>
      <c r="AB202" s="6">
        <f t="shared" si="140"/>
        <v>120.73442155229006</v>
      </c>
      <c r="AC202" s="6">
        <f t="shared" si="141"/>
        <v>0</v>
      </c>
      <c r="AD202" s="6">
        <f t="shared" si="142"/>
        <v>0</v>
      </c>
      <c r="AE202" s="6">
        <f t="shared" si="126"/>
        <v>0</v>
      </c>
      <c r="AF202" s="6">
        <f t="shared" si="143"/>
        <v>177.11382113821139</v>
      </c>
      <c r="AG202" s="6"/>
      <c r="AH202" s="6"/>
      <c r="AI202" s="6"/>
      <c r="AK202" s="2" t="str">
        <f t="shared" si="127"/>
        <v/>
      </c>
      <c r="AL202">
        <f t="shared" si="130"/>
        <v>48.780487804878049</v>
      </c>
      <c r="AM202">
        <f t="shared" si="122"/>
        <v>0</v>
      </c>
      <c r="AN202" t="str">
        <f t="shared" si="123"/>
        <v/>
      </c>
      <c r="AO202" t="str">
        <f t="shared" si="124"/>
        <v/>
      </c>
      <c r="AP202" t="str">
        <f t="shared" si="128"/>
        <v/>
      </c>
      <c r="AS202" t="e">
        <f t="shared" si="129"/>
        <v>#VALUE!</v>
      </c>
      <c r="AT202" s="2"/>
    </row>
    <row r="203" spans="1:46">
      <c r="A203" t="s">
        <v>31</v>
      </c>
      <c r="C203" s="3">
        <v>35908</v>
      </c>
      <c r="D203" s="3" t="s">
        <v>75</v>
      </c>
      <c r="E203" s="4" t="str">
        <f>VLOOKUP(G203,'Treatment Struture'!$E$11:$G$19,3,FALSE)</f>
        <v>P1(50)</v>
      </c>
      <c r="F203" s="4" t="s">
        <v>254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25"/>
        <v>11</v>
      </c>
      <c r="M203">
        <v>2.91</v>
      </c>
      <c r="N203">
        <v>5.72</v>
      </c>
      <c r="Q203">
        <f t="shared" si="121"/>
        <v>8.629999999999999</v>
      </c>
      <c r="R203" s="5">
        <f t="shared" si="131"/>
        <v>2.8766666666666665</v>
      </c>
      <c r="S203">
        <v>24.41</v>
      </c>
      <c r="T203" s="6">
        <f t="shared" si="132"/>
        <v>3.05125</v>
      </c>
      <c r="U203">
        <f t="shared" si="133"/>
        <v>33.04</v>
      </c>
      <c r="V203" s="6">
        <f t="shared" si="134"/>
        <v>11.140950173812284</v>
      </c>
      <c r="W203" s="6">
        <f t="shared" si="135"/>
        <v>21.899049826187717</v>
      </c>
      <c r="X203" s="6">
        <f t="shared" si="136"/>
        <v>0</v>
      </c>
      <c r="Y203" s="6">
        <f t="shared" si="137"/>
        <v>0</v>
      </c>
      <c r="Z203" s="6">
        <f t="shared" si="138"/>
        <v>3.0036363636363634</v>
      </c>
      <c r="AA203" s="6">
        <f t="shared" si="139"/>
        <v>45.28841534070034</v>
      </c>
      <c r="AB203" s="6">
        <f t="shared" si="140"/>
        <v>89.020527748730558</v>
      </c>
      <c r="AC203" s="6">
        <f t="shared" si="141"/>
        <v>0</v>
      </c>
      <c r="AD203" s="6">
        <f t="shared" si="142"/>
        <v>0</v>
      </c>
      <c r="AE203" s="6">
        <f t="shared" si="126"/>
        <v>0</v>
      </c>
      <c r="AF203" s="6">
        <f t="shared" si="143"/>
        <v>134.3089430894309</v>
      </c>
      <c r="AG203" s="6"/>
      <c r="AH203" s="6"/>
      <c r="AI203" s="6"/>
      <c r="AK203" s="2" t="str">
        <f t="shared" si="127"/>
        <v/>
      </c>
      <c r="AL203">
        <f t="shared" si="130"/>
        <v>44.715447154471548</v>
      </c>
      <c r="AM203">
        <f t="shared" si="122"/>
        <v>0</v>
      </c>
      <c r="AN203" t="str">
        <f t="shared" si="123"/>
        <v/>
      </c>
      <c r="AO203" t="str">
        <f t="shared" si="124"/>
        <v/>
      </c>
      <c r="AP203" t="str">
        <f t="shared" si="128"/>
        <v/>
      </c>
      <c r="AS203" t="e">
        <f t="shared" si="129"/>
        <v>#VALUE!</v>
      </c>
      <c r="AT203" s="2"/>
    </row>
    <row r="204" spans="1:46">
      <c r="A204" t="s">
        <v>31</v>
      </c>
      <c r="C204" s="3">
        <v>35908</v>
      </c>
      <c r="D204" s="3" t="s">
        <v>75</v>
      </c>
      <c r="E204" s="4" t="str">
        <f>VLOOKUP(G204,'Treatment Struture'!$E$11:$G$19,3,FALSE)</f>
        <v>P1(50)</v>
      </c>
      <c r="F204" s="4" t="s">
        <v>254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25"/>
        <v>12</v>
      </c>
      <c r="M204">
        <v>3.14</v>
      </c>
      <c r="N204">
        <v>7.03</v>
      </c>
      <c r="Q204">
        <f t="shared" si="121"/>
        <v>10.17</v>
      </c>
      <c r="R204" s="5">
        <f t="shared" si="131"/>
        <v>3.39</v>
      </c>
      <c r="S204">
        <v>27.86</v>
      </c>
      <c r="T204" s="6">
        <f t="shared" si="132"/>
        <v>3.0955555555555554</v>
      </c>
      <c r="U204">
        <f t="shared" si="133"/>
        <v>38.03</v>
      </c>
      <c r="V204" s="6">
        <f t="shared" si="134"/>
        <v>11.74180924287119</v>
      </c>
      <c r="W204" s="6">
        <f t="shared" si="135"/>
        <v>26.288190757128813</v>
      </c>
      <c r="X204" s="6">
        <f t="shared" si="136"/>
        <v>0</v>
      </c>
      <c r="Y204" s="6">
        <f t="shared" si="137"/>
        <v>0</v>
      </c>
      <c r="Z204" s="6">
        <f t="shared" si="138"/>
        <v>3.1691666666666669</v>
      </c>
      <c r="AA204" s="6">
        <f t="shared" si="139"/>
        <v>47.730931881590202</v>
      </c>
      <c r="AB204" s="6">
        <f t="shared" si="140"/>
        <v>106.86256405336916</v>
      </c>
      <c r="AC204" s="6">
        <f t="shared" si="141"/>
        <v>0</v>
      </c>
      <c r="AD204" s="6">
        <f t="shared" si="142"/>
        <v>0</v>
      </c>
      <c r="AE204" s="6">
        <f t="shared" si="126"/>
        <v>0</v>
      </c>
      <c r="AF204" s="6">
        <f t="shared" si="143"/>
        <v>154.59349593495935</v>
      </c>
      <c r="AG204" s="6"/>
      <c r="AH204" s="6"/>
      <c r="AI204" s="6"/>
      <c r="AK204" s="2" t="str">
        <f t="shared" si="127"/>
        <v/>
      </c>
      <c r="AL204">
        <f t="shared" si="130"/>
        <v>48.780487804878049</v>
      </c>
      <c r="AM204">
        <f t="shared" si="122"/>
        <v>0</v>
      </c>
      <c r="AN204" t="str">
        <f t="shared" si="123"/>
        <v/>
      </c>
      <c r="AO204" t="str">
        <f t="shared" si="124"/>
        <v/>
      </c>
      <c r="AP204" t="str">
        <f t="shared" si="128"/>
        <v/>
      </c>
      <c r="AS204" t="e">
        <f t="shared" si="129"/>
        <v>#VALUE!</v>
      </c>
      <c r="AT204" s="2"/>
    </row>
    <row r="205" spans="1:46">
      <c r="A205" t="s">
        <v>31</v>
      </c>
      <c r="C205" s="3">
        <v>35908</v>
      </c>
      <c r="D205" s="3" t="s">
        <v>75</v>
      </c>
      <c r="E205" s="4" t="str">
        <f>VLOOKUP(G205,'Treatment Struture'!$E$11:$G$19,3,FALSE)</f>
        <v>P2(100)</v>
      </c>
      <c r="F205" s="4" t="s">
        <v>254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25"/>
        <v>23</v>
      </c>
      <c r="M205">
        <v>4.9800000000000004</v>
      </c>
      <c r="N205">
        <v>10.23</v>
      </c>
      <c r="Q205">
        <f t="shared" si="121"/>
        <v>15.21</v>
      </c>
      <c r="R205" s="5">
        <f t="shared" si="131"/>
        <v>2.5350000000000001</v>
      </c>
      <c r="S205">
        <v>30.62</v>
      </c>
      <c r="T205" s="6">
        <f t="shared" si="132"/>
        <v>1.8011764705882354</v>
      </c>
      <c r="U205">
        <f t="shared" si="133"/>
        <v>45.83</v>
      </c>
      <c r="V205" s="6">
        <f t="shared" si="134"/>
        <v>15.005483234714005</v>
      </c>
      <c r="W205" s="6">
        <f t="shared" si="135"/>
        <v>30.824516765285995</v>
      </c>
      <c r="X205" s="6">
        <f t="shared" si="136"/>
        <v>0</v>
      </c>
      <c r="Y205" s="6">
        <f t="shared" si="137"/>
        <v>0</v>
      </c>
      <c r="Z205" s="6">
        <f t="shared" si="138"/>
        <v>1.9926086956521738</v>
      </c>
      <c r="AA205" s="6">
        <f t="shared" si="139"/>
        <v>62.522846811308355</v>
      </c>
      <c r="AB205" s="6">
        <f t="shared" si="140"/>
        <v>128.43548652202497</v>
      </c>
      <c r="AC205" s="6">
        <f t="shared" si="141"/>
        <v>0</v>
      </c>
      <c r="AD205" s="6">
        <f t="shared" si="142"/>
        <v>0</v>
      </c>
      <c r="AE205" s="6">
        <f t="shared" si="126"/>
        <v>0</v>
      </c>
      <c r="AF205" s="6">
        <f t="shared" si="143"/>
        <v>190.95833333333331</v>
      </c>
      <c r="AG205" s="6"/>
      <c r="AH205" s="6"/>
      <c r="AI205" s="6"/>
      <c r="AK205" s="2" t="str">
        <f t="shared" si="127"/>
        <v/>
      </c>
      <c r="AL205">
        <f t="shared" si="130"/>
        <v>95.833333333333343</v>
      </c>
      <c r="AM205">
        <f t="shared" si="122"/>
        <v>0</v>
      </c>
      <c r="AN205" t="str">
        <f t="shared" si="123"/>
        <v/>
      </c>
      <c r="AO205" t="str">
        <f t="shared" si="124"/>
        <v/>
      </c>
      <c r="AP205" t="str">
        <f t="shared" si="128"/>
        <v/>
      </c>
      <c r="AS205" t="e">
        <f t="shared" si="129"/>
        <v>#VALUE!</v>
      </c>
      <c r="AT205" s="2"/>
    </row>
    <row r="206" spans="1:46">
      <c r="A206" t="s">
        <v>31</v>
      </c>
      <c r="C206" s="3">
        <v>35908</v>
      </c>
      <c r="D206" s="3" t="s">
        <v>75</v>
      </c>
      <c r="E206" s="4" t="str">
        <f>VLOOKUP(G206,'Treatment Struture'!$E$11:$G$19,3,FALSE)</f>
        <v>P2(100)</v>
      </c>
      <c r="F206" s="4" t="s">
        <v>254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25"/>
        <v>22</v>
      </c>
      <c r="M206">
        <v>4.43</v>
      </c>
      <c r="N206">
        <v>7.53</v>
      </c>
      <c r="Q206">
        <f t="shared" si="121"/>
        <v>11.96</v>
      </c>
      <c r="R206" s="5">
        <f t="shared" si="131"/>
        <v>1.9933333333333334</v>
      </c>
      <c r="S206">
        <v>33.01</v>
      </c>
      <c r="T206" s="6">
        <f t="shared" si="132"/>
        <v>2.0631249999999999</v>
      </c>
      <c r="U206">
        <f t="shared" si="133"/>
        <v>44.97</v>
      </c>
      <c r="V206" s="6">
        <f t="shared" si="134"/>
        <v>16.656948160535116</v>
      </c>
      <c r="W206" s="6">
        <f t="shared" si="135"/>
        <v>28.31305183946488</v>
      </c>
      <c r="X206" s="6">
        <f t="shared" si="136"/>
        <v>0</v>
      </c>
      <c r="Y206" s="6">
        <f t="shared" si="137"/>
        <v>0</v>
      </c>
      <c r="Z206" s="6">
        <f t="shared" si="138"/>
        <v>2.044090909090909</v>
      </c>
      <c r="AA206" s="6">
        <f t="shared" si="139"/>
        <v>69.403950668896314</v>
      </c>
      <c r="AB206" s="6">
        <f t="shared" si="140"/>
        <v>117.97104933110367</v>
      </c>
      <c r="AC206" s="6">
        <f t="shared" si="141"/>
        <v>0</v>
      </c>
      <c r="AD206" s="6">
        <f t="shared" si="142"/>
        <v>0</v>
      </c>
      <c r="AE206" s="6">
        <f t="shared" si="126"/>
        <v>0</v>
      </c>
      <c r="AF206" s="6">
        <f t="shared" si="143"/>
        <v>187.375</v>
      </c>
      <c r="AG206" s="6"/>
      <c r="AH206" s="6"/>
      <c r="AI206" s="6"/>
      <c r="AK206" s="2" t="str">
        <f t="shared" si="127"/>
        <v/>
      </c>
      <c r="AL206">
        <f t="shared" si="130"/>
        <v>91.666666666666671</v>
      </c>
      <c r="AM206">
        <f t="shared" si="122"/>
        <v>0</v>
      </c>
      <c r="AN206" t="str">
        <f t="shared" si="123"/>
        <v/>
      </c>
      <c r="AO206" t="str">
        <f t="shared" si="124"/>
        <v/>
      </c>
      <c r="AP206" t="str">
        <f t="shared" si="128"/>
        <v/>
      </c>
      <c r="AS206" t="e">
        <f t="shared" si="129"/>
        <v>#VALUE!</v>
      </c>
      <c r="AT206" s="2"/>
    </row>
    <row r="207" spans="1:46">
      <c r="A207" t="s">
        <v>31</v>
      </c>
      <c r="C207" s="3">
        <v>35908</v>
      </c>
      <c r="D207" s="3" t="s">
        <v>75</v>
      </c>
      <c r="E207" s="4" t="str">
        <f>VLOOKUP(G207,'Treatment Struture'!$E$11:$G$19,3,FALSE)</f>
        <v>P2(100)</v>
      </c>
      <c r="F207" s="4" t="s">
        <v>254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25"/>
        <v>23</v>
      </c>
      <c r="M207">
        <v>6.11</v>
      </c>
      <c r="N207">
        <v>12.81</v>
      </c>
      <c r="Q207">
        <f t="shared" si="121"/>
        <v>18.920000000000002</v>
      </c>
      <c r="R207" s="5">
        <f t="shared" si="131"/>
        <v>3.1533333333333338</v>
      </c>
      <c r="S207">
        <v>38.270000000000003</v>
      </c>
      <c r="T207" s="6">
        <f t="shared" si="132"/>
        <v>2.2511764705882356</v>
      </c>
      <c r="U207">
        <f t="shared" si="133"/>
        <v>57.190000000000005</v>
      </c>
      <c r="V207" s="6">
        <f t="shared" si="134"/>
        <v>18.468863636363636</v>
      </c>
      <c r="W207" s="6">
        <f t="shared" si="135"/>
        <v>38.721136363636361</v>
      </c>
      <c r="X207" s="6">
        <f t="shared" si="136"/>
        <v>0</v>
      </c>
      <c r="Y207" s="6">
        <f t="shared" si="137"/>
        <v>0</v>
      </c>
      <c r="Z207" s="6">
        <f t="shared" si="138"/>
        <v>2.4865217391304348</v>
      </c>
      <c r="AA207" s="6">
        <f t="shared" si="139"/>
        <v>76.953598484848484</v>
      </c>
      <c r="AB207" s="6">
        <f t="shared" si="140"/>
        <v>161.33806818181819</v>
      </c>
      <c r="AC207" s="6">
        <f t="shared" si="141"/>
        <v>0</v>
      </c>
      <c r="AD207" s="6">
        <f t="shared" si="142"/>
        <v>0</v>
      </c>
      <c r="AE207" s="6">
        <f t="shared" si="126"/>
        <v>0</v>
      </c>
      <c r="AF207" s="6">
        <f t="shared" si="143"/>
        <v>238.29166666666669</v>
      </c>
      <c r="AG207" s="6"/>
      <c r="AH207" s="6"/>
      <c r="AI207" s="6"/>
      <c r="AK207" s="2" t="str">
        <f t="shared" si="127"/>
        <v/>
      </c>
      <c r="AL207">
        <f t="shared" si="130"/>
        <v>95.833333333333343</v>
      </c>
      <c r="AM207">
        <f t="shared" si="122"/>
        <v>0</v>
      </c>
      <c r="AN207" t="str">
        <f t="shared" si="123"/>
        <v/>
      </c>
      <c r="AO207" t="str">
        <f t="shared" si="124"/>
        <v/>
      </c>
      <c r="AP207" t="str">
        <f t="shared" si="128"/>
        <v/>
      </c>
      <c r="AS207" t="e">
        <f t="shared" si="129"/>
        <v>#VALUE!</v>
      </c>
      <c r="AT207" s="2"/>
    </row>
    <row r="208" spans="1:46">
      <c r="A208" t="s">
        <v>31</v>
      </c>
      <c r="C208" s="3">
        <v>35908</v>
      </c>
      <c r="D208" s="3" t="s">
        <v>75</v>
      </c>
      <c r="E208" s="4" t="str">
        <f>VLOOKUP(G208,'Treatment Struture'!$E$11:$G$19,3,FALSE)</f>
        <v>P3(150)</v>
      </c>
      <c r="F208" s="4" t="s">
        <v>254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25"/>
        <v>35</v>
      </c>
      <c r="M208">
        <v>6.12</v>
      </c>
      <c r="N208">
        <v>13.55</v>
      </c>
      <c r="Q208">
        <f t="shared" si="121"/>
        <v>19.670000000000002</v>
      </c>
      <c r="R208" s="5">
        <f t="shared" si="131"/>
        <v>2.1855555555555557</v>
      </c>
      <c r="S208">
        <v>43.15</v>
      </c>
      <c r="T208" s="6">
        <f t="shared" si="132"/>
        <v>1.6596153846153845</v>
      </c>
      <c r="U208">
        <f t="shared" si="133"/>
        <v>62.82</v>
      </c>
      <c r="V208" s="6">
        <f t="shared" si="134"/>
        <v>19.545419420437213</v>
      </c>
      <c r="W208" s="6">
        <f t="shared" si="135"/>
        <v>43.27458057956278</v>
      </c>
      <c r="X208" s="6">
        <f t="shared" si="136"/>
        <v>0</v>
      </c>
      <c r="Y208" s="6">
        <f t="shared" si="137"/>
        <v>0</v>
      </c>
      <c r="Z208" s="6">
        <f t="shared" si="138"/>
        <v>1.7948571428571429</v>
      </c>
      <c r="AA208" s="6">
        <f t="shared" si="139"/>
        <v>82.819573815411928</v>
      </c>
      <c r="AB208" s="6">
        <f t="shared" si="140"/>
        <v>183.36686686255416</v>
      </c>
      <c r="AC208" s="6">
        <f t="shared" si="141"/>
        <v>0</v>
      </c>
      <c r="AD208" s="6">
        <f t="shared" si="142"/>
        <v>0</v>
      </c>
      <c r="AE208" s="6">
        <f t="shared" si="126"/>
        <v>0</v>
      </c>
      <c r="AF208" s="6">
        <f t="shared" si="143"/>
        <v>266.18644067796606</v>
      </c>
      <c r="AG208" s="6"/>
      <c r="AH208" s="6"/>
      <c r="AI208" s="6"/>
      <c r="AK208" s="2" t="str">
        <f t="shared" si="127"/>
        <v/>
      </c>
      <c r="AL208">
        <f t="shared" si="130"/>
        <v>148.30508474576271</v>
      </c>
      <c r="AM208">
        <f t="shared" si="122"/>
        <v>0</v>
      </c>
      <c r="AN208" t="str">
        <f t="shared" si="123"/>
        <v/>
      </c>
      <c r="AO208" t="str">
        <f t="shared" si="124"/>
        <v/>
      </c>
      <c r="AP208" t="str">
        <f t="shared" si="128"/>
        <v/>
      </c>
      <c r="AS208" t="e">
        <f t="shared" si="129"/>
        <v>#VALUE!</v>
      </c>
      <c r="AT208" s="2"/>
    </row>
    <row r="209" spans="1:46">
      <c r="A209" t="s">
        <v>31</v>
      </c>
      <c r="C209" s="3">
        <v>35908</v>
      </c>
      <c r="D209" s="3" t="s">
        <v>75</v>
      </c>
      <c r="E209" s="4" t="str">
        <f>VLOOKUP(G209,'Treatment Struture'!$E$11:$G$19,3,FALSE)</f>
        <v>P3(150)</v>
      </c>
      <c r="F209" s="4" t="s">
        <v>254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25"/>
        <v>34</v>
      </c>
      <c r="M209">
        <v>5.94</v>
      </c>
      <c r="N209">
        <v>12.8</v>
      </c>
      <c r="Q209">
        <f t="shared" si="121"/>
        <v>18.740000000000002</v>
      </c>
      <c r="R209" s="5">
        <f t="shared" si="131"/>
        <v>2.0822222222222226</v>
      </c>
      <c r="S209">
        <v>50.01</v>
      </c>
      <c r="T209" s="6">
        <f t="shared" si="132"/>
        <v>2.0004</v>
      </c>
      <c r="U209">
        <f t="shared" si="133"/>
        <v>68.75</v>
      </c>
      <c r="V209" s="6">
        <f t="shared" si="134"/>
        <v>21.79162219850587</v>
      </c>
      <c r="W209" s="6">
        <f t="shared" si="135"/>
        <v>46.95837780149413</v>
      </c>
      <c r="X209" s="6">
        <f t="shared" si="136"/>
        <v>0</v>
      </c>
      <c r="Y209" s="6">
        <f t="shared" si="137"/>
        <v>0</v>
      </c>
      <c r="Z209" s="6">
        <f t="shared" si="138"/>
        <v>2.0220588235294117</v>
      </c>
      <c r="AA209" s="6">
        <f t="shared" si="139"/>
        <v>92.337382197058773</v>
      </c>
      <c r="AB209" s="6">
        <f t="shared" si="140"/>
        <v>198.97617712497515</v>
      </c>
      <c r="AC209" s="6">
        <f t="shared" si="141"/>
        <v>0</v>
      </c>
      <c r="AD209" s="6">
        <f t="shared" si="142"/>
        <v>0</v>
      </c>
      <c r="AE209" s="6">
        <f t="shared" si="126"/>
        <v>0</v>
      </c>
      <c r="AF209" s="6">
        <f t="shared" si="143"/>
        <v>291.31355932203394</v>
      </c>
      <c r="AG209" s="6"/>
      <c r="AH209" s="6"/>
      <c r="AI209" s="6"/>
      <c r="AK209" s="2" t="str">
        <f t="shared" si="127"/>
        <v/>
      </c>
      <c r="AL209">
        <f t="shared" si="130"/>
        <v>144.06779661016949</v>
      </c>
      <c r="AM209">
        <f t="shared" si="122"/>
        <v>0</v>
      </c>
      <c r="AN209" t="str">
        <f t="shared" si="123"/>
        <v/>
      </c>
      <c r="AO209" t="str">
        <f t="shared" si="124"/>
        <v/>
      </c>
      <c r="AP209" t="str">
        <f t="shared" si="128"/>
        <v/>
      </c>
      <c r="AS209" t="e">
        <f t="shared" si="129"/>
        <v>#VALUE!</v>
      </c>
      <c r="AT209" s="2"/>
    </row>
    <row r="210" spans="1:46">
      <c r="A210" t="s">
        <v>31</v>
      </c>
      <c r="C210" s="3">
        <v>35908</v>
      </c>
      <c r="D210" s="3" t="s">
        <v>75</v>
      </c>
      <c r="E210" s="4" t="str">
        <f>VLOOKUP(G210,'Treatment Struture'!$E$11:$G$19,3,FALSE)</f>
        <v>P3(150)</v>
      </c>
      <c r="F210" s="4" t="s">
        <v>254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25"/>
        <v>33</v>
      </c>
      <c r="M210">
        <v>5.05</v>
      </c>
      <c r="N210">
        <v>10.050000000000001</v>
      </c>
      <c r="Q210">
        <f t="shared" si="121"/>
        <v>15.100000000000001</v>
      </c>
      <c r="R210" s="5">
        <f t="shared" si="131"/>
        <v>1.677777777777778</v>
      </c>
      <c r="S210">
        <v>40.700000000000003</v>
      </c>
      <c r="T210" s="6">
        <f t="shared" si="132"/>
        <v>1.6958333333333335</v>
      </c>
      <c r="U210">
        <f t="shared" si="133"/>
        <v>55.800000000000004</v>
      </c>
      <c r="V210" s="6">
        <f t="shared" si="134"/>
        <v>18.661589403973508</v>
      </c>
      <c r="W210" s="6">
        <f t="shared" si="135"/>
        <v>37.138410596026489</v>
      </c>
      <c r="X210" s="6">
        <f t="shared" si="136"/>
        <v>0</v>
      </c>
      <c r="Y210" s="6">
        <f t="shared" si="137"/>
        <v>0</v>
      </c>
      <c r="Z210" s="6">
        <f t="shared" si="138"/>
        <v>1.6909090909090911</v>
      </c>
      <c r="AA210" s="6">
        <f t="shared" si="139"/>
        <v>79.074531372769101</v>
      </c>
      <c r="AB210" s="6">
        <f t="shared" si="140"/>
        <v>157.36614659333259</v>
      </c>
      <c r="AC210" s="6">
        <f t="shared" si="141"/>
        <v>0</v>
      </c>
      <c r="AD210" s="6">
        <f t="shared" si="142"/>
        <v>0</v>
      </c>
      <c r="AE210" s="6">
        <f t="shared" si="126"/>
        <v>0</v>
      </c>
      <c r="AF210" s="6">
        <f t="shared" si="143"/>
        <v>236.4406779661017</v>
      </c>
      <c r="AG210" s="6"/>
      <c r="AH210" s="6"/>
      <c r="AI210" s="6"/>
      <c r="AK210" s="2" t="str">
        <f t="shared" si="127"/>
        <v/>
      </c>
      <c r="AL210">
        <f t="shared" si="130"/>
        <v>139.83050847457628</v>
      </c>
      <c r="AM210">
        <f t="shared" si="122"/>
        <v>0</v>
      </c>
      <c r="AN210" t="str">
        <f t="shared" si="123"/>
        <v/>
      </c>
      <c r="AO210" t="str">
        <f t="shared" si="124"/>
        <v/>
      </c>
      <c r="AP210" t="str">
        <f t="shared" si="128"/>
        <v/>
      </c>
      <c r="AS210" t="e">
        <f t="shared" si="129"/>
        <v>#VALUE!</v>
      </c>
      <c r="AT210" s="2"/>
    </row>
    <row r="211" spans="1:46">
      <c r="A211" t="s">
        <v>31</v>
      </c>
      <c r="C211" s="3">
        <v>35915</v>
      </c>
      <c r="D211" s="3" t="s">
        <v>75</v>
      </c>
      <c r="E211" s="4" t="str">
        <f>VLOOKUP(G211,'Treatment Struture'!$E$11:$G$19,3,FALSE)</f>
        <v>P1(50)</v>
      </c>
      <c r="F211" s="4" t="s">
        <v>254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25"/>
        <v>12</v>
      </c>
      <c r="M211">
        <v>3.6</v>
      </c>
      <c r="N211">
        <v>9.8000000000000007</v>
      </c>
      <c r="Q211">
        <f t="shared" si="121"/>
        <v>13.4</v>
      </c>
      <c r="R211" s="5">
        <f t="shared" si="131"/>
        <v>4.4666666666666668</v>
      </c>
      <c r="S211">
        <v>42</v>
      </c>
      <c r="T211" s="6">
        <f t="shared" si="132"/>
        <v>4.666666666666667</v>
      </c>
      <c r="U211">
        <f t="shared" si="133"/>
        <v>55.4</v>
      </c>
      <c r="V211" s="6">
        <f t="shared" si="134"/>
        <v>14.883582089552238</v>
      </c>
      <c r="W211" s="6">
        <f t="shared" si="135"/>
        <v>40.516417910447757</v>
      </c>
      <c r="X211" s="6">
        <f t="shared" si="136"/>
        <v>0</v>
      </c>
      <c r="Y211" s="6">
        <f t="shared" si="137"/>
        <v>0</v>
      </c>
      <c r="Z211" s="6">
        <f t="shared" si="138"/>
        <v>4.6166666666666663</v>
      </c>
      <c r="AA211" s="6">
        <f t="shared" si="139"/>
        <v>60.502366217692028</v>
      </c>
      <c r="AB211" s="6">
        <f t="shared" si="140"/>
        <v>164.70088581482827</v>
      </c>
      <c r="AC211" s="6">
        <f t="shared" si="141"/>
        <v>0</v>
      </c>
      <c r="AD211" s="6">
        <f t="shared" si="142"/>
        <v>0</v>
      </c>
      <c r="AE211" s="6">
        <f t="shared" si="126"/>
        <v>0</v>
      </c>
      <c r="AF211" s="6">
        <f t="shared" si="143"/>
        <v>225.20325203252031</v>
      </c>
      <c r="AG211" s="6"/>
      <c r="AH211" s="6"/>
      <c r="AI211" s="6"/>
      <c r="AK211" s="2" t="str">
        <f t="shared" si="127"/>
        <v/>
      </c>
      <c r="AL211">
        <f t="shared" si="130"/>
        <v>48.780487804878049</v>
      </c>
      <c r="AM211">
        <f t="shared" si="122"/>
        <v>0</v>
      </c>
      <c r="AN211" t="str">
        <f t="shared" si="123"/>
        <v/>
      </c>
      <c r="AO211" t="str">
        <f t="shared" si="124"/>
        <v/>
      </c>
      <c r="AP211" t="str">
        <f t="shared" si="128"/>
        <v/>
      </c>
      <c r="AS211" t="e">
        <f t="shared" si="129"/>
        <v>#VALUE!</v>
      </c>
      <c r="AT211" s="2"/>
    </row>
    <row r="212" spans="1:46">
      <c r="A212" t="s">
        <v>31</v>
      </c>
      <c r="C212" s="3">
        <v>35915</v>
      </c>
      <c r="D212" s="3" t="s">
        <v>75</v>
      </c>
      <c r="E212" s="4" t="str">
        <f>VLOOKUP(G212,'Treatment Struture'!$E$11:$G$19,3,FALSE)</f>
        <v>P1(50)</v>
      </c>
      <c r="F212" s="4" t="s">
        <v>254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25"/>
        <v>11</v>
      </c>
      <c r="M212">
        <v>4.0999999999999996</v>
      </c>
      <c r="N212">
        <v>9.4</v>
      </c>
      <c r="Q212">
        <f t="shared" si="121"/>
        <v>13.5</v>
      </c>
      <c r="R212" s="5">
        <f t="shared" si="131"/>
        <v>4.5</v>
      </c>
      <c r="S212">
        <v>44.2</v>
      </c>
      <c r="T212" s="6">
        <f t="shared" si="132"/>
        <v>5.5250000000000004</v>
      </c>
      <c r="U212">
        <f t="shared" si="133"/>
        <v>57.7</v>
      </c>
      <c r="V212" s="6">
        <f t="shared" si="134"/>
        <v>17.523703703703703</v>
      </c>
      <c r="W212" s="6">
        <f t="shared" si="135"/>
        <v>40.1762962962963</v>
      </c>
      <c r="X212" s="6">
        <f t="shared" si="136"/>
        <v>0</v>
      </c>
      <c r="Y212" s="6">
        <f t="shared" si="137"/>
        <v>0</v>
      </c>
      <c r="Z212" s="6">
        <f t="shared" si="138"/>
        <v>5.245454545454546</v>
      </c>
      <c r="AA212" s="6">
        <f t="shared" si="139"/>
        <v>71.23456790123457</v>
      </c>
      <c r="AB212" s="6">
        <f t="shared" si="140"/>
        <v>163.31827762722074</v>
      </c>
      <c r="AC212" s="6">
        <f t="shared" si="141"/>
        <v>0</v>
      </c>
      <c r="AD212" s="6">
        <f t="shared" si="142"/>
        <v>0</v>
      </c>
      <c r="AE212" s="6">
        <f t="shared" si="126"/>
        <v>0</v>
      </c>
      <c r="AF212" s="6">
        <f t="shared" si="143"/>
        <v>234.55284552845529</v>
      </c>
      <c r="AG212" s="6"/>
      <c r="AH212" s="6"/>
      <c r="AI212" s="6"/>
      <c r="AK212" s="2" t="str">
        <f t="shared" si="127"/>
        <v/>
      </c>
      <c r="AL212">
        <f t="shared" si="130"/>
        <v>44.715447154471548</v>
      </c>
      <c r="AM212">
        <f t="shared" si="122"/>
        <v>0</v>
      </c>
      <c r="AN212" t="str">
        <f t="shared" si="123"/>
        <v/>
      </c>
      <c r="AO212" t="str">
        <f t="shared" si="124"/>
        <v/>
      </c>
      <c r="AP212" t="str">
        <f t="shared" si="128"/>
        <v/>
      </c>
      <c r="AS212" t="e">
        <f t="shared" si="129"/>
        <v>#VALUE!</v>
      </c>
      <c r="AT212" s="2"/>
    </row>
    <row r="213" spans="1:46">
      <c r="A213" t="s">
        <v>31</v>
      </c>
      <c r="C213" s="3">
        <v>35915</v>
      </c>
      <c r="D213" s="3" t="s">
        <v>75</v>
      </c>
      <c r="E213" s="4" t="str">
        <f>VLOOKUP(G213,'Treatment Struture'!$E$11:$G$19,3,FALSE)</f>
        <v>P1(50)</v>
      </c>
      <c r="F213" s="4" t="s">
        <v>254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25"/>
        <v>12</v>
      </c>
      <c r="M213">
        <v>5.0999999999999996</v>
      </c>
      <c r="N213">
        <v>11.3</v>
      </c>
      <c r="Q213">
        <f t="shared" si="121"/>
        <v>16.399999999999999</v>
      </c>
      <c r="R213" s="5">
        <f t="shared" si="131"/>
        <v>5.4666666666666659</v>
      </c>
      <c r="S213">
        <v>37.1</v>
      </c>
      <c r="T213" s="6">
        <f t="shared" si="132"/>
        <v>4.1222222222222227</v>
      </c>
      <c r="U213">
        <f t="shared" si="133"/>
        <v>53.5</v>
      </c>
      <c r="V213" s="6">
        <f t="shared" si="134"/>
        <v>16.637195121951219</v>
      </c>
      <c r="W213" s="6">
        <f t="shared" si="135"/>
        <v>36.862804878048784</v>
      </c>
      <c r="X213" s="6">
        <f t="shared" si="136"/>
        <v>0</v>
      </c>
      <c r="Y213" s="6">
        <f t="shared" si="137"/>
        <v>0</v>
      </c>
      <c r="Z213" s="6">
        <f t="shared" si="138"/>
        <v>4.458333333333333</v>
      </c>
      <c r="AA213" s="6">
        <f t="shared" si="139"/>
        <v>67.630874479476503</v>
      </c>
      <c r="AB213" s="6">
        <f t="shared" si="140"/>
        <v>149.8488003172715</v>
      </c>
      <c r="AC213" s="6">
        <f t="shared" si="141"/>
        <v>0</v>
      </c>
      <c r="AD213" s="6">
        <f t="shared" si="142"/>
        <v>0</v>
      </c>
      <c r="AE213" s="6">
        <f t="shared" si="126"/>
        <v>0</v>
      </c>
      <c r="AF213" s="6">
        <f t="shared" si="143"/>
        <v>217.47967479674799</v>
      </c>
      <c r="AG213" s="6"/>
      <c r="AH213" s="6"/>
      <c r="AI213" s="6"/>
      <c r="AK213" s="2" t="str">
        <f t="shared" si="127"/>
        <v/>
      </c>
      <c r="AL213">
        <f t="shared" si="130"/>
        <v>48.780487804878049</v>
      </c>
      <c r="AM213">
        <f t="shared" si="122"/>
        <v>0</v>
      </c>
      <c r="AN213" t="str">
        <f t="shared" si="123"/>
        <v/>
      </c>
      <c r="AO213" t="str">
        <f t="shared" si="124"/>
        <v/>
      </c>
      <c r="AP213" t="str">
        <f t="shared" si="128"/>
        <v/>
      </c>
      <c r="AS213" t="e">
        <f t="shared" si="129"/>
        <v>#VALUE!</v>
      </c>
      <c r="AT213" s="2"/>
    </row>
    <row r="214" spans="1:46">
      <c r="A214" t="s">
        <v>31</v>
      </c>
      <c r="C214" s="3">
        <v>35915</v>
      </c>
      <c r="D214" s="3" t="s">
        <v>75</v>
      </c>
      <c r="E214" s="4" t="str">
        <f>VLOOKUP(G214,'Treatment Struture'!$E$11:$G$19,3,FALSE)</f>
        <v>P2(100)</v>
      </c>
      <c r="F214" s="4" t="s">
        <v>254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25"/>
        <v>24</v>
      </c>
      <c r="M214">
        <v>5.7</v>
      </c>
      <c r="N214">
        <v>12.1</v>
      </c>
      <c r="Q214">
        <f t="shared" si="121"/>
        <v>17.8</v>
      </c>
      <c r="R214" s="5">
        <f t="shared" si="131"/>
        <v>2.9666666666666668</v>
      </c>
      <c r="S214">
        <v>41.9</v>
      </c>
      <c r="T214" s="6">
        <f t="shared" si="132"/>
        <v>2.3277777777777775</v>
      </c>
      <c r="U214">
        <f t="shared" si="133"/>
        <v>59.7</v>
      </c>
      <c r="V214" s="6">
        <f t="shared" si="134"/>
        <v>19.117415730337079</v>
      </c>
      <c r="W214" s="6">
        <f t="shared" si="135"/>
        <v>40.582584269662924</v>
      </c>
      <c r="X214" s="6">
        <f t="shared" si="136"/>
        <v>0</v>
      </c>
      <c r="Y214" s="6">
        <f t="shared" si="137"/>
        <v>0</v>
      </c>
      <c r="Z214" s="6">
        <f t="shared" si="138"/>
        <v>2.4875000000000003</v>
      </c>
      <c r="AA214" s="6">
        <f t="shared" si="139"/>
        <v>79.655898876404493</v>
      </c>
      <c r="AB214" s="6">
        <f t="shared" si="140"/>
        <v>169.09410112359552</v>
      </c>
      <c r="AC214" s="6">
        <f t="shared" si="141"/>
        <v>0</v>
      </c>
      <c r="AD214" s="6">
        <f t="shared" si="142"/>
        <v>0</v>
      </c>
      <c r="AE214" s="6">
        <f t="shared" si="126"/>
        <v>0</v>
      </c>
      <c r="AF214" s="6">
        <f t="shared" si="143"/>
        <v>248.75</v>
      </c>
      <c r="AG214" s="6"/>
      <c r="AH214" s="6"/>
      <c r="AI214" s="6"/>
      <c r="AK214" s="2" t="str">
        <f t="shared" si="127"/>
        <v/>
      </c>
      <c r="AL214">
        <f t="shared" si="130"/>
        <v>100</v>
      </c>
      <c r="AM214">
        <f t="shared" si="122"/>
        <v>0</v>
      </c>
      <c r="AN214" t="str">
        <f t="shared" si="123"/>
        <v/>
      </c>
      <c r="AO214" t="str">
        <f t="shared" si="124"/>
        <v/>
      </c>
      <c r="AP214" t="str">
        <f t="shared" si="128"/>
        <v/>
      </c>
      <c r="AS214" t="e">
        <f t="shared" si="129"/>
        <v>#VALUE!</v>
      </c>
      <c r="AT214" s="2"/>
    </row>
    <row r="215" spans="1:46">
      <c r="A215" t="s">
        <v>31</v>
      </c>
      <c r="C215" s="3">
        <v>35915</v>
      </c>
      <c r="D215" s="3" t="s">
        <v>75</v>
      </c>
      <c r="E215" s="4" t="str">
        <f>VLOOKUP(G215,'Treatment Struture'!$E$11:$G$19,3,FALSE)</f>
        <v>P2(100)</v>
      </c>
      <c r="F215" s="4" t="s">
        <v>254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25"/>
        <v>23</v>
      </c>
      <c r="M215">
        <v>5.3</v>
      </c>
      <c r="N215">
        <v>12</v>
      </c>
      <c r="Q215">
        <f t="shared" si="121"/>
        <v>17.3</v>
      </c>
      <c r="R215" s="5">
        <f t="shared" si="131"/>
        <v>2.8833333333333333</v>
      </c>
      <c r="S215">
        <v>37.1</v>
      </c>
      <c r="T215" s="6">
        <f t="shared" si="132"/>
        <v>2.1823529411764708</v>
      </c>
      <c r="U215">
        <f t="shared" si="133"/>
        <v>54.400000000000006</v>
      </c>
      <c r="V215" s="6">
        <f t="shared" si="134"/>
        <v>16.665895953757225</v>
      </c>
      <c r="W215" s="6">
        <f t="shared" si="135"/>
        <v>37.734104046242777</v>
      </c>
      <c r="X215" s="6">
        <f t="shared" si="136"/>
        <v>0</v>
      </c>
      <c r="Y215" s="6">
        <f t="shared" si="137"/>
        <v>0</v>
      </c>
      <c r="Z215" s="6">
        <f t="shared" si="138"/>
        <v>2.3652173913043479</v>
      </c>
      <c r="AA215" s="6">
        <f t="shared" si="139"/>
        <v>69.4412331406551</v>
      </c>
      <c r="AB215" s="6">
        <f t="shared" si="140"/>
        <v>157.22543352601159</v>
      </c>
      <c r="AC215" s="6">
        <f t="shared" si="141"/>
        <v>0</v>
      </c>
      <c r="AD215" s="6">
        <f t="shared" si="142"/>
        <v>0</v>
      </c>
      <c r="AE215" s="6">
        <f t="shared" si="126"/>
        <v>0</v>
      </c>
      <c r="AF215" s="6">
        <f t="shared" si="143"/>
        <v>226.66666666666669</v>
      </c>
      <c r="AG215" s="6"/>
      <c r="AH215" s="6"/>
      <c r="AI215" s="6"/>
      <c r="AK215" s="2" t="str">
        <f t="shared" si="127"/>
        <v/>
      </c>
      <c r="AL215">
        <f t="shared" si="130"/>
        <v>95.833333333333343</v>
      </c>
      <c r="AM215">
        <f t="shared" si="122"/>
        <v>0</v>
      </c>
      <c r="AN215" t="str">
        <f t="shared" si="123"/>
        <v/>
      </c>
      <c r="AO215" t="str">
        <f t="shared" si="124"/>
        <v/>
      </c>
      <c r="AP215" t="str">
        <f t="shared" si="128"/>
        <v/>
      </c>
      <c r="AS215" t="e">
        <f t="shared" si="129"/>
        <v>#VALUE!</v>
      </c>
      <c r="AT215" s="2"/>
    </row>
    <row r="216" spans="1:46">
      <c r="A216" t="s">
        <v>31</v>
      </c>
      <c r="C216" s="3">
        <v>35915</v>
      </c>
      <c r="D216" s="3" t="s">
        <v>75</v>
      </c>
      <c r="E216" s="4" t="str">
        <f>VLOOKUP(G216,'Treatment Struture'!$E$11:$G$19,3,FALSE)</f>
        <v>P2(100)</v>
      </c>
      <c r="F216" s="4" t="s">
        <v>254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25"/>
        <v>24</v>
      </c>
      <c r="M216">
        <v>5.6</v>
      </c>
      <c r="N216">
        <v>12.9</v>
      </c>
      <c r="Q216">
        <f t="shared" si="121"/>
        <v>18.5</v>
      </c>
      <c r="R216" s="5">
        <f t="shared" si="131"/>
        <v>3.0833333333333335</v>
      </c>
      <c r="S216">
        <v>50.2</v>
      </c>
      <c r="T216" s="6">
        <f t="shared" si="132"/>
        <v>2.7888888888888892</v>
      </c>
      <c r="U216">
        <f t="shared" si="133"/>
        <v>68.7</v>
      </c>
      <c r="V216" s="6">
        <f t="shared" si="134"/>
        <v>20.795675675675675</v>
      </c>
      <c r="W216" s="6">
        <f t="shared" si="135"/>
        <v>47.904324324324328</v>
      </c>
      <c r="X216" s="6">
        <f t="shared" si="136"/>
        <v>0</v>
      </c>
      <c r="Y216" s="6">
        <f t="shared" si="137"/>
        <v>0</v>
      </c>
      <c r="Z216" s="6">
        <f t="shared" si="138"/>
        <v>2.8625000000000003</v>
      </c>
      <c r="AA216" s="6">
        <f t="shared" si="139"/>
        <v>86.648648648648646</v>
      </c>
      <c r="AB216" s="6">
        <f t="shared" si="140"/>
        <v>199.60135135135138</v>
      </c>
      <c r="AC216" s="6">
        <f t="shared" si="141"/>
        <v>0</v>
      </c>
      <c r="AD216" s="6">
        <f t="shared" si="142"/>
        <v>0</v>
      </c>
      <c r="AE216" s="6">
        <f t="shared" si="126"/>
        <v>0</v>
      </c>
      <c r="AF216" s="6">
        <f t="shared" si="143"/>
        <v>286.25</v>
      </c>
      <c r="AG216" s="6"/>
      <c r="AH216" s="6"/>
      <c r="AI216" s="6"/>
      <c r="AK216" s="2" t="str">
        <f t="shared" si="127"/>
        <v/>
      </c>
      <c r="AL216">
        <f t="shared" si="130"/>
        <v>100</v>
      </c>
      <c r="AM216">
        <f t="shared" si="122"/>
        <v>0</v>
      </c>
      <c r="AN216" t="str">
        <f t="shared" si="123"/>
        <v/>
      </c>
      <c r="AO216" t="str">
        <f t="shared" si="124"/>
        <v/>
      </c>
      <c r="AP216" t="str">
        <f t="shared" si="128"/>
        <v/>
      </c>
      <c r="AS216" t="e">
        <f t="shared" si="129"/>
        <v>#VALUE!</v>
      </c>
      <c r="AT216" s="2"/>
    </row>
    <row r="217" spans="1:46">
      <c r="A217" t="s">
        <v>31</v>
      </c>
      <c r="C217" s="3">
        <v>35915</v>
      </c>
      <c r="D217" s="3" t="s">
        <v>75</v>
      </c>
      <c r="E217" s="4" t="str">
        <f>VLOOKUP(G217,'Treatment Struture'!$E$11:$G$19,3,FALSE)</f>
        <v>P3(150)</v>
      </c>
      <c r="F217" s="4" t="s">
        <v>254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25"/>
        <v>35</v>
      </c>
      <c r="M217">
        <v>4.7</v>
      </c>
      <c r="N217">
        <v>12.3</v>
      </c>
      <c r="Q217">
        <f t="shared" si="121"/>
        <v>17</v>
      </c>
      <c r="R217" s="5">
        <f t="shared" si="131"/>
        <v>1.8888888888888888</v>
      </c>
      <c r="S217">
        <v>47.5</v>
      </c>
      <c r="T217" s="6">
        <f t="shared" si="132"/>
        <v>1.8269230769230769</v>
      </c>
      <c r="U217">
        <f t="shared" si="133"/>
        <v>64.5</v>
      </c>
      <c r="V217" s="6">
        <f t="shared" si="134"/>
        <v>17.83235294117647</v>
      </c>
      <c r="W217" s="6">
        <f t="shared" si="135"/>
        <v>46.667647058823533</v>
      </c>
      <c r="X217" s="6">
        <f t="shared" si="136"/>
        <v>0</v>
      </c>
      <c r="Y217" s="6">
        <f t="shared" si="137"/>
        <v>0</v>
      </c>
      <c r="Z217" s="6">
        <f t="shared" si="138"/>
        <v>1.8428571428571427</v>
      </c>
      <c r="AA217" s="6">
        <f t="shared" si="139"/>
        <v>75.560817547357928</v>
      </c>
      <c r="AB217" s="6">
        <f t="shared" si="140"/>
        <v>197.7442671984048</v>
      </c>
      <c r="AC217" s="6">
        <f t="shared" si="141"/>
        <v>0</v>
      </c>
      <c r="AD217" s="6">
        <f t="shared" si="142"/>
        <v>0</v>
      </c>
      <c r="AE217" s="6">
        <f t="shared" si="126"/>
        <v>0</v>
      </c>
      <c r="AF217" s="6">
        <f t="shared" si="143"/>
        <v>273.30508474576271</v>
      </c>
      <c r="AG217" s="6"/>
      <c r="AH217" s="6"/>
      <c r="AI217" s="6"/>
      <c r="AK217" s="2" t="str">
        <f t="shared" si="127"/>
        <v/>
      </c>
      <c r="AL217">
        <f t="shared" si="130"/>
        <v>148.30508474576271</v>
      </c>
      <c r="AM217">
        <f t="shared" si="122"/>
        <v>0</v>
      </c>
      <c r="AN217" t="str">
        <f t="shared" si="123"/>
        <v/>
      </c>
      <c r="AO217" t="str">
        <f t="shared" si="124"/>
        <v/>
      </c>
      <c r="AP217" t="str">
        <f t="shared" si="128"/>
        <v/>
      </c>
      <c r="AS217" t="e">
        <f t="shared" si="129"/>
        <v>#VALUE!</v>
      </c>
      <c r="AT217" s="2"/>
    </row>
    <row r="218" spans="1:46">
      <c r="A218" t="s">
        <v>31</v>
      </c>
      <c r="C218" s="3">
        <v>35915</v>
      </c>
      <c r="D218" s="3" t="s">
        <v>75</v>
      </c>
      <c r="E218" s="4" t="str">
        <f>VLOOKUP(G218,'Treatment Struture'!$E$11:$G$19,3,FALSE)</f>
        <v>P3(150)</v>
      </c>
      <c r="F218" s="4" t="s">
        <v>254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25"/>
        <v>33</v>
      </c>
      <c r="M218">
        <v>5.6</v>
      </c>
      <c r="N218">
        <v>11.8</v>
      </c>
      <c r="Q218">
        <f t="shared" si="121"/>
        <v>17.399999999999999</v>
      </c>
      <c r="R218" s="5">
        <f t="shared" si="131"/>
        <v>1.9333333333333331</v>
      </c>
      <c r="S218">
        <v>54.1</v>
      </c>
      <c r="T218" s="6">
        <f t="shared" si="132"/>
        <v>2.2541666666666669</v>
      </c>
      <c r="U218">
        <f t="shared" si="133"/>
        <v>71.5</v>
      </c>
      <c r="V218" s="6">
        <f t="shared" si="134"/>
        <v>23.011494252873565</v>
      </c>
      <c r="W218" s="6">
        <f t="shared" si="135"/>
        <v>48.488505747126439</v>
      </c>
      <c r="X218" s="6">
        <f t="shared" si="136"/>
        <v>0</v>
      </c>
      <c r="Y218" s="6">
        <f t="shared" si="137"/>
        <v>0</v>
      </c>
      <c r="Z218" s="6">
        <f t="shared" si="138"/>
        <v>2.1666666666666665</v>
      </c>
      <c r="AA218" s="6">
        <f t="shared" si="139"/>
        <v>97.506331579972738</v>
      </c>
      <c r="AB218" s="6">
        <f t="shared" si="140"/>
        <v>205.45977011494256</v>
      </c>
      <c r="AC218" s="6">
        <f t="shared" si="141"/>
        <v>0</v>
      </c>
      <c r="AD218" s="6">
        <f t="shared" si="142"/>
        <v>0</v>
      </c>
      <c r="AE218" s="6">
        <f t="shared" si="126"/>
        <v>0</v>
      </c>
      <c r="AF218" s="6">
        <f t="shared" si="143"/>
        <v>302.96610169491532</v>
      </c>
      <c r="AG218" s="6"/>
      <c r="AH218" s="6"/>
      <c r="AI218" s="6"/>
      <c r="AK218" s="2" t="str">
        <f t="shared" si="127"/>
        <v/>
      </c>
      <c r="AL218">
        <f t="shared" si="130"/>
        <v>139.83050847457628</v>
      </c>
      <c r="AM218">
        <f t="shared" si="122"/>
        <v>0</v>
      </c>
      <c r="AN218" t="str">
        <f t="shared" si="123"/>
        <v/>
      </c>
      <c r="AO218" t="str">
        <f t="shared" si="124"/>
        <v/>
      </c>
      <c r="AP218" t="str">
        <f t="shared" si="128"/>
        <v/>
      </c>
      <c r="AS218" t="e">
        <f t="shared" si="129"/>
        <v>#VALUE!</v>
      </c>
      <c r="AT218" s="2"/>
    </row>
    <row r="219" spans="1:46">
      <c r="A219" t="s">
        <v>31</v>
      </c>
      <c r="C219" s="3">
        <v>35915</v>
      </c>
      <c r="D219" s="3" t="s">
        <v>75</v>
      </c>
      <c r="E219" s="4" t="str">
        <f>VLOOKUP(G219,'Treatment Struture'!$E$11:$G$19,3,FALSE)</f>
        <v>P3(150)</v>
      </c>
      <c r="F219" s="4" t="s">
        <v>254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25"/>
        <v>36</v>
      </c>
      <c r="M219">
        <v>6.2</v>
      </c>
      <c r="N219">
        <v>14.6</v>
      </c>
      <c r="Q219">
        <f t="shared" si="121"/>
        <v>20.8</v>
      </c>
      <c r="R219" s="5">
        <f t="shared" si="131"/>
        <v>2.3111111111111113</v>
      </c>
      <c r="S219">
        <v>50.2</v>
      </c>
      <c r="T219" s="6">
        <f t="shared" si="132"/>
        <v>1.8592592592592594</v>
      </c>
      <c r="U219">
        <f t="shared" si="133"/>
        <v>71</v>
      </c>
      <c r="V219" s="6">
        <f t="shared" si="134"/>
        <v>21.163461538461537</v>
      </c>
      <c r="W219" s="6">
        <f t="shared" si="135"/>
        <v>49.83653846153846</v>
      </c>
      <c r="X219" s="6">
        <f t="shared" si="136"/>
        <v>0</v>
      </c>
      <c r="Y219" s="6">
        <f t="shared" si="137"/>
        <v>0</v>
      </c>
      <c r="Z219" s="6">
        <f t="shared" si="138"/>
        <v>1.9722222222222223</v>
      </c>
      <c r="AA219" s="6">
        <f t="shared" si="139"/>
        <v>89.675684485006514</v>
      </c>
      <c r="AB219" s="6">
        <f t="shared" si="140"/>
        <v>211.17177314211213</v>
      </c>
      <c r="AC219" s="6">
        <f t="shared" si="141"/>
        <v>0</v>
      </c>
      <c r="AD219" s="6">
        <f t="shared" si="142"/>
        <v>0</v>
      </c>
      <c r="AE219" s="6">
        <f t="shared" si="126"/>
        <v>0</v>
      </c>
      <c r="AF219" s="6">
        <f t="shared" si="143"/>
        <v>300.84745762711862</v>
      </c>
      <c r="AG219" s="6"/>
      <c r="AH219" s="6"/>
      <c r="AI219" s="6"/>
      <c r="AK219" s="2" t="str">
        <f t="shared" si="127"/>
        <v/>
      </c>
      <c r="AL219">
        <f t="shared" si="130"/>
        <v>152.54237288135593</v>
      </c>
      <c r="AM219">
        <f t="shared" si="122"/>
        <v>0</v>
      </c>
      <c r="AN219" t="str">
        <f t="shared" si="123"/>
        <v/>
      </c>
      <c r="AO219" t="str">
        <f t="shared" si="124"/>
        <v/>
      </c>
      <c r="AP219" t="str">
        <f t="shared" si="128"/>
        <v/>
      </c>
      <c r="AS219" t="e">
        <f t="shared" si="129"/>
        <v>#VALUE!</v>
      </c>
      <c r="AT219" s="2"/>
    </row>
    <row r="220" spans="1:46">
      <c r="A220" t="s">
        <v>31</v>
      </c>
      <c r="C220" s="3">
        <v>35921</v>
      </c>
      <c r="D220" s="3" t="s">
        <v>75</v>
      </c>
      <c r="E220" s="4" t="str">
        <f>VLOOKUP(G220,'Treatment Struture'!$E$11:$G$19,3,FALSE)</f>
        <v>P1(50)</v>
      </c>
      <c r="F220" s="4" t="s">
        <v>254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25"/>
        <v>9</v>
      </c>
      <c r="M220">
        <v>4.0999999999999996</v>
      </c>
      <c r="N220">
        <v>11.4</v>
      </c>
      <c r="O220">
        <v>0.8</v>
      </c>
      <c r="Q220">
        <f t="shared" si="121"/>
        <v>16.3</v>
      </c>
      <c r="R220" s="5">
        <f t="shared" si="131"/>
        <v>5.4333333333333336</v>
      </c>
      <c r="S220">
        <v>28.8</v>
      </c>
      <c r="T220" s="6">
        <f t="shared" si="132"/>
        <v>4.8</v>
      </c>
      <c r="U220">
        <f t="shared" si="133"/>
        <v>45.1</v>
      </c>
      <c r="V220" s="6">
        <f t="shared" si="134"/>
        <v>11.344171779141105</v>
      </c>
      <c r="W220" s="6">
        <f t="shared" si="135"/>
        <v>31.542331288343558</v>
      </c>
      <c r="X220" s="6">
        <f t="shared" si="136"/>
        <v>2.2134969325153375</v>
      </c>
      <c r="Y220" s="6">
        <f t="shared" si="137"/>
        <v>0</v>
      </c>
      <c r="Z220" s="6">
        <f t="shared" si="138"/>
        <v>5.0111111111111111</v>
      </c>
      <c r="AA220" s="6">
        <f t="shared" si="139"/>
        <v>46.114519427402868</v>
      </c>
      <c r="AB220" s="6">
        <f t="shared" si="140"/>
        <v>128.22085889570553</v>
      </c>
      <c r="AC220" s="6">
        <f t="shared" si="141"/>
        <v>8.997955010224949</v>
      </c>
      <c r="AD220" s="6">
        <f t="shared" si="142"/>
        <v>0</v>
      </c>
      <c r="AE220" s="6">
        <f t="shared" si="126"/>
        <v>8.997955010224949</v>
      </c>
      <c r="AF220" s="6">
        <f t="shared" si="143"/>
        <v>183.33333333333334</v>
      </c>
      <c r="AG220" s="6"/>
      <c r="AI220" s="6"/>
      <c r="AK220" s="2" t="str">
        <f t="shared" si="127"/>
        <v/>
      </c>
      <c r="AL220">
        <f t="shared" si="130"/>
        <v>36.585365853658537</v>
      </c>
      <c r="AM220">
        <f t="shared" si="122"/>
        <v>0.24594410361281527</v>
      </c>
      <c r="AN220" t="str">
        <f t="shared" si="123"/>
        <v/>
      </c>
      <c r="AO220" t="str">
        <f t="shared" si="124"/>
        <v/>
      </c>
      <c r="AP220" t="str">
        <f t="shared" si="128"/>
        <v/>
      </c>
      <c r="AS220" t="e">
        <f t="shared" si="129"/>
        <v>#VALUE!</v>
      </c>
      <c r="AT220" s="2"/>
    </row>
    <row r="221" spans="1:46">
      <c r="A221" t="s">
        <v>31</v>
      </c>
      <c r="C221" s="3">
        <v>35921</v>
      </c>
      <c r="D221" s="3" t="s">
        <v>75</v>
      </c>
      <c r="E221" s="4" t="str">
        <f>VLOOKUP(G221,'Treatment Struture'!$E$11:$G$19,3,FALSE)</f>
        <v>P1(50)</v>
      </c>
      <c r="F221" s="4" t="s">
        <v>254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25"/>
        <v>12</v>
      </c>
      <c r="M221">
        <v>6.5</v>
      </c>
      <c r="N221">
        <v>15.6</v>
      </c>
      <c r="O221">
        <v>1</v>
      </c>
      <c r="Q221">
        <f t="shared" si="121"/>
        <v>23.1</v>
      </c>
      <c r="R221" s="5">
        <f t="shared" si="131"/>
        <v>7.7</v>
      </c>
      <c r="S221">
        <v>35.799999999999997</v>
      </c>
      <c r="T221" s="6">
        <f t="shared" si="132"/>
        <v>3.9777777777777774</v>
      </c>
      <c r="U221">
        <f t="shared" si="133"/>
        <v>58.9</v>
      </c>
      <c r="V221" s="6">
        <f t="shared" si="134"/>
        <v>16.57359307359307</v>
      </c>
      <c r="W221" s="6">
        <f t="shared" si="135"/>
        <v>39.77662337662337</v>
      </c>
      <c r="X221" s="6">
        <f t="shared" si="136"/>
        <v>2.5497835497835495</v>
      </c>
      <c r="Y221" s="6">
        <f t="shared" si="137"/>
        <v>0</v>
      </c>
      <c r="Z221" s="6">
        <f t="shared" si="138"/>
        <v>4.9083333333333332</v>
      </c>
      <c r="AA221" s="6">
        <f t="shared" si="139"/>
        <v>67.372329567451501</v>
      </c>
      <c r="AB221" s="6">
        <f t="shared" si="140"/>
        <v>161.69359096188361</v>
      </c>
      <c r="AC221" s="6">
        <f t="shared" si="141"/>
        <v>10.364973779607926</v>
      </c>
      <c r="AD221" s="6">
        <f t="shared" si="142"/>
        <v>0</v>
      </c>
      <c r="AE221" s="6">
        <f t="shared" si="126"/>
        <v>10.364973779607926</v>
      </c>
      <c r="AF221" s="6">
        <f t="shared" si="143"/>
        <v>239.43089430894307</v>
      </c>
      <c r="AG221" s="6"/>
      <c r="AI221" s="6"/>
      <c r="AK221" s="2" t="str">
        <f t="shared" si="127"/>
        <v/>
      </c>
      <c r="AL221">
        <f t="shared" si="130"/>
        <v>48.780487804878049</v>
      </c>
      <c r="AM221">
        <f t="shared" si="122"/>
        <v>0.21248196248196247</v>
      </c>
      <c r="AN221" t="str">
        <f t="shared" si="123"/>
        <v/>
      </c>
      <c r="AO221" t="str">
        <f t="shared" si="124"/>
        <v/>
      </c>
      <c r="AP221" t="str">
        <f t="shared" si="128"/>
        <v/>
      </c>
      <c r="AS221" t="e">
        <f t="shared" si="129"/>
        <v>#VALUE!</v>
      </c>
      <c r="AT221" s="2"/>
    </row>
    <row r="222" spans="1:46">
      <c r="A222" t="s">
        <v>31</v>
      </c>
      <c r="C222" s="3">
        <v>35921</v>
      </c>
      <c r="D222" s="3" t="s">
        <v>75</v>
      </c>
      <c r="E222" s="4" t="str">
        <f>VLOOKUP(G222,'Treatment Struture'!$E$11:$G$19,3,FALSE)</f>
        <v>P1(50)</v>
      </c>
      <c r="F222" s="4" t="s">
        <v>254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25"/>
        <v>12</v>
      </c>
      <c r="M222">
        <v>4.8</v>
      </c>
      <c r="N222">
        <v>12</v>
      </c>
      <c r="O222">
        <v>1.2</v>
      </c>
      <c r="Q222">
        <f t="shared" si="121"/>
        <v>18</v>
      </c>
      <c r="R222" s="5">
        <f t="shared" si="131"/>
        <v>6</v>
      </c>
      <c r="S222">
        <v>43.8</v>
      </c>
      <c r="T222" s="6">
        <f t="shared" si="132"/>
        <v>4.8666666666666663</v>
      </c>
      <c r="U222">
        <f t="shared" si="133"/>
        <v>61.8</v>
      </c>
      <c r="V222" s="6">
        <f t="shared" si="134"/>
        <v>16.48</v>
      </c>
      <c r="W222" s="6">
        <f t="shared" si="135"/>
        <v>41.199999999999996</v>
      </c>
      <c r="X222" s="6">
        <f t="shared" si="136"/>
        <v>4.12</v>
      </c>
      <c r="Y222" s="6">
        <f t="shared" si="137"/>
        <v>0</v>
      </c>
      <c r="Z222" s="6">
        <f t="shared" si="138"/>
        <v>5.1499999999999995</v>
      </c>
      <c r="AA222" s="6">
        <f t="shared" si="139"/>
        <v>66.991869918699194</v>
      </c>
      <c r="AB222" s="6">
        <f t="shared" si="140"/>
        <v>167.47967479674796</v>
      </c>
      <c r="AC222" s="6">
        <f t="shared" si="141"/>
        <v>16.747967479674799</v>
      </c>
      <c r="AD222" s="6">
        <f t="shared" si="142"/>
        <v>0</v>
      </c>
      <c r="AE222" s="6">
        <f t="shared" si="126"/>
        <v>16.747967479674799</v>
      </c>
      <c r="AF222" s="6">
        <f t="shared" si="143"/>
        <v>251.21951219512195</v>
      </c>
      <c r="AG222" s="6"/>
      <c r="AI222" s="6"/>
      <c r="AK222" s="2" t="str">
        <f t="shared" si="127"/>
        <v/>
      </c>
      <c r="AL222">
        <f t="shared" si="130"/>
        <v>48.780487804878049</v>
      </c>
      <c r="AM222">
        <f t="shared" si="122"/>
        <v>0.34333333333333338</v>
      </c>
      <c r="AN222" t="str">
        <f t="shared" si="123"/>
        <v/>
      </c>
      <c r="AO222" t="str">
        <f t="shared" si="124"/>
        <v/>
      </c>
      <c r="AP222" t="str">
        <f t="shared" si="128"/>
        <v/>
      </c>
      <c r="AS222" t="e">
        <f t="shared" si="129"/>
        <v>#VALUE!</v>
      </c>
      <c r="AT222" s="2"/>
    </row>
    <row r="223" spans="1:46">
      <c r="A223" t="s">
        <v>31</v>
      </c>
      <c r="C223" s="3">
        <v>35921</v>
      </c>
      <c r="D223" s="3" t="s">
        <v>75</v>
      </c>
      <c r="E223" s="4" t="str">
        <f>VLOOKUP(G223,'Treatment Struture'!$E$11:$G$19,3,FALSE)</f>
        <v>P2(100)</v>
      </c>
      <c r="F223" s="4" t="s">
        <v>254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25"/>
        <v>24</v>
      </c>
      <c r="M223">
        <v>6.1</v>
      </c>
      <c r="N223">
        <v>14</v>
      </c>
      <c r="O223">
        <v>1.7</v>
      </c>
      <c r="Q223">
        <f t="shared" si="121"/>
        <v>21.8</v>
      </c>
      <c r="R223" s="5">
        <f t="shared" si="131"/>
        <v>3.6333333333333333</v>
      </c>
      <c r="S223">
        <v>64.8</v>
      </c>
      <c r="T223" s="6">
        <f t="shared" si="132"/>
        <v>3.5999999999999996</v>
      </c>
      <c r="U223">
        <f t="shared" si="133"/>
        <v>86.6</v>
      </c>
      <c r="V223" s="6">
        <f t="shared" si="134"/>
        <v>24.232110091743117</v>
      </c>
      <c r="W223" s="6">
        <f t="shared" si="135"/>
        <v>55.614678899082556</v>
      </c>
      <c r="X223" s="6">
        <f t="shared" si="136"/>
        <v>6.7532110091743105</v>
      </c>
      <c r="Y223" s="6">
        <f t="shared" si="137"/>
        <v>0</v>
      </c>
      <c r="Z223" s="6">
        <f t="shared" si="138"/>
        <v>3.6083333333333329</v>
      </c>
      <c r="AA223" s="6">
        <f t="shared" si="139"/>
        <v>100.96712538226299</v>
      </c>
      <c r="AB223" s="6">
        <f t="shared" si="140"/>
        <v>231.72782874617732</v>
      </c>
      <c r="AC223" s="6">
        <f t="shared" si="141"/>
        <v>28.13837920489296</v>
      </c>
      <c r="AD223" s="6">
        <f t="shared" si="142"/>
        <v>0</v>
      </c>
      <c r="AE223" s="6">
        <f t="shared" si="126"/>
        <v>28.13837920489296</v>
      </c>
      <c r="AF223" s="6">
        <f t="shared" si="143"/>
        <v>360.83333333333326</v>
      </c>
      <c r="AG223" s="6"/>
      <c r="AI223" s="6"/>
      <c r="AK223" s="2" t="str">
        <f t="shared" si="127"/>
        <v/>
      </c>
      <c r="AL223">
        <f t="shared" si="130"/>
        <v>100</v>
      </c>
      <c r="AM223">
        <f t="shared" si="122"/>
        <v>0.2813837920489296</v>
      </c>
      <c r="AN223" t="str">
        <f t="shared" si="123"/>
        <v/>
      </c>
      <c r="AO223" t="str">
        <f t="shared" si="124"/>
        <v/>
      </c>
      <c r="AP223" t="str">
        <f t="shared" si="128"/>
        <v/>
      </c>
      <c r="AS223" t="e">
        <f t="shared" si="129"/>
        <v>#VALUE!</v>
      </c>
      <c r="AT223" s="2"/>
    </row>
    <row r="224" spans="1:46">
      <c r="A224" t="s">
        <v>31</v>
      </c>
      <c r="C224" s="3">
        <v>35921</v>
      </c>
      <c r="D224" s="3" t="s">
        <v>75</v>
      </c>
      <c r="E224" s="4" t="str">
        <f>VLOOKUP(G224,'Treatment Struture'!$E$11:$G$19,3,FALSE)</f>
        <v>P2(100)</v>
      </c>
      <c r="F224" s="4" t="s">
        <v>254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25"/>
        <v>24</v>
      </c>
      <c r="M224">
        <v>6.1</v>
      </c>
      <c r="N224">
        <v>15.8</v>
      </c>
      <c r="O224">
        <v>0.9</v>
      </c>
      <c r="Q224">
        <f t="shared" si="121"/>
        <v>22.799999999999997</v>
      </c>
      <c r="R224" s="5">
        <f t="shared" si="131"/>
        <v>3.7999999999999994</v>
      </c>
      <c r="S224">
        <v>58.2</v>
      </c>
      <c r="T224" s="6">
        <f t="shared" si="132"/>
        <v>3.2333333333333334</v>
      </c>
      <c r="U224">
        <f t="shared" si="133"/>
        <v>81</v>
      </c>
      <c r="V224" s="6">
        <f t="shared" si="134"/>
        <v>21.671052631578949</v>
      </c>
      <c r="W224" s="6">
        <f t="shared" si="135"/>
        <v>56.131578947368432</v>
      </c>
      <c r="X224" s="6">
        <f t="shared" si="136"/>
        <v>3.1973684210526319</v>
      </c>
      <c r="Y224" s="6">
        <f t="shared" si="137"/>
        <v>0</v>
      </c>
      <c r="Z224" s="6">
        <f t="shared" si="138"/>
        <v>3.375</v>
      </c>
      <c r="AA224" s="6">
        <f t="shared" si="139"/>
        <v>90.296052631578959</v>
      </c>
      <c r="AB224" s="6">
        <f t="shared" si="140"/>
        <v>233.88157894736847</v>
      </c>
      <c r="AC224" s="6">
        <f t="shared" si="141"/>
        <v>13.322368421052634</v>
      </c>
      <c r="AD224" s="6">
        <f t="shared" si="142"/>
        <v>0</v>
      </c>
      <c r="AE224" s="6">
        <f t="shared" si="126"/>
        <v>13.322368421052634</v>
      </c>
      <c r="AF224" s="6">
        <f t="shared" si="143"/>
        <v>337.50000000000006</v>
      </c>
      <c r="AG224" s="6"/>
      <c r="AI224" s="6"/>
      <c r="AK224" s="2" t="str">
        <f t="shared" si="127"/>
        <v/>
      </c>
      <c r="AL224">
        <f t="shared" si="130"/>
        <v>100</v>
      </c>
      <c r="AM224">
        <f t="shared" si="122"/>
        <v>0.13322368421052633</v>
      </c>
      <c r="AN224" t="str">
        <f t="shared" si="123"/>
        <v/>
      </c>
      <c r="AO224" t="str">
        <f t="shared" si="124"/>
        <v/>
      </c>
      <c r="AP224" t="str">
        <f t="shared" si="128"/>
        <v/>
      </c>
      <c r="AS224" t="e">
        <f t="shared" si="129"/>
        <v>#VALUE!</v>
      </c>
      <c r="AT224" s="2"/>
    </row>
    <row r="225" spans="1:46">
      <c r="A225" t="s">
        <v>31</v>
      </c>
      <c r="C225" s="3">
        <v>35921</v>
      </c>
      <c r="D225" s="3" t="s">
        <v>75</v>
      </c>
      <c r="E225" s="4" t="str">
        <f>VLOOKUP(G225,'Treatment Struture'!$E$11:$G$19,3,FALSE)</f>
        <v>P2(100)</v>
      </c>
      <c r="F225" s="4" t="s">
        <v>254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25"/>
        <v>22</v>
      </c>
      <c r="M225">
        <v>4.8</v>
      </c>
      <c r="N225">
        <v>9.6999999999999993</v>
      </c>
      <c r="O225">
        <v>0.7</v>
      </c>
      <c r="Q225">
        <f t="shared" si="121"/>
        <v>15.2</v>
      </c>
      <c r="R225" s="5">
        <f t="shared" si="131"/>
        <v>2.5333333333333332</v>
      </c>
      <c r="S225">
        <v>53.8</v>
      </c>
      <c r="T225" s="6">
        <f t="shared" si="132"/>
        <v>3.3624999999999998</v>
      </c>
      <c r="U225">
        <f t="shared" si="133"/>
        <v>69</v>
      </c>
      <c r="V225" s="6">
        <f t="shared" si="134"/>
        <v>21.789473684210524</v>
      </c>
      <c r="W225" s="6">
        <f t="shared" si="135"/>
        <v>44.032894736842103</v>
      </c>
      <c r="X225" s="6">
        <f t="shared" si="136"/>
        <v>3.1776315789473681</v>
      </c>
      <c r="Y225" s="6">
        <f t="shared" si="137"/>
        <v>0</v>
      </c>
      <c r="Z225" s="6">
        <f t="shared" si="138"/>
        <v>3.1363636363636362</v>
      </c>
      <c r="AA225" s="6">
        <f t="shared" si="139"/>
        <v>90.78947368421052</v>
      </c>
      <c r="AB225" s="6">
        <f t="shared" si="140"/>
        <v>183.47039473684211</v>
      </c>
      <c r="AC225" s="6">
        <f t="shared" si="141"/>
        <v>13.240131578947368</v>
      </c>
      <c r="AD225" s="6">
        <f t="shared" si="142"/>
        <v>0</v>
      </c>
      <c r="AE225" s="6">
        <f t="shared" si="126"/>
        <v>13.240131578947368</v>
      </c>
      <c r="AF225" s="6">
        <f t="shared" si="143"/>
        <v>287.49999999999994</v>
      </c>
      <c r="AG225" s="6"/>
      <c r="AI225" s="6"/>
      <c r="AK225" s="2" t="str">
        <f t="shared" si="127"/>
        <v/>
      </c>
      <c r="AL225">
        <f t="shared" si="130"/>
        <v>91.666666666666671</v>
      </c>
      <c r="AM225">
        <f t="shared" si="122"/>
        <v>0.1444377990430622</v>
      </c>
      <c r="AN225" t="str">
        <f t="shared" si="123"/>
        <v/>
      </c>
      <c r="AO225" t="str">
        <f t="shared" si="124"/>
        <v/>
      </c>
      <c r="AP225" t="str">
        <f t="shared" si="128"/>
        <v/>
      </c>
      <c r="AS225" t="e">
        <f t="shared" si="129"/>
        <v>#VALUE!</v>
      </c>
      <c r="AT225" s="2"/>
    </row>
    <row r="226" spans="1:46">
      <c r="A226" t="s">
        <v>31</v>
      </c>
      <c r="C226" s="3">
        <v>35921</v>
      </c>
      <c r="D226" s="3" t="s">
        <v>75</v>
      </c>
      <c r="E226" s="4" t="str">
        <f>VLOOKUP(G226,'Treatment Struture'!$E$11:$G$19,3,FALSE)</f>
        <v>P3(150)</v>
      </c>
      <c r="F226" s="4" t="s">
        <v>254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25"/>
        <v>36</v>
      </c>
      <c r="M226">
        <v>5.4</v>
      </c>
      <c r="N226">
        <v>13.2</v>
      </c>
      <c r="O226">
        <v>1.9</v>
      </c>
      <c r="Q226">
        <f t="shared" ref="Q226:Q255" si="144">SUM(M226:P226)</f>
        <v>20.5</v>
      </c>
      <c r="R226" s="5">
        <f t="shared" si="131"/>
        <v>2.2777777777777777</v>
      </c>
      <c r="S226">
        <v>71.599999999999994</v>
      </c>
      <c r="T226" s="6">
        <f t="shared" si="132"/>
        <v>2.6518518518518515</v>
      </c>
      <c r="U226">
        <f t="shared" si="133"/>
        <v>92.1</v>
      </c>
      <c r="V226" s="6">
        <f t="shared" si="134"/>
        <v>24.26048780487805</v>
      </c>
      <c r="W226" s="6">
        <f t="shared" si="135"/>
        <v>59.303414634146343</v>
      </c>
      <c r="X226" s="6">
        <f t="shared" si="136"/>
        <v>8.5360975609756089</v>
      </c>
      <c r="Y226" s="6">
        <f t="shared" si="137"/>
        <v>0</v>
      </c>
      <c r="Z226" s="6">
        <f t="shared" si="138"/>
        <v>2.5583333333333331</v>
      </c>
      <c r="AA226" s="6">
        <f t="shared" si="139"/>
        <v>102.79867713931378</v>
      </c>
      <c r="AB226" s="6">
        <f t="shared" si="140"/>
        <v>251.28565522943367</v>
      </c>
      <c r="AC226" s="6">
        <f t="shared" si="141"/>
        <v>36.169904919388173</v>
      </c>
      <c r="AD226" s="6">
        <f t="shared" si="142"/>
        <v>0</v>
      </c>
      <c r="AE226" s="6">
        <f t="shared" si="126"/>
        <v>36.169904919388173</v>
      </c>
      <c r="AF226" s="6">
        <f t="shared" si="143"/>
        <v>390.25423728813564</v>
      </c>
      <c r="AG226" s="6"/>
      <c r="AI226" s="6"/>
      <c r="AK226" s="2" t="str">
        <f t="shared" si="127"/>
        <v/>
      </c>
      <c r="AL226">
        <f t="shared" si="130"/>
        <v>152.54237288135593</v>
      </c>
      <c r="AM226">
        <f t="shared" si="122"/>
        <v>0.23711382113821136</v>
      </c>
      <c r="AN226" t="str">
        <f t="shared" si="123"/>
        <v/>
      </c>
      <c r="AO226" t="str">
        <f t="shared" si="124"/>
        <v/>
      </c>
      <c r="AP226" t="str">
        <f t="shared" si="128"/>
        <v/>
      </c>
      <c r="AS226" t="e">
        <f t="shared" si="129"/>
        <v>#VALUE!</v>
      </c>
      <c r="AT226" s="2"/>
    </row>
    <row r="227" spans="1:46">
      <c r="A227" t="s">
        <v>31</v>
      </c>
      <c r="C227" s="3">
        <v>35921</v>
      </c>
      <c r="D227" s="3" t="s">
        <v>75</v>
      </c>
      <c r="E227" s="4" t="str">
        <f>VLOOKUP(G227,'Treatment Struture'!$E$11:$G$19,3,FALSE)</f>
        <v>P3(150)</v>
      </c>
      <c r="F227" s="4" t="s">
        <v>254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25"/>
        <v>36</v>
      </c>
      <c r="M227">
        <v>5.9</v>
      </c>
      <c r="N227">
        <v>14.5</v>
      </c>
      <c r="O227">
        <v>1.1000000000000001</v>
      </c>
      <c r="Q227">
        <f t="shared" si="144"/>
        <v>21.5</v>
      </c>
      <c r="R227" s="5">
        <f t="shared" si="131"/>
        <v>2.3888888888888888</v>
      </c>
      <c r="S227">
        <v>58.6</v>
      </c>
      <c r="T227" s="6">
        <f t="shared" si="132"/>
        <v>2.1703703703703705</v>
      </c>
      <c r="U227">
        <f t="shared" si="133"/>
        <v>80.099999999999994</v>
      </c>
      <c r="V227" s="6">
        <f t="shared" si="134"/>
        <v>21.980930232558137</v>
      </c>
      <c r="W227" s="6">
        <f t="shared" si="135"/>
        <v>54.020930232558136</v>
      </c>
      <c r="X227" s="6">
        <f t="shared" si="136"/>
        <v>4.0981395348837211</v>
      </c>
      <c r="Y227" s="6">
        <f t="shared" si="137"/>
        <v>0</v>
      </c>
      <c r="Z227" s="6">
        <f t="shared" si="138"/>
        <v>2.2249999999999996</v>
      </c>
      <c r="AA227" s="6">
        <f t="shared" si="139"/>
        <v>93.139534883720927</v>
      </c>
      <c r="AB227" s="6">
        <f t="shared" si="140"/>
        <v>228.90224674812771</v>
      </c>
      <c r="AC227" s="6">
        <f t="shared" si="141"/>
        <v>17.364998029168312</v>
      </c>
      <c r="AD227" s="6">
        <f t="shared" si="142"/>
        <v>0</v>
      </c>
      <c r="AE227" s="6">
        <f t="shared" si="126"/>
        <v>17.364998029168312</v>
      </c>
      <c r="AF227" s="6">
        <f t="shared" si="143"/>
        <v>339.40677966101691</v>
      </c>
      <c r="AG227" s="6"/>
      <c r="AI227" s="6"/>
      <c r="AK227" s="2" t="str">
        <f t="shared" si="127"/>
        <v/>
      </c>
      <c r="AL227">
        <f t="shared" si="130"/>
        <v>152.54237288135593</v>
      </c>
      <c r="AM227">
        <f t="shared" si="122"/>
        <v>0.1138372093023256</v>
      </c>
      <c r="AN227" t="str">
        <f t="shared" si="123"/>
        <v/>
      </c>
      <c r="AO227" t="str">
        <f t="shared" si="124"/>
        <v/>
      </c>
      <c r="AP227" t="str">
        <f t="shared" si="128"/>
        <v/>
      </c>
      <c r="AS227" t="e">
        <f t="shared" si="129"/>
        <v>#VALUE!</v>
      </c>
      <c r="AT227" s="2"/>
    </row>
    <row r="228" spans="1:46">
      <c r="A228" t="s">
        <v>31</v>
      </c>
      <c r="C228" s="3">
        <v>35921</v>
      </c>
      <c r="D228" s="3" t="s">
        <v>75</v>
      </c>
      <c r="E228" s="4" t="str">
        <f>VLOOKUP(G228,'Treatment Struture'!$E$11:$G$19,3,FALSE)</f>
        <v>P3(150)</v>
      </c>
      <c r="F228" s="4" t="s">
        <v>254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25"/>
        <v>36</v>
      </c>
      <c r="M228">
        <v>6.2</v>
      </c>
      <c r="N228">
        <v>15.6</v>
      </c>
      <c r="O228">
        <v>1.3</v>
      </c>
      <c r="Q228">
        <f t="shared" si="144"/>
        <v>23.1</v>
      </c>
      <c r="R228" s="5">
        <f t="shared" si="131"/>
        <v>2.5666666666666669</v>
      </c>
      <c r="S228">
        <v>66.599999999999994</v>
      </c>
      <c r="T228" s="6">
        <f t="shared" si="132"/>
        <v>2.4666666666666663</v>
      </c>
      <c r="U228">
        <f t="shared" si="133"/>
        <v>89.699999999999989</v>
      </c>
      <c r="V228" s="6">
        <f t="shared" si="134"/>
        <v>24.075324675324673</v>
      </c>
      <c r="W228" s="6">
        <f t="shared" si="135"/>
        <v>60.57662337662336</v>
      </c>
      <c r="X228" s="6">
        <f t="shared" si="136"/>
        <v>5.0480519480519472</v>
      </c>
      <c r="Y228" s="6">
        <f t="shared" si="137"/>
        <v>0</v>
      </c>
      <c r="Z228" s="6">
        <f t="shared" si="138"/>
        <v>2.4916666666666663</v>
      </c>
      <c r="AA228" s="6">
        <f t="shared" si="139"/>
        <v>102.01408760730794</v>
      </c>
      <c r="AB228" s="6">
        <f t="shared" si="140"/>
        <v>256.68060752806508</v>
      </c>
      <c r="AC228" s="6">
        <f t="shared" si="141"/>
        <v>21.390050627338759</v>
      </c>
      <c r="AD228" s="6">
        <f t="shared" si="142"/>
        <v>0</v>
      </c>
      <c r="AE228" s="6">
        <f t="shared" si="126"/>
        <v>21.390050627338759</v>
      </c>
      <c r="AF228" s="6">
        <f t="shared" si="143"/>
        <v>380.0847457627118</v>
      </c>
      <c r="AG228" s="6"/>
      <c r="AI228" s="6"/>
      <c r="AK228" s="2" t="str">
        <f t="shared" si="127"/>
        <v/>
      </c>
      <c r="AL228">
        <f t="shared" si="130"/>
        <v>152.54237288135593</v>
      </c>
      <c r="AM228">
        <f t="shared" si="122"/>
        <v>0.14022366522366519</v>
      </c>
      <c r="AN228" t="str">
        <f t="shared" si="123"/>
        <v/>
      </c>
      <c r="AO228" t="str">
        <f t="shared" si="124"/>
        <v/>
      </c>
      <c r="AP228" t="str">
        <f t="shared" si="128"/>
        <v/>
      </c>
      <c r="AS228" t="e">
        <f t="shared" si="129"/>
        <v>#VALUE!</v>
      </c>
      <c r="AT228" s="2"/>
    </row>
    <row r="229" spans="1:46">
      <c r="A229" t="s">
        <v>31</v>
      </c>
      <c r="C229" s="3">
        <v>35929</v>
      </c>
      <c r="D229" s="3" t="s">
        <v>75</v>
      </c>
      <c r="E229" s="4" t="str">
        <f>VLOOKUP(G229,'Treatment Struture'!$E$11:$G$19,3,FALSE)</f>
        <v>P1(50)</v>
      </c>
      <c r="F229" s="4" t="s">
        <v>254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45">J229+K229</f>
        <v>12</v>
      </c>
      <c r="M229">
        <v>5.8</v>
      </c>
      <c r="N229">
        <v>12.2</v>
      </c>
      <c r="O229">
        <v>3.1</v>
      </c>
      <c r="Q229">
        <f t="shared" si="144"/>
        <v>21.1</v>
      </c>
      <c r="R229" s="5">
        <f t="shared" ref="R229:R258" si="146">Q229/J229</f>
        <v>7.0333333333333341</v>
      </c>
      <c r="S229">
        <v>50.8</v>
      </c>
      <c r="T229" s="6">
        <f t="shared" ref="T229:T258" si="147">S229/K229</f>
        <v>5.6444444444444439</v>
      </c>
      <c r="U229">
        <f t="shared" ref="U229:U258" si="148">S229+Q229</f>
        <v>71.900000000000006</v>
      </c>
      <c r="V229" s="6">
        <f t="shared" ref="V229:V258" si="149">$U229*(M229/SUM($M229:$P229))</f>
        <v>19.763981042654027</v>
      </c>
      <c r="W229" s="6">
        <f t="shared" ref="W229:W258" si="150">$U229*(N229/SUM($M229:$P229))</f>
        <v>41.572511848341236</v>
      </c>
      <c r="X229" s="6">
        <f t="shared" ref="X229:X258" si="151">$U229*(O229/SUM($M229:$P229))</f>
        <v>10.563507109004739</v>
      </c>
      <c r="Y229" s="6">
        <f t="shared" ref="Y229:Y258" si="152">$U229*(P229/SUM($M229:$P229))</f>
        <v>0</v>
      </c>
      <c r="Z229" s="6">
        <f t="shared" ref="Z229:Z258" si="153">U229/L229</f>
        <v>5.9916666666666671</v>
      </c>
      <c r="AA229" s="6">
        <f t="shared" ref="AA229:AA258" si="154">V229/$I229</f>
        <v>80.341386352252144</v>
      </c>
      <c r="AB229" s="6">
        <f t="shared" ref="AB229:AB258" si="155">W229/$I229</f>
        <v>168.99395060301316</v>
      </c>
      <c r="AC229" s="6">
        <f t="shared" ref="AC229:AC258" si="156">X229/$I229</f>
        <v>42.941085808962356</v>
      </c>
      <c r="AD229" s="6">
        <f t="shared" ref="AD229:AD258" si="157">Y229/$I229</f>
        <v>0</v>
      </c>
      <c r="AE229" s="6">
        <f t="shared" si="126"/>
        <v>42.941085808962356</v>
      </c>
      <c r="AF229" s="6">
        <f t="shared" ref="AF229:AF258" si="158">SUM(AA229:AD229)</f>
        <v>292.27642276422762</v>
      </c>
      <c r="AG229" s="6"/>
      <c r="AI229" s="6"/>
      <c r="AK229" s="2" t="str">
        <f t="shared" si="127"/>
        <v/>
      </c>
      <c r="AL229">
        <f t="shared" ref="AL229:AL258" si="159">L229*1/I229</f>
        <v>48.780487804878049</v>
      </c>
      <c r="AM229">
        <f t="shared" si="122"/>
        <v>0.88029225908372832</v>
      </c>
      <c r="AN229" t="str">
        <f t="shared" si="123"/>
        <v/>
      </c>
      <c r="AO229" t="str">
        <f t="shared" si="124"/>
        <v/>
      </c>
      <c r="AP229" t="str">
        <f t="shared" si="128"/>
        <v/>
      </c>
      <c r="AS229" t="e">
        <f t="shared" si="129"/>
        <v>#VALUE!</v>
      </c>
      <c r="AT229" s="2"/>
    </row>
    <row r="230" spans="1:46">
      <c r="A230" t="s">
        <v>31</v>
      </c>
      <c r="C230" s="3">
        <v>35929</v>
      </c>
      <c r="D230" s="3" t="s">
        <v>75</v>
      </c>
      <c r="E230" s="4" t="str">
        <f>VLOOKUP(G230,'Treatment Struture'!$E$11:$G$19,3,FALSE)</f>
        <v>P1(50)</v>
      </c>
      <c r="F230" s="4" t="s">
        <v>254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45"/>
        <v>12</v>
      </c>
      <c r="M230">
        <v>4.0999999999999996</v>
      </c>
      <c r="N230">
        <v>11.6</v>
      </c>
      <c r="O230">
        <v>0.5</v>
      </c>
      <c r="Q230">
        <f t="shared" si="144"/>
        <v>16.2</v>
      </c>
      <c r="R230" s="5">
        <f t="shared" si="146"/>
        <v>5.3999999999999995</v>
      </c>
      <c r="S230">
        <v>67.599999999999994</v>
      </c>
      <c r="T230" s="6">
        <f t="shared" si="147"/>
        <v>7.5111111111111102</v>
      </c>
      <c r="U230">
        <f t="shared" si="148"/>
        <v>83.8</v>
      </c>
      <c r="V230" s="6">
        <f t="shared" si="149"/>
        <v>21.208641975308641</v>
      </c>
      <c r="W230" s="6">
        <f t="shared" si="150"/>
        <v>60.004938271604935</v>
      </c>
      <c r="X230" s="6">
        <f t="shared" si="151"/>
        <v>2.5864197530864197</v>
      </c>
      <c r="Y230" s="6">
        <f t="shared" si="152"/>
        <v>0</v>
      </c>
      <c r="Z230" s="6">
        <f t="shared" si="153"/>
        <v>6.9833333333333334</v>
      </c>
      <c r="AA230" s="6">
        <f t="shared" si="154"/>
        <v>86.21399176954732</v>
      </c>
      <c r="AB230" s="6">
        <f t="shared" si="155"/>
        <v>243.92251329920705</v>
      </c>
      <c r="AC230" s="6">
        <f t="shared" si="156"/>
        <v>10.513901435310649</v>
      </c>
      <c r="AD230" s="6">
        <f t="shared" si="157"/>
        <v>0</v>
      </c>
      <c r="AE230" s="6">
        <f t="shared" si="126"/>
        <v>10.513901435310649</v>
      </c>
      <c r="AF230" s="6">
        <f t="shared" si="158"/>
        <v>340.65040650406502</v>
      </c>
      <c r="AG230" s="6"/>
      <c r="AI230" s="6"/>
      <c r="AK230" s="2" t="str">
        <f t="shared" si="127"/>
        <v/>
      </c>
      <c r="AL230">
        <f t="shared" si="159"/>
        <v>48.780487804878049</v>
      </c>
      <c r="AM230">
        <f t="shared" si="122"/>
        <v>0.21553497942386829</v>
      </c>
      <c r="AN230" t="str">
        <f t="shared" si="123"/>
        <v/>
      </c>
      <c r="AO230" t="str">
        <f t="shared" si="124"/>
        <v/>
      </c>
      <c r="AP230" t="str">
        <f t="shared" si="128"/>
        <v/>
      </c>
      <c r="AS230" t="e">
        <f t="shared" si="129"/>
        <v>#VALUE!</v>
      </c>
      <c r="AT230" s="2"/>
    </row>
    <row r="231" spans="1:46">
      <c r="A231" t="s">
        <v>31</v>
      </c>
      <c r="C231" s="3">
        <v>35929</v>
      </c>
      <c r="D231" s="3" t="s">
        <v>75</v>
      </c>
      <c r="E231" s="4" t="str">
        <f>VLOOKUP(G231,'Treatment Struture'!$E$11:$G$19,3,FALSE)</f>
        <v>P1(50)</v>
      </c>
      <c r="F231" s="4" t="s">
        <v>254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45"/>
        <v>12</v>
      </c>
      <c r="M231">
        <v>4.8</v>
      </c>
      <c r="N231">
        <v>9.6</v>
      </c>
      <c r="O231">
        <v>2.1</v>
      </c>
      <c r="Q231">
        <f t="shared" si="144"/>
        <v>16.5</v>
      </c>
      <c r="R231" s="5">
        <f t="shared" si="146"/>
        <v>5.5</v>
      </c>
      <c r="S231">
        <v>40</v>
      </c>
      <c r="T231" s="6">
        <f t="shared" si="147"/>
        <v>4.4444444444444446</v>
      </c>
      <c r="U231">
        <f t="shared" si="148"/>
        <v>56.5</v>
      </c>
      <c r="V231" s="6">
        <f t="shared" si="149"/>
        <v>16.436363636363634</v>
      </c>
      <c r="W231" s="6">
        <f t="shared" si="150"/>
        <v>32.872727272727268</v>
      </c>
      <c r="X231" s="6">
        <f t="shared" si="151"/>
        <v>7.1909090909090914</v>
      </c>
      <c r="Y231" s="6">
        <f t="shared" si="152"/>
        <v>0</v>
      </c>
      <c r="Z231" s="6">
        <f t="shared" si="153"/>
        <v>4.708333333333333</v>
      </c>
      <c r="AA231" s="6">
        <f t="shared" si="154"/>
        <v>66.814486326681433</v>
      </c>
      <c r="AB231" s="6">
        <f t="shared" si="155"/>
        <v>133.62897265336287</v>
      </c>
      <c r="AC231" s="6">
        <f t="shared" si="156"/>
        <v>29.231337767923137</v>
      </c>
      <c r="AD231" s="6">
        <f t="shared" si="157"/>
        <v>0</v>
      </c>
      <c r="AE231" s="6">
        <f t="shared" si="126"/>
        <v>29.231337767923137</v>
      </c>
      <c r="AF231" s="6">
        <f t="shared" si="158"/>
        <v>229.67479674796743</v>
      </c>
      <c r="AG231" s="6"/>
      <c r="AI231" s="6"/>
      <c r="AK231" s="2" t="str">
        <f t="shared" si="127"/>
        <v/>
      </c>
      <c r="AL231">
        <f t="shared" si="159"/>
        <v>48.780487804878049</v>
      </c>
      <c r="AM231">
        <f t="shared" si="122"/>
        <v>0.59924242424242424</v>
      </c>
      <c r="AN231" t="str">
        <f t="shared" si="123"/>
        <v/>
      </c>
      <c r="AO231" t="str">
        <f t="shared" si="124"/>
        <v/>
      </c>
      <c r="AP231" t="str">
        <f t="shared" si="128"/>
        <v/>
      </c>
      <c r="AS231" t="e">
        <f t="shared" si="129"/>
        <v>#VALUE!</v>
      </c>
      <c r="AT231" s="2"/>
    </row>
    <row r="232" spans="1:46">
      <c r="A232" t="s">
        <v>31</v>
      </c>
      <c r="C232" s="3">
        <v>35929</v>
      </c>
      <c r="D232" s="3" t="s">
        <v>75</v>
      </c>
      <c r="E232" s="4" t="str">
        <f>VLOOKUP(G232,'Treatment Struture'!$E$11:$G$19,3,FALSE)</f>
        <v>P2(100)</v>
      </c>
      <c r="F232" s="4" t="s">
        <v>254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45"/>
        <v>24</v>
      </c>
      <c r="M232">
        <v>5.6</v>
      </c>
      <c r="N232">
        <v>16.2</v>
      </c>
      <c r="O232">
        <v>1.8</v>
      </c>
      <c r="Q232">
        <f t="shared" si="144"/>
        <v>23.599999999999998</v>
      </c>
      <c r="R232" s="5">
        <f t="shared" si="146"/>
        <v>3.9333333333333331</v>
      </c>
      <c r="S232">
        <v>71.8</v>
      </c>
      <c r="T232" s="6">
        <f t="shared" si="147"/>
        <v>3.9888888888888889</v>
      </c>
      <c r="U232">
        <f t="shared" si="148"/>
        <v>95.399999999999991</v>
      </c>
      <c r="V232" s="6">
        <f t="shared" si="149"/>
        <v>22.63728813559322</v>
      </c>
      <c r="W232" s="6">
        <f t="shared" si="150"/>
        <v>65.486440677966101</v>
      </c>
      <c r="X232" s="6">
        <f t="shared" si="151"/>
        <v>7.2762711864406775</v>
      </c>
      <c r="Y232" s="6">
        <f t="shared" si="152"/>
        <v>0</v>
      </c>
      <c r="Z232" s="6">
        <f t="shared" si="153"/>
        <v>3.9749999999999996</v>
      </c>
      <c r="AA232" s="6">
        <f t="shared" si="154"/>
        <v>94.322033898305094</v>
      </c>
      <c r="AB232" s="6">
        <f t="shared" si="155"/>
        <v>272.86016949152543</v>
      </c>
      <c r="AC232" s="6">
        <f t="shared" si="156"/>
        <v>30.317796610169491</v>
      </c>
      <c r="AD232" s="6">
        <f t="shared" si="157"/>
        <v>0</v>
      </c>
      <c r="AE232" s="6">
        <f t="shared" si="126"/>
        <v>30.317796610169491</v>
      </c>
      <c r="AF232" s="6">
        <f t="shared" si="158"/>
        <v>397.5</v>
      </c>
      <c r="AG232" s="6"/>
      <c r="AI232" s="6"/>
      <c r="AK232" s="2" t="str">
        <f t="shared" si="127"/>
        <v/>
      </c>
      <c r="AL232">
        <f t="shared" si="159"/>
        <v>100</v>
      </c>
      <c r="AM232">
        <f t="shared" si="122"/>
        <v>0.3031779661016949</v>
      </c>
      <c r="AN232" t="str">
        <f t="shared" si="123"/>
        <v/>
      </c>
      <c r="AO232" t="str">
        <f t="shared" si="124"/>
        <v/>
      </c>
      <c r="AP232" t="str">
        <f t="shared" si="128"/>
        <v/>
      </c>
      <c r="AS232" t="e">
        <f t="shared" si="129"/>
        <v>#VALUE!</v>
      </c>
      <c r="AT232" s="2"/>
    </row>
    <row r="233" spans="1:46">
      <c r="A233" t="s">
        <v>31</v>
      </c>
      <c r="C233" s="3">
        <v>35929</v>
      </c>
      <c r="D233" s="3" t="s">
        <v>75</v>
      </c>
      <c r="E233" s="4" t="str">
        <f>VLOOKUP(G233,'Treatment Struture'!$E$11:$G$19,3,FALSE)</f>
        <v>P2(100)</v>
      </c>
      <c r="F233" s="4" t="s">
        <v>254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45"/>
        <v>23</v>
      </c>
      <c r="M233">
        <v>7.7</v>
      </c>
      <c r="N233">
        <v>18.600000000000001</v>
      </c>
      <c r="O233">
        <v>2</v>
      </c>
      <c r="Q233">
        <f t="shared" si="144"/>
        <v>28.3</v>
      </c>
      <c r="R233" s="5">
        <f t="shared" si="146"/>
        <v>4.7166666666666668</v>
      </c>
      <c r="S233">
        <v>64.900000000000006</v>
      </c>
      <c r="T233" s="6">
        <f t="shared" si="147"/>
        <v>3.8176470588235296</v>
      </c>
      <c r="U233">
        <f t="shared" si="148"/>
        <v>93.2</v>
      </c>
      <c r="V233" s="6">
        <f t="shared" si="149"/>
        <v>25.358303886925796</v>
      </c>
      <c r="W233" s="6">
        <f t="shared" si="150"/>
        <v>61.255123674911665</v>
      </c>
      <c r="X233" s="6">
        <f t="shared" si="151"/>
        <v>6.5865724381625448</v>
      </c>
      <c r="Y233" s="6">
        <f t="shared" si="152"/>
        <v>0</v>
      </c>
      <c r="Z233" s="6">
        <f t="shared" si="153"/>
        <v>4.052173913043478</v>
      </c>
      <c r="AA233" s="6">
        <f t="shared" si="154"/>
        <v>105.65959952885748</v>
      </c>
      <c r="AB233" s="6">
        <f t="shared" si="155"/>
        <v>255.22968197879862</v>
      </c>
      <c r="AC233" s="6">
        <f t="shared" si="156"/>
        <v>27.444051825677271</v>
      </c>
      <c r="AD233" s="6">
        <f t="shared" si="157"/>
        <v>0</v>
      </c>
      <c r="AE233" s="6">
        <f t="shared" si="126"/>
        <v>27.444051825677271</v>
      </c>
      <c r="AF233" s="6">
        <f t="shared" si="158"/>
        <v>388.33333333333337</v>
      </c>
      <c r="AG233" s="6"/>
      <c r="AI233" s="6"/>
      <c r="AK233" s="2" t="str">
        <f t="shared" si="127"/>
        <v/>
      </c>
      <c r="AL233">
        <f t="shared" si="159"/>
        <v>95.833333333333343</v>
      </c>
      <c r="AM233">
        <f t="shared" si="122"/>
        <v>0.2863727147027193</v>
      </c>
      <c r="AN233" t="str">
        <f t="shared" si="123"/>
        <v/>
      </c>
      <c r="AO233" t="str">
        <f t="shared" si="124"/>
        <v/>
      </c>
      <c r="AP233" t="str">
        <f t="shared" si="128"/>
        <v/>
      </c>
      <c r="AS233" t="e">
        <f t="shared" si="129"/>
        <v>#VALUE!</v>
      </c>
      <c r="AT233" s="2"/>
    </row>
    <row r="234" spans="1:46">
      <c r="A234" t="s">
        <v>31</v>
      </c>
      <c r="C234" s="3">
        <v>35929</v>
      </c>
      <c r="D234" s="3" t="s">
        <v>75</v>
      </c>
      <c r="E234" s="4" t="str">
        <f>VLOOKUP(G234,'Treatment Struture'!$E$11:$G$19,3,FALSE)</f>
        <v>P2(100)</v>
      </c>
      <c r="F234" s="4" t="s">
        <v>254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45"/>
        <v>24</v>
      </c>
      <c r="M234">
        <v>7.4</v>
      </c>
      <c r="N234">
        <v>20.399999999999999</v>
      </c>
      <c r="O234">
        <v>2.6</v>
      </c>
      <c r="Q234">
        <f t="shared" si="144"/>
        <v>30.4</v>
      </c>
      <c r="R234" s="5">
        <f t="shared" si="146"/>
        <v>5.0666666666666664</v>
      </c>
      <c r="S234">
        <v>70.099999999999994</v>
      </c>
      <c r="T234" s="6">
        <f t="shared" si="147"/>
        <v>3.8944444444444439</v>
      </c>
      <c r="U234">
        <f t="shared" si="148"/>
        <v>100.5</v>
      </c>
      <c r="V234" s="6">
        <f t="shared" si="149"/>
        <v>24.463815789473689</v>
      </c>
      <c r="W234" s="6">
        <f t="shared" si="150"/>
        <v>67.440789473684205</v>
      </c>
      <c r="X234" s="6">
        <f t="shared" si="151"/>
        <v>8.5953947368421062</v>
      </c>
      <c r="Y234" s="6">
        <f t="shared" si="152"/>
        <v>0</v>
      </c>
      <c r="Z234" s="6">
        <f t="shared" si="153"/>
        <v>4.1875</v>
      </c>
      <c r="AA234" s="6">
        <f t="shared" si="154"/>
        <v>101.9325657894737</v>
      </c>
      <c r="AB234" s="6">
        <f t="shared" si="155"/>
        <v>281.00328947368422</v>
      </c>
      <c r="AC234" s="6">
        <f t="shared" si="156"/>
        <v>35.81414473684211</v>
      </c>
      <c r="AD234" s="6">
        <f t="shared" si="157"/>
        <v>0</v>
      </c>
      <c r="AE234" s="6">
        <f t="shared" si="126"/>
        <v>35.81414473684211</v>
      </c>
      <c r="AF234" s="6">
        <f t="shared" si="158"/>
        <v>418.75</v>
      </c>
      <c r="AG234" s="6"/>
      <c r="AI234" s="6"/>
      <c r="AK234" s="2" t="str">
        <f t="shared" si="127"/>
        <v/>
      </c>
      <c r="AL234">
        <f t="shared" si="159"/>
        <v>100</v>
      </c>
      <c r="AM234">
        <f t="shared" si="122"/>
        <v>0.35814144736842107</v>
      </c>
      <c r="AN234" t="str">
        <f t="shared" si="123"/>
        <v/>
      </c>
      <c r="AO234" t="str">
        <f t="shared" si="124"/>
        <v/>
      </c>
      <c r="AP234" t="str">
        <f t="shared" si="128"/>
        <v/>
      </c>
      <c r="AS234" t="e">
        <f t="shared" si="129"/>
        <v>#VALUE!</v>
      </c>
      <c r="AT234" s="2"/>
    </row>
    <row r="235" spans="1:46">
      <c r="A235" t="s">
        <v>31</v>
      </c>
      <c r="C235" s="3">
        <v>35929</v>
      </c>
      <c r="D235" s="3" t="s">
        <v>75</v>
      </c>
      <c r="E235" s="4" t="str">
        <f>VLOOKUP(G235,'Treatment Struture'!$E$11:$G$19,3,FALSE)</f>
        <v>P3(150)</v>
      </c>
      <c r="F235" s="4" t="s">
        <v>254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45"/>
        <v>34</v>
      </c>
      <c r="M235">
        <v>7.3</v>
      </c>
      <c r="N235">
        <v>18</v>
      </c>
      <c r="O235">
        <v>3.1</v>
      </c>
      <c r="Q235">
        <f t="shared" si="144"/>
        <v>28.400000000000002</v>
      </c>
      <c r="R235" s="5">
        <f t="shared" si="146"/>
        <v>3.1555555555555559</v>
      </c>
      <c r="S235">
        <v>59.5</v>
      </c>
      <c r="T235" s="6">
        <f t="shared" si="147"/>
        <v>2.38</v>
      </c>
      <c r="U235">
        <f t="shared" si="148"/>
        <v>87.9</v>
      </c>
      <c r="V235" s="6">
        <f t="shared" si="149"/>
        <v>22.594014084507045</v>
      </c>
      <c r="W235" s="6">
        <f t="shared" si="150"/>
        <v>55.7112676056338</v>
      </c>
      <c r="X235" s="6">
        <f t="shared" si="151"/>
        <v>9.5947183098591555</v>
      </c>
      <c r="Y235" s="6">
        <f t="shared" si="152"/>
        <v>0</v>
      </c>
      <c r="Z235" s="6">
        <f t="shared" si="153"/>
        <v>2.585294117647059</v>
      </c>
      <c r="AA235" s="6">
        <f t="shared" si="154"/>
        <v>95.737347815707821</v>
      </c>
      <c r="AB235" s="6">
        <f t="shared" si="155"/>
        <v>236.06469324421104</v>
      </c>
      <c r="AC235" s="6">
        <f t="shared" si="156"/>
        <v>40.655586058725234</v>
      </c>
      <c r="AD235" s="6">
        <f t="shared" si="157"/>
        <v>0</v>
      </c>
      <c r="AE235" s="6">
        <f t="shared" si="126"/>
        <v>40.655586058725234</v>
      </c>
      <c r="AF235" s="6">
        <f t="shared" si="158"/>
        <v>372.4576271186441</v>
      </c>
      <c r="AG235" s="6"/>
      <c r="AI235" s="6"/>
      <c r="AK235" s="2" t="str">
        <f t="shared" si="127"/>
        <v/>
      </c>
      <c r="AL235">
        <f t="shared" si="159"/>
        <v>144.06779661016949</v>
      </c>
      <c r="AM235">
        <f t="shared" si="122"/>
        <v>0.28219759734879868</v>
      </c>
      <c r="AN235" t="str">
        <f t="shared" si="123"/>
        <v/>
      </c>
      <c r="AO235" t="str">
        <f t="shared" si="124"/>
        <v/>
      </c>
      <c r="AP235" t="str">
        <f t="shared" si="128"/>
        <v/>
      </c>
      <c r="AS235" t="e">
        <f t="shared" si="129"/>
        <v>#VALUE!</v>
      </c>
      <c r="AT235" s="2"/>
    </row>
    <row r="236" spans="1:46">
      <c r="A236" t="s">
        <v>31</v>
      </c>
      <c r="C236" s="3">
        <v>35929</v>
      </c>
      <c r="D236" s="3" t="s">
        <v>75</v>
      </c>
      <c r="E236" s="4" t="str">
        <f>VLOOKUP(G236,'Treatment Struture'!$E$11:$G$19,3,FALSE)</f>
        <v>P3(150)</v>
      </c>
      <c r="F236" s="4" t="s">
        <v>254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45"/>
        <v>35</v>
      </c>
      <c r="M236">
        <v>6.9</v>
      </c>
      <c r="N236">
        <v>16.2</v>
      </c>
      <c r="O236">
        <v>2.6</v>
      </c>
      <c r="Q236">
        <f t="shared" si="144"/>
        <v>25.700000000000003</v>
      </c>
      <c r="R236" s="5">
        <f t="shared" si="146"/>
        <v>2.8555555555555561</v>
      </c>
      <c r="S236">
        <v>79.2</v>
      </c>
      <c r="T236" s="6">
        <f t="shared" si="147"/>
        <v>3.0461538461538464</v>
      </c>
      <c r="U236">
        <f t="shared" si="148"/>
        <v>104.9</v>
      </c>
      <c r="V236" s="6">
        <f t="shared" si="149"/>
        <v>28.163813229571986</v>
      </c>
      <c r="W236" s="6">
        <f t="shared" si="150"/>
        <v>66.123735408560307</v>
      </c>
      <c r="X236" s="6">
        <f t="shared" si="151"/>
        <v>10.612451361867704</v>
      </c>
      <c r="Y236" s="6">
        <f t="shared" si="152"/>
        <v>0</v>
      </c>
      <c r="Z236" s="6">
        <f t="shared" si="153"/>
        <v>2.9971428571428573</v>
      </c>
      <c r="AA236" s="6">
        <f t="shared" si="154"/>
        <v>119.33819165072876</v>
      </c>
      <c r="AB236" s="6">
        <f t="shared" si="155"/>
        <v>280.1853195277979</v>
      </c>
      <c r="AC236" s="6">
        <f t="shared" si="156"/>
        <v>44.968014245202134</v>
      </c>
      <c r="AD236" s="6">
        <f t="shared" si="157"/>
        <v>0</v>
      </c>
      <c r="AE236" s="6">
        <f t="shared" si="126"/>
        <v>44.968014245202134</v>
      </c>
      <c r="AF236" s="6">
        <f t="shared" si="158"/>
        <v>444.49152542372877</v>
      </c>
      <c r="AG236" s="6"/>
      <c r="AI236" s="6"/>
      <c r="AK236" s="2" t="str">
        <f t="shared" si="127"/>
        <v/>
      </c>
      <c r="AL236">
        <f t="shared" si="159"/>
        <v>148.30508474576271</v>
      </c>
      <c r="AM236">
        <f t="shared" si="122"/>
        <v>0.30321289605336293</v>
      </c>
      <c r="AN236" t="str">
        <f t="shared" si="123"/>
        <v/>
      </c>
      <c r="AO236" t="str">
        <f t="shared" si="124"/>
        <v/>
      </c>
      <c r="AP236" t="str">
        <f t="shared" si="128"/>
        <v/>
      </c>
      <c r="AS236" t="e">
        <f t="shared" si="129"/>
        <v>#VALUE!</v>
      </c>
      <c r="AT236" s="2"/>
    </row>
    <row r="237" spans="1:46">
      <c r="A237" t="s">
        <v>31</v>
      </c>
      <c r="C237" s="3">
        <v>35929</v>
      </c>
      <c r="D237" s="3" t="s">
        <v>75</v>
      </c>
      <c r="E237" s="4" t="str">
        <f>VLOOKUP(G237,'Treatment Struture'!$E$11:$G$19,3,FALSE)</f>
        <v>P3(150)</v>
      </c>
      <c r="F237" s="4" t="s">
        <v>254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45"/>
        <v>35</v>
      </c>
      <c r="M237">
        <v>7.1</v>
      </c>
      <c r="N237">
        <v>15.9</v>
      </c>
      <c r="O237">
        <v>1.4</v>
      </c>
      <c r="Q237">
        <f t="shared" si="144"/>
        <v>24.4</v>
      </c>
      <c r="R237" s="5">
        <f t="shared" si="146"/>
        <v>2.7111111111111108</v>
      </c>
      <c r="S237">
        <v>75</v>
      </c>
      <c r="T237" s="6">
        <f t="shared" si="147"/>
        <v>2.8846153846153846</v>
      </c>
      <c r="U237">
        <f t="shared" si="148"/>
        <v>99.4</v>
      </c>
      <c r="V237" s="6">
        <f t="shared" si="149"/>
        <v>28.923770491803278</v>
      </c>
      <c r="W237" s="6">
        <f t="shared" si="150"/>
        <v>64.772950819672133</v>
      </c>
      <c r="X237" s="6">
        <f t="shared" si="151"/>
        <v>5.7032786885245903</v>
      </c>
      <c r="Y237" s="6">
        <f t="shared" si="152"/>
        <v>0</v>
      </c>
      <c r="Z237" s="6">
        <f t="shared" si="153"/>
        <v>2.8400000000000003</v>
      </c>
      <c r="AA237" s="6">
        <f t="shared" si="154"/>
        <v>122.55834954153931</v>
      </c>
      <c r="AB237" s="6">
        <f t="shared" si="155"/>
        <v>274.46165601555992</v>
      </c>
      <c r="AC237" s="6">
        <f t="shared" si="156"/>
        <v>24.166435120866911</v>
      </c>
      <c r="AD237" s="6">
        <f t="shared" si="157"/>
        <v>0</v>
      </c>
      <c r="AE237" s="6">
        <f t="shared" si="126"/>
        <v>24.166435120866911</v>
      </c>
      <c r="AF237" s="6">
        <f t="shared" si="158"/>
        <v>421.18644067796617</v>
      </c>
      <c r="AG237" s="6"/>
      <c r="AI237" s="6"/>
      <c r="AK237" s="2" t="str">
        <f t="shared" si="127"/>
        <v/>
      </c>
      <c r="AL237">
        <f t="shared" si="159"/>
        <v>148.30508474576271</v>
      </c>
      <c r="AM237">
        <f t="shared" si="122"/>
        <v>0.16295081967213118</v>
      </c>
      <c r="AN237" t="str">
        <f t="shared" si="123"/>
        <v/>
      </c>
      <c r="AO237" t="str">
        <f t="shared" si="124"/>
        <v/>
      </c>
      <c r="AP237" t="str">
        <f t="shared" si="128"/>
        <v/>
      </c>
      <c r="AS237" t="e">
        <f t="shared" si="129"/>
        <v>#VALUE!</v>
      </c>
      <c r="AT237" s="2"/>
    </row>
    <row r="238" spans="1:46">
      <c r="A238" t="s">
        <v>31</v>
      </c>
      <c r="C238" s="3">
        <v>35943</v>
      </c>
      <c r="D238" s="3" t="s">
        <v>75</v>
      </c>
      <c r="E238" s="4" t="str">
        <f>VLOOKUP(G238,'Treatment Struture'!$E$11:$G$19,3,FALSE)</f>
        <v>P1(50)</v>
      </c>
      <c r="F238" s="4" t="s">
        <v>254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4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44"/>
        <v>20.870000000000005</v>
      </c>
      <c r="R238" s="5">
        <f t="shared" si="146"/>
        <v>6.9566666666666679</v>
      </c>
      <c r="S238">
        <v>68.099999999999994</v>
      </c>
      <c r="T238" s="6">
        <f t="shared" si="147"/>
        <v>7.5666666666666664</v>
      </c>
      <c r="U238">
        <f t="shared" si="148"/>
        <v>88.97</v>
      </c>
      <c r="V238" s="6">
        <f t="shared" si="149"/>
        <v>22.423679923334923</v>
      </c>
      <c r="W238" s="6">
        <f t="shared" si="150"/>
        <v>52.435601341638709</v>
      </c>
      <c r="X238" s="6">
        <f t="shared" si="151"/>
        <v>10.188706276952562</v>
      </c>
      <c r="Y238" s="6">
        <f t="shared" si="152"/>
        <v>3.9220124580737896</v>
      </c>
      <c r="Z238" s="6">
        <f t="shared" si="153"/>
        <v>7.4141666666666666</v>
      </c>
      <c r="AA238" s="6">
        <f t="shared" si="154"/>
        <v>91.153170420060661</v>
      </c>
      <c r="AB238" s="6">
        <f t="shared" si="155"/>
        <v>213.15285098227119</v>
      </c>
      <c r="AC238" s="6">
        <f t="shared" si="156"/>
        <v>41.417505190864077</v>
      </c>
      <c r="AD238" s="6">
        <f t="shared" si="157"/>
        <v>15.943140073470691</v>
      </c>
      <c r="AE238" s="6">
        <f t="shared" si="126"/>
        <v>57.360645264334764</v>
      </c>
      <c r="AF238" s="6">
        <f t="shared" si="158"/>
        <v>361.66666666666663</v>
      </c>
      <c r="AG238" s="6"/>
      <c r="AH238">
        <v>44</v>
      </c>
      <c r="AI238">
        <v>4.3</v>
      </c>
      <c r="AK238" s="2" t="str">
        <f t="shared" si="127"/>
        <v/>
      </c>
      <c r="AL238">
        <f t="shared" si="159"/>
        <v>48.780487804878049</v>
      </c>
      <c r="AM238">
        <f t="shared" si="122"/>
        <v>0.84905885641271361</v>
      </c>
      <c r="AN238" t="str">
        <f t="shared" si="123"/>
        <v/>
      </c>
      <c r="AO238" t="str">
        <f t="shared" si="124"/>
        <v/>
      </c>
      <c r="AP238" t="str">
        <f t="shared" si="128"/>
        <v/>
      </c>
      <c r="AS238" t="e">
        <f t="shared" si="129"/>
        <v>#VALUE!</v>
      </c>
      <c r="AT238" s="2"/>
    </row>
    <row r="239" spans="1:46">
      <c r="A239" t="s">
        <v>31</v>
      </c>
      <c r="C239" s="3">
        <v>35943</v>
      </c>
      <c r="D239" s="3" t="s">
        <v>75</v>
      </c>
      <c r="E239" s="4" t="str">
        <f>VLOOKUP(G239,'Treatment Struture'!$E$11:$G$19,3,FALSE)</f>
        <v>P1(50)</v>
      </c>
      <c r="F239" s="4" t="s">
        <v>254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45"/>
        <v>12</v>
      </c>
      <c r="M239">
        <v>5.5</v>
      </c>
      <c r="N239">
        <v>14.9</v>
      </c>
      <c r="O239">
        <v>2.6</v>
      </c>
      <c r="P239">
        <v>0.9</v>
      </c>
      <c r="Q239">
        <f t="shared" si="144"/>
        <v>23.9</v>
      </c>
      <c r="R239" s="5">
        <f t="shared" si="146"/>
        <v>7.9666666666666659</v>
      </c>
      <c r="S239">
        <v>71.2</v>
      </c>
      <c r="T239" s="6">
        <f t="shared" si="147"/>
        <v>7.9111111111111114</v>
      </c>
      <c r="U239">
        <f t="shared" si="148"/>
        <v>95.1</v>
      </c>
      <c r="V239" s="6">
        <f t="shared" si="149"/>
        <v>21.884937238493723</v>
      </c>
      <c r="W239" s="6">
        <f t="shared" si="150"/>
        <v>59.288284518828448</v>
      </c>
      <c r="X239" s="6">
        <f t="shared" si="151"/>
        <v>10.345606694560669</v>
      </c>
      <c r="Y239" s="6">
        <f t="shared" si="152"/>
        <v>3.5811715481171547</v>
      </c>
      <c r="Z239" s="6">
        <f t="shared" si="153"/>
        <v>7.9249999999999998</v>
      </c>
      <c r="AA239" s="6">
        <f t="shared" si="154"/>
        <v>88.963159506072046</v>
      </c>
      <c r="AB239" s="6">
        <f t="shared" si="155"/>
        <v>241.00928666190427</v>
      </c>
      <c r="AC239" s="6">
        <f t="shared" si="156"/>
        <v>42.055311766506783</v>
      </c>
      <c r="AD239" s="6">
        <f t="shared" si="157"/>
        <v>14.557607919175426</v>
      </c>
      <c r="AE239" s="6">
        <f t="shared" si="126"/>
        <v>56.612919685682208</v>
      </c>
      <c r="AF239" s="6">
        <f t="shared" si="158"/>
        <v>386.58536585365857</v>
      </c>
      <c r="AG239" s="6"/>
      <c r="AH239">
        <v>82</v>
      </c>
      <c r="AK239" s="2" t="str">
        <f t="shared" si="127"/>
        <v/>
      </c>
      <c r="AL239">
        <f t="shared" si="159"/>
        <v>48.780487804878049</v>
      </c>
      <c r="AM239">
        <f t="shared" si="122"/>
        <v>0.86213389121338901</v>
      </c>
      <c r="AN239" t="str">
        <f t="shared" si="123"/>
        <v/>
      </c>
      <c r="AO239" t="str">
        <f t="shared" si="124"/>
        <v/>
      </c>
      <c r="AP239" t="str">
        <f t="shared" si="128"/>
        <v/>
      </c>
      <c r="AS239" t="e">
        <f t="shared" si="129"/>
        <v>#VALUE!</v>
      </c>
      <c r="AT239" s="2"/>
    </row>
    <row r="240" spans="1:46">
      <c r="A240" t="s">
        <v>31</v>
      </c>
      <c r="C240" s="3">
        <v>35943</v>
      </c>
      <c r="D240" s="3" t="s">
        <v>75</v>
      </c>
      <c r="E240" s="4" t="str">
        <f>VLOOKUP(G240,'Treatment Struture'!$E$11:$G$19,3,FALSE)</f>
        <v>P1(50)</v>
      </c>
      <c r="F240" s="4" t="s">
        <v>254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4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44"/>
        <v>24.490000000000002</v>
      </c>
      <c r="R240" s="5">
        <f t="shared" si="146"/>
        <v>8.163333333333334</v>
      </c>
      <c r="S240">
        <v>57.3</v>
      </c>
      <c r="T240" s="6">
        <f t="shared" si="147"/>
        <v>6.3666666666666663</v>
      </c>
      <c r="U240">
        <f t="shared" si="148"/>
        <v>81.789999999999992</v>
      </c>
      <c r="V240" s="6">
        <f t="shared" si="149"/>
        <v>19.337039608003263</v>
      </c>
      <c r="W240" s="6">
        <f t="shared" si="150"/>
        <v>57.77733768885259</v>
      </c>
      <c r="X240" s="6">
        <f t="shared" si="151"/>
        <v>4.2080604328297255</v>
      </c>
      <c r="Y240" s="6">
        <f t="shared" si="152"/>
        <v>0.46756227031441405</v>
      </c>
      <c r="Z240" s="6">
        <f t="shared" si="153"/>
        <v>6.815833333333333</v>
      </c>
      <c r="AA240" s="6">
        <f t="shared" si="154"/>
        <v>78.605852065053909</v>
      </c>
      <c r="AB240" s="6">
        <f t="shared" si="155"/>
        <v>234.86722637744955</v>
      </c>
      <c r="AC240" s="6">
        <f t="shared" si="156"/>
        <v>17.105936718820022</v>
      </c>
      <c r="AD240" s="6">
        <f t="shared" si="157"/>
        <v>1.9006596354244474</v>
      </c>
      <c r="AE240" s="6">
        <f t="shared" si="126"/>
        <v>19.006596354244468</v>
      </c>
      <c r="AF240" s="6">
        <f t="shared" si="158"/>
        <v>332.47967479674799</v>
      </c>
      <c r="AG240" s="6"/>
      <c r="AH240">
        <v>19</v>
      </c>
      <c r="AI240">
        <v>0.8</v>
      </c>
      <c r="AK240" s="2" t="str">
        <f t="shared" si="127"/>
        <v/>
      </c>
      <c r="AL240">
        <f t="shared" si="159"/>
        <v>48.780487804878049</v>
      </c>
      <c r="AM240">
        <f t="shared" si="122"/>
        <v>0.35067170273581044</v>
      </c>
      <c r="AN240" t="str">
        <f t="shared" si="123"/>
        <v/>
      </c>
      <c r="AO240" t="str">
        <f t="shared" si="124"/>
        <v/>
      </c>
      <c r="AP240" t="str">
        <f t="shared" si="128"/>
        <v/>
      </c>
      <c r="AS240" t="e">
        <f t="shared" si="129"/>
        <v>#VALUE!</v>
      </c>
      <c r="AT240" s="2"/>
    </row>
    <row r="241" spans="1:46">
      <c r="A241" t="s">
        <v>31</v>
      </c>
      <c r="C241" s="3">
        <v>35943</v>
      </c>
      <c r="D241" s="3" t="s">
        <v>75</v>
      </c>
      <c r="E241" s="4" t="str">
        <f>VLOOKUP(G241,'Treatment Struture'!$E$11:$G$19,3,FALSE)</f>
        <v>P2(100)</v>
      </c>
      <c r="F241" s="4" t="s">
        <v>254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4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44"/>
        <v>27.880000000000003</v>
      </c>
      <c r="R241" s="5">
        <f t="shared" si="146"/>
        <v>4.6466666666666674</v>
      </c>
      <c r="S241">
        <v>92.5</v>
      </c>
      <c r="T241" s="6">
        <f t="shared" si="147"/>
        <v>5.4411764705882355</v>
      </c>
      <c r="U241">
        <f t="shared" si="148"/>
        <v>120.38</v>
      </c>
      <c r="V241" s="6">
        <f t="shared" si="149"/>
        <v>23.575136298421807</v>
      </c>
      <c r="W241" s="6">
        <f t="shared" si="150"/>
        <v>70.811764705882339</v>
      </c>
      <c r="X241" s="6">
        <f t="shared" si="151"/>
        <v>19.084634146341461</v>
      </c>
      <c r="Y241" s="6">
        <f t="shared" si="152"/>
        <v>6.9084648493543757</v>
      </c>
      <c r="Z241" s="6">
        <f t="shared" si="153"/>
        <v>5.2339130434782604</v>
      </c>
      <c r="AA241" s="6">
        <f t="shared" si="154"/>
        <v>98.229734576757537</v>
      </c>
      <c r="AB241" s="6">
        <f t="shared" si="155"/>
        <v>295.04901960784309</v>
      </c>
      <c r="AC241" s="6">
        <f t="shared" si="156"/>
        <v>79.519308943089428</v>
      </c>
      <c r="AD241" s="6">
        <f t="shared" si="157"/>
        <v>28.785270205643233</v>
      </c>
      <c r="AE241" s="6">
        <f t="shared" si="126"/>
        <v>108.30457914873266</v>
      </c>
      <c r="AF241" s="6">
        <f t="shared" si="158"/>
        <v>501.58333333333331</v>
      </c>
      <c r="AG241" s="6"/>
      <c r="AH241">
        <v>94</v>
      </c>
      <c r="AI241">
        <v>7.6</v>
      </c>
      <c r="AK241" s="2" t="str">
        <f t="shared" si="127"/>
        <v/>
      </c>
      <c r="AL241">
        <f t="shared" si="159"/>
        <v>95.833333333333343</v>
      </c>
      <c r="AM241">
        <f t="shared" si="122"/>
        <v>0.82976670201484615</v>
      </c>
      <c r="AN241" t="str">
        <f t="shared" si="123"/>
        <v/>
      </c>
      <c r="AO241" t="str">
        <f t="shared" si="124"/>
        <v/>
      </c>
      <c r="AP241" t="str">
        <f t="shared" si="128"/>
        <v/>
      </c>
      <c r="AS241" t="e">
        <f t="shared" si="129"/>
        <v>#VALUE!</v>
      </c>
      <c r="AT241" s="2"/>
    </row>
    <row r="242" spans="1:46">
      <c r="A242" t="s">
        <v>31</v>
      </c>
      <c r="C242" s="3">
        <v>35943</v>
      </c>
      <c r="D242" s="3" t="s">
        <v>75</v>
      </c>
      <c r="E242" s="4" t="str">
        <f>VLOOKUP(G242,'Treatment Struture'!$E$11:$G$19,3,FALSE)</f>
        <v>P2(100)</v>
      </c>
      <c r="F242" s="4" t="s">
        <v>254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4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44"/>
        <v>19.100000000000001</v>
      </c>
      <c r="R242" s="5">
        <f t="shared" si="146"/>
        <v>3.1833333333333336</v>
      </c>
      <c r="S242">
        <v>89</v>
      </c>
      <c r="T242" s="6">
        <f t="shared" si="147"/>
        <v>4.9444444444444446</v>
      </c>
      <c r="U242">
        <f t="shared" si="148"/>
        <v>108.1</v>
      </c>
      <c r="V242" s="6">
        <f t="shared" si="149"/>
        <v>24.902617801047118</v>
      </c>
      <c r="W242" s="6">
        <f t="shared" si="150"/>
        <v>76.405759162303653</v>
      </c>
      <c r="X242" s="6">
        <f t="shared" si="151"/>
        <v>6.2256544502617794</v>
      </c>
      <c r="Y242" s="6">
        <f t="shared" si="152"/>
        <v>0.56596858638743452</v>
      </c>
      <c r="Z242" s="6">
        <f t="shared" si="153"/>
        <v>4.5041666666666664</v>
      </c>
      <c r="AA242" s="6">
        <f t="shared" si="154"/>
        <v>103.76090750436299</v>
      </c>
      <c r="AB242" s="6">
        <f t="shared" si="155"/>
        <v>318.3573298429319</v>
      </c>
      <c r="AC242" s="6">
        <f t="shared" si="156"/>
        <v>25.940226876090748</v>
      </c>
      <c r="AD242" s="6">
        <f t="shared" si="157"/>
        <v>2.3582024432809772</v>
      </c>
      <c r="AE242" s="6">
        <f t="shared" si="126"/>
        <v>28.298429319371724</v>
      </c>
      <c r="AF242" s="6">
        <f t="shared" si="158"/>
        <v>450.41666666666657</v>
      </c>
      <c r="AG242" s="6"/>
      <c r="AH242">
        <v>30</v>
      </c>
      <c r="AK242" s="2" t="str">
        <f t="shared" si="127"/>
        <v/>
      </c>
      <c r="AL242">
        <f t="shared" si="159"/>
        <v>100</v>
      </c>
      <c r="AM242">
        <f t="shared" si="122"/>
        <v>0.2594022687609075</v>
      </c>
      <c r="AN242" t="str">
        <f t="shared" si="123"/>
        <v/>
      </c>
      <c r="AO242" t="str">
        <f t="shared" si="124"/>
        <v/>
      </c>
      <c r="AP242" t="str">
        <f t="shared" si="128"/>
        <v/>
      </c>
      <c r="AS242" t="e">
        <f t="shared" si="129"/>
        <v>#VALUE!</v>
      </c>
      <c r="AT242" s="2"/>
    </row>
    <row r="243" spans="1:46">
      <c r="A243" t="s">
        <v>31</v>
      </c>
      <c r="C243" s="3">
        <v>35943</v>
      </c>
      <c r="D243" s="3" t="s">
        <v>75</v>
      </c>
      <c r="E243" s="4" t="str">
        <f>VLOOKUP(G243,'Treatment Struture'!$E$11:$G$19,3,FALSE)</f>
        <v>P2(100)</v>
      </c>
      <c r="F243" s="4" t="s">
        <v>254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4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44"/>
        <v>36.21</v>
      </c>
      <c r="R243" s="5">
        <f t="shared" si="146"/>
        <v>6.0350000000000001</v>
      </c>
      <c r="S243">
        <v>81.099999999999994</v>
      </c>
      <c r="T243" s="6">
        <f t="shared" si="147"/>
        <v>4.5055555555555555</v>
      </c>
      <c r="U243">
        <f t="shared" si="148"/>
        <v>117.31</v>
      </c>
      <c r="V243" s="6">
        <f t="shared" si="149"/>
        <v>23.909080364540181</v>
      </c>
      <c r="W243" s="6">
        <f t="shared" si="150"/>
        <v>80.668848384424194</v>
      </c>
      <c r="X243" s="6">
        <f t="shared" si="151"/>
        <v>9.3627699530516431</v>
      </c>
      <c r="Y243" s="6">
        <f t="shared" si="152"/>
        <v>3.3693012979839825</v>
      </c>
      <c r="Z243" s="6">
        <f t="shared" si="153"/>
        <v>4.8879166666666665</v>
      </c>
      <c r="AA243" s="6">
        <f t="shared" si="154"/>
        <v>99.621168185584096</v>
      </c>
      <c r="AB243" s="6">
        <f t="shared" si="155"/>
        <v>336.12020160176746</v>
      </c>
      <c r="AC243" s="6">
        <f t="shared" si="156"/>
        <v>39.011541471048517</v>
      </c>
      <c r="AD243" s="6">
        <f t="shared" si="157"/>
        <v>14.038755408266594</v>
      </c>
      <c r="AE243" s="6">
        <f t="shared" si="126"/>
        <v>53.050296879315113</v>
      </c>
      <c r="AF243" s="6">
        <f t="shared" si="158"/>
        <v>488.79166666666669</v>
      </c>
      <c r="AG243" s="6"/>
      <c r="AH243">
        <v>86</v>
      </c>
      <c r="AI243">
        <v>5.3</v>
      </c>
      <c r="AK243" s="2" t="str">
        <f t="shared" si="127"/>
        <v/>
      </c>
      <c r="AL243">
        <f t="shared" si="159"/>
        <v>100</v>
      </c>
      <c r="AM243">
        <f t="shared" si="122"/>
        <v>0.39011541471048516</v>
      </c>
      <c r="AN243" t="str">
        <f t="shared" si="123"/>
        <v/>
      </c>
      <c r="AO243" t="str">
        <f t="shared" si="124"/>
        <v/>
      </c>
      <c r="AP243" t="str">
        <f t="shared" si="128"/>
        <v/>
      </c>
      <c r="AS243" t="e">
        <f t="shared" si="129"/>
        <v>#VALUE!</v>
      </c>
      <c r="AT243" s="2"/>
    </row>
    <row r="244" spans="1:46">
      <c r="A244" t="s">
        <v>31</v>
      </c>
      <c r="C244" s="3">
        <v>35943</v>
      </c>
      <c r="D244" s="3" t="s">
        <v>75</v>
      </c>
      <c r="E244" s="4" t="str">
        <f>VLOOKUP(G244,'Treatment Struture'!$E$11:$G$19,3,FALSE)</f>
        <v>P3(150)</v>
      </c>
      <c r="F244" s="4" t="s">
        <v>254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4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44"/>
        <v>36.03</v>
      </c>
      <c r="R244" s="5">
        <f t="shared" si="146"/>
        <v>4.0033333333333339</v>
      </c>
      <c r="S244">
        <v>79.3</v>
      </c>
      <c r="T244" s="6">
        <f t="shared" si="147"/>
        <v>2.9370370370370371</v>
      </c>
      <c r="U244">
        <f t="shared" si="148"/>
        <v>115.33</v>
      </c>
      <c r="V244" s="6">
        <f t="shared" si="149"/>
        <v>19.749822370247017</v>
      </c>
      <c r="W244" s="6">
        <f t="shared" si="150"/>
        <v>68.500194282542324</v>
      </c>
      <c r="X244" s="6">
        <f t="shared" si="151"/>
        <v>22.310577296697193</v>
      </c>
      <c r="Y244" s="6">
        <f t="shared" si="152"/>
        <v>4.7694060505134601</v>
      </c>
      <c r="Z244" s="6">
        <f t="shared" si="153"/>
        <v>3.203611111111111</v>
      </c>
      <c r="AA244" s="6">
        <f t="shared" si="154"/>
        <v>83.685688009521257</v>
      </c>
      <c r="AB244" s="6">
        <f t="shared" si="155"/>
        <v>290.25506051924714</v>
      </c>
      <c r="AC244" s="6">
        <f t="shared" si="156"/>
        <v>94.536344477530491</v>
      </c>
      <c r="AD244" s="6">
        <f t="shared" si="157"/>
        <v>20.209347671667206</v>
      </c>
      <c r="AE244" s="6">
        <f t="shared" si="126"/>
        <v>114.74569214919769</v>
      </c>
      <c r="AF244" s="6">
        <f t="shared" si="158"/>
        <v>488.68644067796612</v>
      </c>
      <c r="AG244" s="6"/>
      <c r="AH244">
        <v>80</v>
      </c>
      <c r="AI244">
        <v>7.1</v>
      </c>
      <c r="AK244" s="2" t="str">
        <f t="shared" si="127"/>
        <v/>
      </c>
      <c r="AL244">
        <f t="shared" si="159"/>
        <v>152.54237288135593</v>
      </c>
      <c r="AM244">
        <f t="shared" si="122"/>
        <v>0.61973825824158879</v>
      </c>
      <c r="AN244" t="str">
        <f t="shared" si="123"/>
        <v/>
      </c>
      <c r="AO244" t="str">
        <f t="shared" si="124"/>
        <v/>
      </c>
      <c r="AP244" t="str">
        <f t="shared" si="128"/>
        <v/>
      </c>
      <c r="AS244" t="e">
        <f t="shared" si="129"/>
        <v>#VALUE!</v>
      </c>
      <c r="AT244" s="2"/>
    </row>
    <row r="245" spans="1:46">
      <c r="A245" t="s">
        <v>31</v>
      </c>
      <c r="C245" s="3">
        <v>35943</v>
      </c>
      <c r="D245" s="3" t="s">
        <v>75</v>
      </c>
      <c r="E245" s="4" t="str">
        <f>VLOOKUP(G245,'Treatment Struture'!$E$11:$G$19,3,FALSE)</f>
        <v>P3(150)</v>
      </c>
      <c r="F245" s="4" t="s">
        <v>254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4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44"/>
        <v>30.87</v>
      </c>
      <c r="R245" s="5">
        <f t="shared" si="146"/>
        <v>3.43</v>
      </c>
      <c r="S245">
        <v>82.7</v>
      </c>
      <c r="T245" s="6">
        <f t="shared" si="147"/>
        <v>3.180769230769231</v>
      </c>
      <c r="U245">
        <f t="shared" si="148"/>
        <v>113.57000000000001</v>
      </c>
      <c r="V245" s="6">
        <f t="shared" si="149"/>
        <v>25.752834467120181</v>
      </c>
      <c r="W245" s="6">
        <f t="shared" si="150"/>
        <v>68.42896015549077</v>
      </c>
      <c r="X245" s="6">
        <f t="shared" si="151"/>
        <v>15.01022351797862</v>
      </c>
      <c r="Y245" s="6">
        <f t="shared" si="152"/>
        <v>4.3779818594104309</v>
      </c>
      <c r="Z245" s="6">
        <f t="shared" si="153"/>
        <v>3.2448571428571431</v>
      </c>
      <c r="AA245" s="6">
        <f t="shared" si="154"/>
        <v>109.12217994542451</v>
      </c>
      <c r="AB245" s="6">
        <f t="shared" si="155"/>
        <v>289.95322099784227</v>
      </c>
      <c r="AC245" s="6">
        <f t="shared" si="156"/>
        <v>63.602642025333139</v>
      </c>
      <c r="AD245" s="6">
        <f t="shared" si="157"/>
        <v>18.550770590722166</v>
      </c>
      <c r="AE245" s="6">
        <f t="shared" si="126"/>
        <v>82.153412616055306</v>
      </c>
      <c r="AF245" s="6">
        <f t="shared" si="158"/>
        <v>481.22881355932208</v>
      </c>
      <c r="AG245" s="6"/>
      <c r="AH245">
        <v>95</v>
      </c>
      <c r="AI245">
        <v>5.4</v>
      </c>
      <c r="AK245" s="2" t="str">
        <f t="shared" si="127"/>
        <v/>
      </c>
      <c r="AL245">
        <f t="shared" si="159"/>
        <v>148.30508474576271</v>
      </c>
      <c r="AM245">
        <f t="shared" si="122"/>
        <v>0.42886352908510345</v>
      </c>
      <c r="AN245" t="str">
        <f t="shared" si="123"/>
        <v/>
      </c>
      <c r="AO245" t="str">
        <f t="shared" si="124"/>
        <v/>
      </c>
      <c r="AP245" t="str">
        <f t="shared" si="128"/>
        <v/>
      </c>
      <c r="AS245" t="e">
        <f t="shared" si="129"/>
        <v>#VALUE!</v>
      </c>
      <c r="AT245" s="2"/>
    </row>
    <row r="246" spans="1:46">
      <c r="A246" t="s">
        <v>31</v>
      </c>
      <c r="C246" s="3">
        <v>35943</v>
      </c>
      <c r="D246" s="3" t="s">
        <v>75</v>
      </c>
      <c r="E246" s="4" t="str">
        <f>VLOOKUP(G246,'Treatment Struture'!$E$11:$G$19,3,FALSE)</f>
        <v>P3(150)</v>
      </c>
      <c r="F246" s="4" t="s">
        <v>254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4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44"/>
        <v>35.300000000000004</v>
      </c>
      <c r="R246" s="5">
        <f t="shared" si="146"/>
        <v>3.9222222222222225</v>
      </c>
      <c r="S246">
        <v>102.6</v>
      </c>
      <c r="T246" s="6">
        <f t="shared" si="147"/>
        <v>3.8</v>
      </c>
      <c r="U246">
        <f t="shared" si="148"/>
        <v>137.9</v>
      </c>
      <c r="V246" s="6">
        <f t="shared" si="149"/>
        <v>28.751954674220965</v>
      </c>
      <c r="W246" s="6">
        <f t="shared" si="150"/>
        <v>84.771388101982993</v>
      </c>
      <c r="X246" s="6">
        <f t="shared" si="151"/>
        <v>18.16529745042493</v>
      </c>
      <c r="Y246" s="6">
        <f t="shared" si="152"/>
        <v>6.2113597733711048</v>
      </c>
      <c r="Z246" s="6">
        <f t="shared" si="153"/>
        <v>3.8305555555555557</v>
      </c>
      <c r="AA246" s="6">
        <f t="shared" si="154"/>
        <v>121.83031641619054</v>
      </c>
      <c r="AB246" s="6">
        <f t="shared" si="155"/>
        <v>359.20079704230085</v>
      </c>
      <c r="AC246" s="6">
        <f t="shared" si="156"/>
        <v>76.971599366207329</v>
      </c>
      <c r="AD246" s="6">
        <f t="shared" si="157"/>
        <v>26.319321073606378</v>
      </c>
      <c r="AE246" s="6">
        <f t="shared" si="126"/>
        <v>103.2909204398137</v>
      </c>
      <c r="AF246" s="6">
        <f t="shared" si="158"/>
        <v>584.32203389830511</v>
      </c>
      <c r="AG246" s="6"/>
      <c r="AH246">
        <v>123</v>
      </c>
      <c r="AI246">
        <v>7.8</v>
      </c>
      <c r="AK246" s="2" t="str">
        <f t="shared" si="127"/>
        <v/>
      </c>
      <c r="AL246">
        <f t="shared" si="159"/>
        <v>152.54237288135593</v>
      </c>
      <c r="AM246">
        <f t="shared" si="122"/>
        <v>0.50459159584513691</v>
      </c>
      <c r="AN246" t="str">
        <f t="shared" si="123"/>
        <v/>
      </c>
      <c r="AO246" t="str">
        <f t="shared" si="124"/>
        <v/>
      </c>
      <c r="AP246" t="str">
        <f t="shared" si="128"/>
        <v/>
      </c>
      <c r="AS246" t="e">
        <f t="shared" si="129"/>
        <v>#VALUE!</v>
      </c>
      <c r="AT246" s="2"/>
    </row>
    <row r="247" spans="1:46">
      <c r="A247" t="s">
        <v>31</v>
      </c>
      <c r="C247" s="3">
        <v>35961</v>
      </c>
      <c r="D247" s="3" t="s">
        <v>75</v>
      </c>
      <c r="E247" s="4" t="str">
        <f>VLOOKUP(G247,'Treatment Struture'!$E$11:$G$19,3,FALSE)</f>
        <v>P1(50)</v>
      </c>
      <c r="F247" s="4" t="s">
        <v>254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45"/>
        <v>12</v>
      </c>
      <c r="M247">
        <v>3.7</v>
      </c>
      <c r="N247">
        <v>14.7</v>
      </c>
      <c r="O247">
        <v>2</v>
      </c>
      <c r="P247">
        <v>0.9</v>
      </c>
      <c r="Q247">
        <f t="shared" si="144"/>
        <v>21.299999999999997</v>
      </c>
      <c r="R247" s="5">
        <f t="shared" si="146"/>
        <v>7.0999999999999988</v>
      </c>
      <c r="S247">
        <v>55</v>
      </c>
      <c r="T247" s="6">
        <f t="shared" si="147"/>
        <v>6.1111111111111107</v>
      </c>
      <c r="U247">
        <f t="shared" si="148"/>
        <v>76.3</v>
      </c>
      <c r="V247" s="6">
        <f t="shared" si="149"/>
        <v>13.253990610328641</v>
      </c>
      <c r="W247" s="6">
        <f t="shared" si="150"/>
        <v>52.657746478873243</v>
      </c>
      <c r="X247" s="6">
        <f t="shared" si="151"/>
        <v>7.1643192488262919</v>
      </c>
      <c r="Y247" s="6">
        <f t="shared" si="152"/>
        <v>3.2239436619718314</v>
      </c>
      <c r="Z247" s="6">
        <f t="shared" si="153"/>
        <v>6.3583333333333334</v>
      </c>
      <c r="AA247" s="6">
        <f t="shared" si="154"/>
        <v>53.878010611092037</v>
      </c>
      <c r="AB247" s="6">
        <f t="shared" si="155"/>
        <v>214.0558799954197</v>
      </c>
      <c r="AC247" s="6">
        <f t="shared" si="156"/>
        <v>29.123248978968668</v>
      </c>
      <c r="AD247" s="6">
        <f t="shared" si="157"/>
        <v>13.105462040535899</v>
      </c>
      <c r="AE247" s="6">
        <f t="shared" si="126"/>
        <v>42.228711019504566</v>
      </c>
      <c r="AF247" s="6">
        <f t="shared" si="158"/>
        <v>310.16260162601628</v>
      </c>
      <c r="AG247" s="6"/>
      <c r="AH247">
        <v>77</v>
      </c>
      <c r="AI247">
        <v>4.2</v>
      </c>
      <c r="AK247" s="2" t="str">
        <f t="shared" si="127"/>
        <v/>
      </c>
      <c r="AL247">
        <f t="shared" si="159"/>
        <v>48.780487804878049</v>
      </c>
      <c r="AM247">
        <f t="shared" si="122"/>
        <v>0.59702660406885766</v>
      </c>
      <c r="AN247" t="str">
        <f t="shared" si="123"/>
        <v/>
      </c>
      <c r="AO247" t="str">
        <f t="shared" si="124"/>
        <v/>
      </c>
      <c r="AP247" t="str">
        <f t="shared" si="128"/>
        <v/>
      </c>
      <c r="AS247" t="e">
        <f t="shared" si="129"/>
        <v>#VALUE!</v>
      </c>
      <c r="AT247" s="2"/>
    </row>
    <row r="248" spans="1:46">
      <c r="A248" t="s">
        <v>31</v>
      </c>
      <c r="C248" s="3">
        <v>35961</v>
      </c>
      <c r="D248" s="3" t="s">
        <v>75</v>
      </c>
      <c r="E248" s="4" t="str">
        <f>VLOOKUP(G248,'Treatment Struture'!$E$11:$G$19,3,FALSE)</f>
        <v>P1(50)</v>
      </c>
      <c r="F248" s="4" t="s">
        <v>254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45"/>
        <v>12</v>
      </c>
      <c r="M248">
        <v>5.5</v>
      </c>
      <c r="N248">
        <v>24.8</v>
      </c>
      <c r="O248">
        <v>2.4</v>
      </c>
      <c r="P248">
        <v>0.7</v>
      </c>
      <c r="Q248">
        <f t="shared" si="144"/>
        <v>33.400000000000006</v>
      </c>
      <c r="R248" s="5">
        <f t="shared" si="146"/>
        <v>11.133333333333335</v>
      </c>
      <c r="S248">
        <v>68.400000000000006</v>
      </c>
      <c r="T248" s="6">
        <f t="shared" si="147"/>
        <v>7.6000000000000005</v>
      </c>
      <c r="U248">
        <f t="shared" si="148"/>
        <v>101.80000000000001</v>
      </c>
      <c r="V248" s="6">
        <f t="shared" si="149"/>
        <v>16.763473053892213</v>
      </c>
      <c r="W248" s="6">
        <f t="shared" si="150"/>
        <v>75.588023952095796</v>
      </c>
      <c r="X248" s="6">
        <f t="shared" si="151"/>
        <v>7.3149700598802383</v>
      </c>
      <c r="Y248" s="6">
        <f t="shared" si="152"/>
        <v>2.1335329341317362</v>
      </c>
      <c r="Z248" s="6">
        <f t="shared" si="153"/>
        <v>8.4833333333333343</v>
      </c>
      <c r="AA248" s="6">
        <f t="shared" si="154"/>
        <v>68.144199406065908</v>
      </c>
      <c r="AB248" s="6">
        <f t="shared" si="155"/>
        <v>307.26839004916991</v>
      </c>
      <c r="AC248" s="6">
        <f t="shared" si="156"/>
        <v>29.73565064991967</v>
      </c>
      <c r="AD248" s="6">
        <f t="shared" si="157"/>
        <v>8.6728981062265706</v>
      </c>
      <c r="AE248" s="6">
        <f t="shared" si="126"/>
        <v>38.408548756146239</v>
      </c>
      <c r="AF248" s="6">
        <f t="shared" si="158"/>
        <v>413.82113821138205</v>
      </c>
      <c r="AG248" s="6"/>
      <c r="AH248">
        <v>106</v>
      </c>
      <c r="AI248">
        <v>4.5999999999999996</v>
      </c>
      <c r="AK248" s="2" t="str">
        <f t="shared" si="127"/>
        <v/>
      </c>
      <c r="AL248">
        <f t="shared" si="159"/>
        <v>48.780487804878049</v>
      </c>
      <c r="AM248">
        <f t="shared" si="122"/>
        <v>0.60958083832335319</v>
      </c>
      <c r="AN248" t="str">
        <f t="shared" si="123"/>
        <v/>
      </c>
      <c r="AO248" t="str">
        <f t="shared" si="124"/>
        <v/>
      </c>
      <c r="AP248" t="str">
        <f t="shared" si="128"/>
        <v/>
      </c>
      <c r="AS248" t="e">
        <f t="shared" si="129"/>
        <v>#VALUE!</v>
      </c>
      <c r="AT248" s="2"/>
    </row>
    <row r="249" spans="1:46">
      <c r="A249" t="s">
        <v>31</v>
      </c>
      <c r="C249" s="3">
        <v>35961</v>
      </c>
      <c r="D249" s="3" t="s">
        <v>75</v>
      </c>
      <c r="E249" s="4" t="str">
        <f>VLOOKUP(G249,'Treatment Struture'!$E$11:$G$19,3,FALSE)</f>
        <v>P1(50)</v>
      </c>
      <c r="F249" s="4" t="s">
        <v>254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45"/>
        <v>12</v>
      </c>
      <c r="M249">
        <v>5.5</v>
      </c>
      <c r="N249">
        <v>19.2</v>
      </c>
      <c r="O249">
        <v>1.3</v>
      </c>
      <c r="P249">
        <v>0.2</v>
      </c>
      <c r="Q249">
        <f t="shared" si="144"/>
        <v>26.2</v>
      </c>
      <c r="R249" s="5">
        <f t="shared" si="146"/>
        <v>8.7333333333333325</v>
      </c>
      <c r="S249">
        <v>85.7</v>
      </c>
      <c r="T249" s="6">
        <f t="shared" si="147"/>
        <v>9.5222222222222221</v>
      </c>
      <c r="U249">
        <f t="shared" si="148"/>
        <v>111.9</v>
      </c>
      <c r="V249" s="6">
        <f t="shared" si="149"/>
        <v>23.49045801526718</v>
      </c>
      <c r="W249" s="6">
        <f t="shared" si="150"/>
        <v>82.003053435114509</v>
      </c>
      <c r="X249" s="6">
        <f t="shared" si="151"/>
        <v>5.5522900763358791</v>
      </c>
      <c r="Y249" s="6">
        <f t="shared" si="152"/>
        <v>0.85419847328244281</v>
      </c>
      <c r="Z249" s="6">
        <f t="shared" si="153"/>
        <v>9.3250000000000011</v>
      </c>
      <c r="AA249" s="6">
        <f t="shared" si="154"/>
        <v>95.48966672872838</v>
      </c>
      <c r="AB249" s="6">
        <f t="shared" si="155"/>
        <v>333.34574567119722</v>
      </c>
      <c r="AC249" s="6">
        <f t="shared" si="156"/>
        <v>22.570284863153979</v>
      </c>
      <c r="AD249" s="6">
        <f t="shared" si="157"/>
        <v>3.4723515174083039</v>
      </c>
      <c r="AE249" s="6">
        <f t="shared" si="126"/>
        <v>26.042636380562282</v>
      </c>
      <c r="AF249" s="6">
        <f t="shared" si="158"/>
        <v>454.87804878048786</v>
      </c>
      <c r="AG249" s="6"/>
      <c r="AH249">
        <v>44</v>
      </c>
      <c r="AI249">
        <v>1.8</v>
      </c>
      <c r="AK249" s="2" t="str">
        <f t="shared" si="127"/>
        <v/>
      </c>
      <c r="AL249">
        <f t="shared" si="159"/>
        <v>48.780487804878049</v>
      </c>
      <c r="AM249">
        <f t="shared" si="122"/>
        <v>0.46269083969465657</v>
      </c>
      <c r="AN249" t="str">
        <f t="shared" si="123"/>
        <v/>
      </c>
      <c r="AO249" t="str">
        <f t="shared" si="124"/>
        <v/>
      </c>
      <c r="AP249" t="str">
        <f t="shared" si="128"/>
        <v/>
      </c>
      <c r="AS249" t="e">
        <f t="shared" si="129"/>
        <v>#VALUE!</v>
      </c>
      <c r="AT249" s="2"/>
    </row>
    <row r="250" spans="1:46">
      <c r="A250" t="s">
        <v>31</v>
      </c>
      <c r="C250" s="3">
        <v>35961</v>
      </c>
      <c r="D250" s="3" t="s">
        <v>75</v>
      </c>
      <c r="E250" s="4" t="str">
        <f>VLOOKUP(G250,'Treatment Struture'!$E$11:$G$19,3,FALSE)</f>
        <v>P2(100)</v>
      </c>
      <c r="F250" s="4" t="s">
        <v>254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4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44"/>
        <v>40.699999999999996</v>
      </c>
      <c r="R250" s="5">
        <f t="shared" si="146"/>
        <v>6.7833333333333323</v>
      </c>
      <c r="S250">
        <v>76.400000000000006</v>
      </c>
      <c r="T250" s="6">
        <f t="shared" si="147"/>
        <v>4.4941176470588236</v>
      </c>
      <c r="U250">
        <f t="shared" si="148"/>
        <v>117.1</v>
      </c>
      <c r="V250" s="6">
        <f t="shared" si="149"/>
        <v>17.838329238329237</v>
      </c>
      <c r="W250" s="6">
        <f t="shared" si="150"/>
        <v>73.079606879606885</v>
      </c>
      <c r="X250" s="6">
        <f t="shared" si="151"/>
        <v>19.564619164619167</v>
      </c>
      <c r="Y250" s="6">
        <f t="shared" si="152"/>
        <v>6.6174447174447177</v>
      </c>
      <c r="Z250" s="6">
        <f t="shared" si="153"/>
        <v>5.0913043478260871</v>
      </c>
      <c r="AA250" s="6">
        <f t="shared" si="154"/>
        <v>74.326371826371826</v>
      </c>
      <c r="AB250" s="6">
        <f t="shared" si="155"/>
        <v>304.49836199836204</v>
      </c>
      <c r="AC250" s="6">
        <f t="shared" si="156"/>
        <v>81.519246519246536</v>
      </c>
      <c r="AD250" s="6">
        <f t="shared" si="157"/>
        <v>27.572686322686327</v>
      </c>
      <c r="AE250" s="6">
        <f t="shared" si="126"/>
        <v>109.09193284193286</v>
      </c>
      <c r="AF250" s="6">
        <f t="shared" si="158"/>
        <v>487.91666666666674</v>
      </c>
      <c r="AG250" s="6"/>
      <c r="AH250">
        <v>130</v>
      </c>
      <c r="AI250">
        <v>11.6</v>
      </c>
      <c r="AK250" s="2" t="str">
        <f t="shared" si="127"/>
        <v/>
      </c>
      <c r="AL250">
        <f t="shared" si="159"/>
        <v>95.833333333333343</v>
      </c>
      <c r="AM250">
        <f t="shared" si="122"/>
        <v>0.85063561585300729</v>
      </c>
      <c r="AN250" t="str">
        <f t="shared" si="123"/>
        <v/>
      </c>
      <c r="AO250" t="str">
        <f t="shared" si="124"/>
        <v/>
      </c>
      <c r="AP250" t="str">
        <f t="shared" si="128"/>
        <v/>
      </c>
      <c r="AS250" t="e">
        <f t="shared" si="129"/>
        <v>#VALUE!</v>
      </c>
      <c r="AT250" s="2"/>
    </row>
    <row r="251" spans="1:46">
      <c r="A251" t="s">
        <v>31</v>
      </c>
      <c r="C251" s="3">
        <v>35961</v>
      </c>
      <c r="D251" s="3" t="s">
        <v>75</v>
      </c>
      <c r="E251" s="4" t="str">
        <f>VLOOKUP(G251,'Treatment Struture'!$E$11:$G$19,3,FALSE)</f>
        <v>P2(100)</v>
      </c>
      <c r="F251" s="4" t="s">
        <v>254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4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44"/>
        <v>36.6</v>
      </c>
      <c r="R251" s="5">
        <f t="shared" si="146"/>
        <v>6.1000000000000005</v>
      </c>
      <c r="S251">
        <v>97</v>
      </c>
      <c r="T251" s="6">
        <f t="shared" si="147"/>
        <v>5.7058823529411766</v>
      </c>
      <c r="U251">
        <f t="shared" si="148"/>
        <v>133.6</v>
      </c>
      <c r="V251" s="6">
        <f t="shared" si="149"/>
        <v>28.837158469945354</v>
      </c>
      <c r="W251" s="6">
        <f t="shared" si="150"/>
        <v>91.986885245901632</v>
      </c>
      <c r="X251" s="6">
        <f t="shared" si="151"/>
        <v>8.7606557377049157</v>
      </c>
      <c r="Y251" s="6">
        <f t="shared" si="152"/>
        <v>4.0153005464480875</v>
      </c>
      <c r="Z251" s="6">
        <f t="shared" si="153"/>
        <v>5.8086956521739124</v>
      </c>
      <c r="AA251" s="6">
        <f t="shared" si="154"/>
        <v>120.15482695810564</v>
      </c>
      <c r="AB251" s="6">
        <f t="shared" si="155"/>
        <v>383.27868852459017</v>
      </c>
      <c r="AC251" s="6">
        <f t="shared" si="156"/>
        <v>36.502732240437147</v>
      </c>
      <c r="AD251" s="6">
        <f t="shared" si="157"/>
        <v>16.730418943533699</v>
      </c>
      <c r="AE251" s="6">
        <f t="shared" si="126"/>
        <v>53.233151183970847</v>
      </c>
      <c r="AF251" s="6">
        <f t="shared" si="158"/>
        <v>556.66666666666663</v>
      </c>
      <c r="AG251" s="6"/>
      <c r="AH251">
        <v>74</v>
      </c>
      <c r="AI251">
        <v>5.2</v>
      </c>
      <c r="AK251" s="2" t="str">
        <f t="shared" si="127"/>
        <v/>
      </c>
      <c r="AL251">
        <f t="shared" si="159"/>
        <v>95.833333333333343</v>
      </c>
      <c r="AM251">
        <f t="shared" si="122"/>
        <v>0.38089807555238758</v>
      </c>
      <c r="AN251" t="str">
        <f t="shared" si="123"/>
        <v/>
      </c>
      <c r="AO251" t="str">
        <f t="shared" si="124"/>
        <v/>
      </c>
      <c r="AP251" t="str">
        <f t="shared" si="128"/>
        <v/>
      </c>
      <c r="AS251" t="e">
        <f t="shared" si="129"/>
        <v>#VALUE!</v>
      </c>
      <c r="AT251" s="2"/>
    </row>
    <row r="252" spans="1:46">
      <c r="A252" t="s">
        <v>31</v>
      </c>
      <c r="C252" s="3">
        <v>35961</v>
      </c>
      <c r="D252" s="3" t="s">
        <v>75</v>
      </c>
      <c r="E252" s="4" t="str">
        <f>VLOOKUP(G252,'Treatment Struture'!$E$11:$G$19,3,FALSE)</f>
        <v>P2(100)</v>
      </c>
      <c r="F252" s="4" t="s">
        <v>254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45"/>
        <v>24</v>
      </c>
      <c r="M252">
        <v>8.4</v>
      </c>
      <c r="N252">
        <v>19</v>
      </c>
      <c r="O252">
        <v>3.5</v>
      </c>
      <c r="P252">
        <v>1.4</v>
      </c>
      <c r="Q252">
        <f t="shared" si="144"/>
        <v>32.299999999999997</v>
      </c>
      <c r="R252" s="5">
        <f t="shared" si="146"/>
        <v>5.3833333333333329</v>
      </c>
      <c r="S252">
        <v>80.400000000000006</v>
      </c>
      <c r="T252" s="6">
        <f t="shared" si="147"/>
        <v>4.4666666666666668</v>
      </c>
      <c r="U252">
        <f t="shared" si="148"/>
        <v>112.7</v>
      </c>
      <c r="V252" s="6">
        <f t="shared" si="149"/>
        <v>29.308978328173382</v>
      </c>
      <c r="W252" s="6">
        <f t="shared" si="150"/>
        <v>66.294117647058826</v>
      </c>
      <c r="X252" s="6">
        <f t="shared" si="151"/>
        <v>12.212074303405576</v>
      </c>
      <c r="Y252" s="6">
        <f t="shared" si="152"/>
        <v>4.8848297213622294</v>
      </c>
      <c r="Z252" s="6">
        <f t="shared" si="153"/>
        <v>4.6958333333333337</v>
      </c>
      <c r="AA252" s="6">
        <f t="shared" si="154"/>
        <v>122.12074303405576</v>
      </c>
      <c r="AB252" s="6">
        <f t="shared" si="155"/>
        <v>276.22549019607845</v>
      </c>
      <c r="AC252" s="6">
        <f t="shared" si="156"/>
        <v>50.883642930856567</v>
      </c>
      <c r="AD252" s="6">
        <f t="shared" si="157"/>
        <v>20.353457172342623</v>
      </c>
      <c r="AE252" s="6">
        <f t="shared" si="126"/>
        <v>71.237100103199197</v>
      </c>
      <c r="AF252" s="6">
        <f t="shared" si="158"/>
        <v>469.58333333333343</v>
      </c>
      <c r="AG252" s="6"/>
      <c r="AH252">
        <v>85</v>
      </c>
      <c r="AI252">
        <v>6.8</v>
      </c>
      <c r="AK252" s="2" t="str">
        <f t="shared" si="127"/>
        <v/>
      </c>
      <c r="AL252">
        <f t="shared" si="159"/>
        <v>100</v>
      </c>
      <c r="AM252">
        <f t="shared" si="122"/>
        <v>0.50883642930856565</v>
      </c>
      <c r="AN252" t="str">
        <f t="shared" si="123"/>
        <v/>
      </c>
      <c r="AO252" t="str">
        <f t="shared" si="124"/>
        <v/>
      </c>
      <c r="AP252" t="str">
        <f t="shared" si="128"/>
        <v/>
      </c>
      <c r="AS252" t="e">
        <f t="shared" si="129"/>
        <v>#VALUE!</v>
      </c>
      <c r="AT252" s="2"/>
    </row>
    <row r="253" spans="1:46">
      <c r="A253" t="s">
        <v>31</v>
      </c>
      <c r="C253" s="3">
        <v>35961</v>
      </c>
      <c r="D253" s="3" t="s">
        <v>75</v>
      </c>
      <c r="E253" s="4" t="str">
        <f>VLOOKUP(G253,'Treatment Struture'!$E$11:$G$19,3,FALSE)</f>
        <v>P3(150)</v>
      </c>
      <c r="F253" s="4" t="s">
        <v>254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45"/>
        <v>36</v>
      </c>
      <c r="M253">
        <v>4.8</v>
      </c>
      <c r="N253">
        <v>23.6</v>
      </c>
      <c r="O253">
        <v>7.7</v>
      </c>
      <c r="P253">
        <v>3.3</v>
      </c>
      <c r="Q253">
        <f t="shared" si="144"/>
        <v>39.4</v>
      </c>
      <c r="R253" s="5">
        <f t="shared" si="146"/>
        <v>4.3777777777777773</v>
      </c>
      <c r="S253">
        <v>101.9</v>
      </c>
      <c r="T253" s="6">
        <f t="shared" si="147"/>
        <v>3.7740740740740741</v>
      </c>
      <c r="U253">
        <f t="shared" si="148"/>
        <v>141.30000000000001</v>
      </c>
      <c r="V253" s="6">
        <f t="shared" si="149"/>
        <v>17.214213197969546</v>
      </c>
      <c r="W253" s="6">
        <f t="shared" si="150"/>
        <v>84.63654822335026</v>
      </c>
      <c r="X253" s="6">
        <f t="shared" si="151"/>
        <v>27.614467005076143</v>
      </c>
      <c r="Y253" s="6">
        <f t="shared" si="152"/>
        <v>11.834771573604062</v>
      </c>
      <c r="Z253" s="6">
        <f t="shared" si="153"/>
        <v>3.9250000000000003</v>
      </c>
      <c r="AA253" s="6">
        <f t="shared" si="154"/>
        <v>72.941581347328594</v>
      </c>
      <c r="AB253" s="6">
        <f t="shared" si="155"/>
        <v>358.62944162436554</v>
      </c>
      <c r="AC253" s="6">
        <f t="shared" si="156"/>
        <v>117.0104534113396</v>
      </c>
      <c r="AD253" s="6">
        <f t="shared" si="157"/>
        <v>50.147337176288403</v>
      </c>
      <c r="AE253" s="6">
        <f t="shared" si="126"/>
        <v>167.157790587628</v>
      </c>
      <c r="AF253" s="6">
        <f t="shared" si="158"/>
        <v>598.72881355932213</v>
      </c>
      <c r="AG253" s="6"/>
      <c r="AH253">
        <v>173</v>
      </c>
      <c r="AI253">
        <v>15.2</v>
      </c>
      <c r="AK253" s="2" t="str">
        <f t="shared" si="127"/>
        <v/>
      </c>
      <c r="AL253">
        <f t="shared" si="159"/>
        <v>152.54237288135593</v>
      </c>
      <c r="AM253">
        <f t="shared" si="122"/>
        <v>0.76706852791878177</v>
      </c>
      <c r="AN253" t="str">
        <f t="shared" si="123"/>
        <v/>
      </c>
      <c r="AO253" t="str">
        <f t="shared" si="124"/>
        <v/>
      </c>
      <c r="AP253" t="str">
        <f t="shared" si="128"/>
        <v/>
      </c>
      <c r="AS253" t="e">
        <f t="shared" si="129"/>
        <v>#VALUE!</v>
      </c>
      <c r="AT253" s="2"/>
    </row>
    <row r="254" spans="1:46">
      <c r="A254" t="s">
        <v>31</v>
      </c>
      <c r="C254" s="3">
        <v>35961</v>
      </c>
      <c r="D254" s="3" t="s">
        <v>75</v>
      </c>
      <c r="E254" s="4" t="str">
        <f>VLOOKUP(G254,'Treatment Struture'!$E$11:$G$19,3,FALSE)</f>
        <v>P3(150)</v>
      </c>
      <c r="F254" s="4" t="s">
        <v>254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45"/>
        <v>36</v>
      </c>
      <c r="M254">
        <v>7.7</v>
      </c>
      <c r="N254">
        <v>26.7</v>
      </c>
      <c r="O254">
        <v>6.3</v>
      </c>
      <c r="P254">
        <v>0.1</v>
      </c>
      <c r="Q254">
        <f t="shared" si="144"/>
        <v>40.799999999999997</v>
      </c>
      <c r="R254" s="5">
        <f t="shared" si="146"/>
        <v>4.5333333333333332</v>
      </c>
      <c r="S254">
        <v>93</v>
      </c>
      <c r="T254" s="6">
        <f t="shared" si="147"/>
        <v>3.4444444444444446</v>
      </c>
      <c r="U254">
        <f t="shared" si="148"/>
        <v>133.80000000000001</v>
      </c>
      <c r="V254" s="6">
        <f t="shared" si="149"/>
        <v>25.2514705882353</v>
      </c>
      <c r="W254" s="6">
        <f t="shared" si="150"/>
        <v>87.560294117647061</v>
      </c>
      <c r="X254" s="6">
        <f t="shared" si="151"/>
        <v>20.660294117647062</v>
      </c>
      <c r="Y254" s="6">
        <f t="shared" si="152"/>
        <v>0.32794117647058829</v>
      </c>
      <c r="Z254" s="6">
        <f t="shared" si="153"/>
        <v>3.7166666666666668</v>
      </c>
      <c r="AA254" s="6">
        <f t="shared" si="154"/>
        <v>106.9977567298106</v>
      </c>
      <c r="AB254" s="6">
        <f t="shared" si="155"/>
        <v>371.01819541375875</v>
      </c>
      <c r="AC254" s="6">
        <f t="shared" si="156"/>
        <v>87.543619142572297</v>
      </c>
      <c r="AD254" s="6">
        <f t="shared" si="157"/>
        <v>1.3895812562313063</v>
      </c>
      <c r="AE254" s="6">
        <f t="shared" si="126"/>
        <v>88.933200398803606</v>
      </c>
      <c r="AF254" s="6">
        <f t="shared" si="158"/>
        <v>566.94915254237287</v>
      </c>
      <c r="AG254" s="6"/>
      <c r="AH254">
        <v>196</v>
      </c>
      <c r="AI254">
        <v>9.1999999999999993</v>
      </c>
      <c r="AK254" s="2" t="str">
        <f t="shared" si="127"/>
        <v/>
      </c>
      <c r="AL254">
        <f t="shared" si="159"/>
        <v>152.54237288135593</v>
      </c>
      <c r="AM254">
        <f t="shared" si="122"/>
        <v>0.57389705882352948</v>
      </c>
      <c r="AN254" t="str">
        <f t="shared" si="123"/>
        <v/>
      </c>
      <c r="AO254" t="str">
        <f t="shared" si="124"/>
        <v/>
      </c>
      <c r="AP254" t="str">
        <f t="shared" si="128"/>
        <v/>
      </c>
      <c r="AS254" t="e">
        <f t="shared" si="129"/>
        <v>#VALUE!</v>
      </c>
      <c r="AT254" s="2"/>
    </row>
    <row r="255" spans="1:46">
      <c r="A255" t="s">
        <v>31</v>
      </c>
      <c r="C255" s="3">
        <v>35961</v>
      </c>
      <c r="D255" s="3" t="s">
        <v>75</v>
      </c>
      <c r="E255" s="4" t="str">
        <f>VLOOKUP(G255,'Treatment Struture'!$E$11:$G$19,3,FALSE)</f>
        <v>P3(150)</v>
      </c>
      <c r="F255" s="4" t="s">
        <v>254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4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44"/>
        <v>32.200000000000003</v>
      </c>
      <c r="R255" s="5">
        <f t="shared" si="146"/>
        <v>3.5777777777777779</v>
      </c>
      <c r="S255">
        <v>60.9</v>
      </c>
      <c r="T255" s="6">
        <f t="shared" si="147"/>
        <v>2.2555555555555555</v>
      </c>
      <c r="U255">
        <f t="shared" si="148"/>
        <v>93.1</v>
      </c>
      <c r="V255" s="6">
        <f t="shared" si="149"/>
        <v>13.299999999999995</v>
      </c>
      <c r="W255" s="6">
        <f t="shared" si="150"/>
        <v>61.873913043478247</v>
      </c>
      <c r="X255" s="6">
        <f t="shared" si="151"/>
        <v>13.010869565217389</v>
      </c>
      <c r="Y255" s="6">
        <f t="shared" si="152"/>
        <v>4.9152173913043473</v>
      </c>
      <c r="Z255" s="6">
        <f t="shared" si="153"/>
        <v>2.5861111111111108</v>
      </c>
      <c r="AA255" s="6">
        <f t="shared" si="154"/>
        <v>56.355932203389813</v>
      </c>
      <c r="AB255" s="6">
        <f t="shared" si="155"/>
        <v>262.17759764185701</v>
      </c>
      <c r="AC255" s="6">
        <f t="shared" si="156"/>
        <v>55.130803242446568</v>
      </c>
      <c r="AD255" s="6">
        <f t="shared" si="157"/>
        <v>20.82719233603537</v>
      </c>
      <c r="AE255" s="6">
        <f t="shared" si="126"/>
        <v>75.957995578481942</v>
      </c>
      <c r="AF255" s="6">
        <f t="shared" si="158"/>
        <v>394.49152542372872</v>
      </c>
      <c r="AG255" s="6"/>
      <c r="AH255">
        <v>109</v>
      </c>
      <c r="AI255">
        <v>8.5</v>
      </c>
      <c r="AK255" s="2" t="str">
        <f t="shared" si="127"/>
        <v/>
      </c>
      <c r="AL255">
        <f t="shared" si="159"/>
        <v>152.54237288135593</v>
      </c>
      <c r="AM255">
        <f t="shared" si="122"/>
        <v>0.36141304347826086</v>
      </c>
      <c r="AN255" t="str">
        <f t="shared" si="123"/>
        <v/>
      </c>
      <c r="AO255" t="str">
        <f t="shared" si="124"/>
        <v/>
      </c>
      <c r="AP255" t="str">
        <f t="shared" si="128"/>
        <v/>
      </c>
      <c r="AS255" t="e">
        <f t="shared" si="129"/>
        <v>#VALUE!</v>
      </c>
      <c r="AT255" s="2"/>
    </row>
    <row r="256" spans="1:46">
      <c r="A256" t="s">
        <v>31</v>
      </c>
      <c r="C256" s="3">
        <v>35975</v>
      </c>
      <c r="D256" s="3" t="s">
        <v>75</v>
      </c>
      <c r="E256" s="4" t="str">
        <f>VLOOKUP(G256,'Treatment Struture'!$E$11:$G$19,3,FALSE)</f>
        <v>P1(50)</v>
      </c>
      <c r="F256" s="4" t="s">
        <v>254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4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60">SUM(M256:P256)</f>
        <v>26.899999999999995</v>
      </c>
      <c r="R256" s="5">
        <f t="shared" si="146"/>
        <v>8.966666666666665</v>
      </c>
      <c r="S256">
        <v>77.8</v>
      </c>
      <c r="T256" s="6">
        <f t="shared" si="147"/>
        <v>8.6444444444444439</v>
      </c>
      <c r="U256">
        <f t="shared" si="148"/>
        <v>104.69999999999999</v>
      </c>
      <c r="V256" s="6">
        <f t="shared" si="149"/>
        <v>17.125650557620823</v>
      </c>
      <c r="W256" s="6">
        <f t="shared" si="150"/>
        <v>83.292936802973983</v>
      </c>
      <c r="X256" s="6">
        <f t="shared" si="151"/>
        <v>3.5029739776951674</v>
      </c>
      <c r="Y256" s="6">
        <f t="shared" si="152"/>
        <v>0.77843866171003728</v>
      </c>
      <c r="Z256" s="6">
        <f t="shared" si="153"/>
        <v>8.7249999999999996</v>
      </c>
      <c r="AA256" s="6">
        <f t="shared" si="154"/>
        <v>69.616465681385463</v>
      </c>
      <c r="AB256" s="6">
        <f t="shared" si="155"/>
        <v>338.58917399582919</v>
      </c>
      <c r="AC256" s="6">
        <f t="shared" si="156"/>
        <v>14.239731616647022</v>
      </c>
      <c r="AD256" s="6">
        <f t="shared" si="157"/>
        <v>3.1643848036993387</v>
      </c>
      <c r="AE256" s="6">
        <f t="shared" si="126"/>
        <v>17.404116420346362</v>
      </c>
      <c r="AF256" s="6">
        <f t="shared" si="158"/>
        <v>425.60975609756105</v>
      </c>
      <c r="AG256" s="6"/>
      <c r="AH256">
        <v>13</v>
      </c>
      <c r="AI256">
        <v>1.5</v>
      </c>
      <c r="AK256" s="2" t="str">
        <f t="shared" si="127"/>
        <v/>
      </c>
      <c r="AL256">
        <f t="shared" si="159"/>
        <v>48.780487804878049</v>
      </c>
      <c r="AM256">
        <f t="shared" si="122"/>
        <v>0.29191449814126397</v>
      </c>
      <c r="AN256" t="str">
        <f t="shared" si="123"/>
        <v/>
      </c>
      <c r="AO256" t="str">
        <f t="shared" si="124"/>
        <v/>
      </c>
      <c r="AP256" t="str">
        <f t="shared" si="128"/>
        <v/>
      </c>
      <c r="AS256" t="e">
        <f t="shared" si="129"/>
        <v>#VALUE!</v>
      </c>
      <c r="AT256" s="2"/>
    </row>
    <row r="257" spans="1:46">
      <c r="A257" t="s">
        <v>31</v>
      </c>
      <c r="C257" s="3">
        <v>35975</v>
      </c>
      <c r="D257" s="3" t="s">
        <v>75</v>
      </c>
      <c r="E257" s="4" t="str">
        <f>VLOOKUP(G257,'Treatment Struture'!$E$11:$G$19,3,FALSE)</f>
        <v>P1(50)</v>
      </c>
      <c r="F257" s="4" t="s">
        <v>254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45"/>
        <v>12</v>
      </c>
      <c r="M257">
        <v>4.5</v>
      </c>
      <c r="N257">
        <v>21.8</v>
      </c>
      <c r="O257">
        <v>1.4</v>
      </c>
      <c r="P257">
        <v>0.1</v>
      </c>
      <c r="Q257">
        <f t="shared" si="160"/>
        <v>27.8</v>
      </c>
      <c r="R257" s="5">
        <f t="shared" si="146"/>
        <v>9.2666666666666675</v>
      </c>
      <c r="S257">
        <v>89.7</v>
      </c>
      <c r="T257" s="6">
        <f t="shared" si="147"/>
        <v>9.9666666666666668</v>
      </c>
      <c r="U257">
        <f t="shared" si="148"/>
        <v>117.5</v>
      </c>
      <c r="V257" s="6">
        <f t="shared" si="149"/>
        <v>19.019784172661868</v>
      </c>
      <c r="W257" s="6">
        <f t="shared" si="150"/>
        <v>92.14028776978418</v>
      </c>
      <c r="X257" s="6">
        <f t="shared" si="151"/>
        <v>5.9172661870503589</v>
      </c>
      <c r="Y257" s="6">
        <f t="shared" si="152"/>
        <v>0.42266187050359716</v>
      </c>
      <c r="Z257" s="6">
        <f t="shared" si="153"/>
        <v>9.7916666666666661</v>
      </c>
      <c r="AA257" s="6">
        <f t="shared" si="154"/>
        <v>77.316195823828735</v>
      </c>
      <c r="AB257" s="6">
        <f t="shared" si="155"/>
        <v>374.55401532432592</v>
      </c>
      <c r="AC257" s="6">
        <f t="shared" si="156"/>
        <v>24.053927589635606</v>
      </c>
      <c r="AD257" s="6">
        <f t="shared" si="157"/>
        <v>1.7181376849739722</v>
      </c>
      <c r="AE257" s="6">
        <f t="shared" si="126"/>
        <v>25.772065274609577</v>
      </c>
      <c r="AF257" s="6">
        <f t="shared" si="158"/>
        <v>477.64227642276421</v>
      </c>
      <c r="AG257" s="6"/>
      <c r="AH257">
        <v>7</v>
      </c>
      <c r="AI257">
        <v>0.5</v>
      </c>
      <c r="AK257" s="2" t="str">
        <f t="shared" si="127"/>
        <v/>
      </c>
      <c r="AL257">
        <f t="shared" si="159"/>
        <v>48.780487804878049</v>
      </c>
      <c r="AM257">
        <f t="shared" si="122"/>
        <v>0.49310551558752991</v>
      </c>
      <c r="AN257" t="str">
        <f t="shared" si="123"/>
        <v/>
      </c>
      <c r="AO257" t="str">
        <f t="shared" si="124"/>
        <v/>
      </c>
      <c r="AP257" t="str">
        <f t="shared" si="128"/>
        <v/>
      </c>
      <c r="AS257" t="e">
        <f t="shared" si="129"/>
        <v>#VALUE!</v>
      </c>
      <c r="AT257" s="2"/>
    </row>
    <row r="258" spans="1:46">
      <c r="A258" t="s">
        <v>31</v>
      </c>
      <c r="C258" s="3">
        <v>35975</v>
      </c>
      <c r="D258" s="3" t="s">
        <v>75</v>
      </c>
      <c r="E258" s="4" t="str">
        <f>VLOOKUP(G258,'Treatment Struture'!$E$11:$G$19,3,FALSE)</f>
        <v>P1(50)</v>
      </c>
      <c r="F258" s="4" t="s">
        <v>254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45"/>
        <v>12</v>
      </c>
      <c r="M258">
        <v>4.3</v>
      </c>
      <c r="N258">
        <v>14.1</v>
      </c>
      <c r="O258">
        <v>1.7</v>
      </c>
      <c r="P258">
        <v>0.1</v>
      </c>
      <c r="Q258">
        <f t="shared" si="160"/>
        <v>20.2</v>
      </c>
      <c r="R258" s="5">
        <f t="shared" si="146"/>
        <v>6.7333333333333334</v>
      </c>
      <c r="S258">
        <v>96.4</v>
      </c>
      <c r="T258" s="6">
        <f t="shared" si="147"/>
        <v>10.711111111111112</v>
      </c>
      <c r="U258">
        <f t="shared" si="148"/>
        <v>116.60000000000001</v>
      </c>
      <c r="V258" s="6">
        <f t="shared" si="149"/>
        <v>24.820792079207923</v>
      </c>
      <c r="W258" s="6">
        <f t="shared" si="150"/>
        <v>81.389108910891096</v>
      </c>
      <c r="X258" s="6">
        <f t="shared" si="151"/>
        <v>9.8128712871287149</v>
      </c>
      <c r="Y258" s="6">
        <f t="shared" si="152"/>
        <v>0.5772277227722773</v>
      </c>
      <c r="Z258" s="6">
        <f t="shared" si="153"/>
        <v>9.7166666666666668</v>
      </c>
      <c r="AA258" s="6">
        <f t="shared" si="154"/>
        <v>100.89752877726798</v>
      </c>
      <c r="AB258" s="6">
        <f t="shared" si="155"/>
        <v>330.85003622313457</v>
      </c>
      <c r="AC258" s="6">
        <f t="shared" si="156"/>
        <v>39.889720679385022</v>
      </c>
      <c r="AD258" s="6">
        <f t="shared" si="157"/>
        <v>2.3464541576108835</v>
      </c>
      <c r="AE258" s="6">
        <f t="shared" si="126"/>
        <v>42.236174836995907</v>
      </c>
      <c r="AF258" s="6">
        <f t="shared" si="158"/>
        <v>473.9837398373985</v>
      </c>
      <c r="AG258" s="6"/>
      <c r="AH258">
        <v>18</v>
      </c>
      <c r="AI258">
        <v>0.7</v>
      </c>
      <c r="AK258" s="2" t="str">
        <f t="shared" si="127"/>
        <v/>
      </c>
      <c r="AL258">
        <f t="shared" si="159"/>
        <v>48.780487804878049</v>
      </c>
      <c r="AM258">
        <f t="shared" si="122"/>
        <v>0.81773927392739298</v>
      </c>
      <c r="AN258" t="str">
        <f t="shared" si="123"/>
        <v/>
      </c>
      <c r="AO258" t="str">
        <f t="shared" si="124"/>
        <v/>
      </c>
      <c r="AP258" t="str">
        <f t="shared" si="128"/>
        <v/>
      </c>
      <c r="AS258" t="e">
        <f t="shared" si="129"/>
        <v>#VALUE!</v>
      </c>
      <c r="AT258" s="2"/>
    </row>
    <row r="259" spans="1:46">
      <c r="A259" t="s">
        <v>31</v>
      </c>
      <c r="C259" s="3">
        <v>35975</v>
      </c>
      <c r="D259" s="3" t="s">
        <v>75</v>
      </c>
      <c r="E259" s="4" t="str">
        <f>VLOOKUP(G259,'Treatment Struture'!$E$11:$G$19,3,FALSE)</f>
        <v>P2(100)</v>
      </c>
      <c r="F259" s="4" t="s">
        <v>254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6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60"/>
        <v>39.799999999999997</v>
      </c>
      <c r="R259" s="5">
        <f t="shared" ref="R259:R308" si="162">Q259/J259</f>
        <v>6.6333333333333329</v>
      </c>
      <c r="S259">
        <v>102.1</v>
      </c>
      <c r="T259" s="6">
        <f t="shared" ref="T259:T264" si="163">S259/K259</f>
        <v>6.0058823529411764</v>
      </c>
      <c r="U259">
        <f t="shared" ref="U259:U264" si="164">S259+Q259</f>
        <v>141.89999999999998</v>
      </c>
      <c r="V259" s="6">
        <f t="shared" ref="V259:V264" si="165">$U259*(M259/SUM($M259:$P259))</f>
        <v>19.609296482412059</v>
      </c>
      <c r="W259" s="6">
        <f t="shared" ref="W259:W264" si="166">$U259*(N259/SUM($M259:$P259))</f>
        <v>95.907286432160788</v>
      </c>
      <c r="X259" s="6">
        <f t="shared" ref="X259:X264" si="167">$U259*(O259/SUM($M259:$P259))</f>
        <v>18.896231155778892</v>
      </c>
      <c r="Y259" s="6">
        <f t="shared" ref="Y259:Y264" si="168">$U259*(P259/SUM($M259:$P259))</f>
        <v>7.4871859296482413</v>
      </c>
      <c r="Z259" s="6">
        <f t="shared" ref="Z259:Z264" si="169">U259/L259</f>
        <v>6.1695652173913036</v>
      </c>
      <c r="AA259" s="6">
        <f t="shared" ref="AA259:AA264" si="170">V259/$I259</f>
        <v>81.70540201005025</v>
      </c>
      <c r="AB259" s="6">
        <f t="shared" ref="AB259:AB264" si="171">W259/$I259</f>
        <v>399.61369346733665</v>
      </c>
      <c r="AC259" s="6">
        <f t="shared" ref="AC259:AC264" si="172">X259/$I259</f>
        <v>78.734296482412049</v>
      </c>
      <c r="AD259" s="6">
        <f t="shared" ref="AD259:AD264" si="173">Y259/$I259</f>
        <v>31.196608040201006</v>
      </c>
      <c r="AE259" s="6">
        <f t="shared" si="126"/>
        <v>109.93090452261305</v>
      </c>
      <c r="AF259" s="6">
        <f t="shared" ref="AF259:AF264" si="174">SUM(AA259:AD259)</f>
        <v>591.25</v>
      </c>
      <c r="AG259" s="6"/>
      <c r="AH259">
        <v>71</v>
      </c>
      <c r="AI259">
        <v>9.3000000000000007</v>
      </c>
      <c r="AK259" s="2" t="str">
        <f t="shared" si="127"/>
        <v/>
      </c>
      <c r="AL259">
        <f t="shared" ref="AL259:AL322" si="175">L259*1/I259</f>
        <v>95.833333333333343</v>
      </c>
      <c r="AM259">
        <f t="shared" si="122"/>
        <v>0.82157526764256039</v>
      </c>
      <c r="AN259" t="str">
        <f t="shared" si="123"/>
        <v/>
      </c>
      <c r="AO259" t="str">
        <f t="shared" si="124"/>
        <v/>
      </c>
      <c r="AP259" t="str">
        <f t="shared" si="128"/>
        <v/>
      </c>
      <c r="AS259" t="e">
        <f t="shared" si="129"/>
        <v>#VALUE!</v>
      </c>
      <c r="AT259" s="2"/>
    </row>
    <row r="260" spans="1:46">
      <c r="A260" t="s">
        <v>31</v>
      </c>
      <c r="C260" s="3">
        <v>35975</v>
      </c>
      <c r="D260" s="3" t="s">
        <v>75</v>
      </c>
      <c r="E260" s="4" t="str">
        <f>VLOOKUP(G260,'Treatment Struture'!$E$11:$G$19,3,FALSE)</f>
        <v>P2(100)</v>
      </c>
      <c r="F260" s="4" t="s">
        <v>254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61"/>
        <v>22</v>
      </c>
      <c r="M260">
        <v>6.4</v>
      </c>
      <c r="N260">
        <v>26.9</v>
      </c>
      <c r="O260">
        <v>1.6</v>
      </c>
      <c r="P260">
        <v>0.1</v>
      </c>
      <c r="Q260">
        <f t="shared" si="160"/>
        <v>35</v>
      </c>
      <c r="R260" s="5">
        <f t="shared" si="162"/>
        <v>5.833333333333333</v>
      </c>
      <c r="S260">
        <v>109.4</v>
      </c>
      <c r="T260" s="6">
        <f t="shared" si="163"/>
        <v>6.8375000000000004</v>
      </c>
      <c r="U260">
        <f t="shared" si="164"/>
        <v>144.4</v>
      </c>
      <c r="V260" s="6">
        <f t="shared" si="165"/>
        <v>26.40457142857143</v>
      </c>
      <c r="W260" s="6">
        <f t="shared" si="166"/>
        <v>110.98171428571429</v>
      </c>
      <c r="X260" s="6">
        <f t="shared" si="167"/>
        <v>6.6011428571428574</v>
      </c>
      <c r="Y260" s="6">
        <f t="shared" si="168"/>
        <v>0.41257142857142859</v>
      </c>
      <c r="Z260" s="6">
        <f t="shared" si="169"/>
        <v>6.5636363636363635</v>
      </c>
      <c r="AA260" s="6">
        <f t="shared" si="170"/>
        <v>110.01904761904763</v>
      </c>
      <c r="AB260" s="6">
        <f t="shared" si="171"/>
        <v>462.42380952380955</v>
      </c>
      <c r="AC260" s="6">
        <f t="shared" si="172"/>
        <v>27.504761904761907</v>
      </c>
      <c r="AD260" s="6">
        <f t="shared" si="173"/>
        <v>1.7190476190476192</v>
      </c>
      <c r="AE260" s="6">
        <f t="shared" si="126"/>
        <v>29.223809523809525</v>
      </c>
      <c r="AF260" s="6">
        <f t="shared" si="174"/>
        <v>601.66666666666674</v>
      </c>
      <c r="AG260" s="6"/>
      <c r="AH260">
        <v>15</v>
      </c>
      <c r="AI260">
        <v>0.6</v>
      </c>
      <c r="AK260" s="2" t="str">
        <f t="shared" si="127"/>
        <v/>
      </c>
      <c r="AL260">
        <f t="shared" si="175"/>
        <v>91.666666666666671</v>
      </c>
      <c r="AM260">
        <f t="shared" ref="AM260:AM323" si="176">IF(AC260="","",AC260/AL260)</f>
        <v>0.30005194805194807</v>
      </c>
      <c r="AN260" t="str">
        <f t="shared" ref="AN260:AN323" si="177">IF(AK260="","",AM260/AK260)</f>
        <v/>
      </c>
      <c r="AO260" t="str">
        <f t="shared" ref="AO260:AO323" si="178">IF(OR(AH260="",AG260=""),"",AH260/AG260)</f>
        <v/>
      </c>
      <c r="AP260" t="str">
        <f t="shared" si="128"/>
        <v/>
      </c>
      <c r="AS260" t="e">
        <f t="shared" si="129"/>
        <v>#VALUE!</v>
      </c>
      <c r="AT260" s="2"/>
    </row>
    <row r="261" spans="1:46">
      <c r="A261" t="s">
        <v>31</v>
      </c>
      <c r="C261" s="3">
        <v>35975</v>
      </c>
      <c r="D261" s="3" t="s">
        <v>75</v>
      </c>
      <c r="E261" s="4" t="str">
        <f>VLOOKUP(G261,'Treatment Struture'!$E$11:$G$19,3,FALSE)</f>
        <v>P2(100)</v>
      </c>
      <c r="F261" s="4" t="s">
        <v>254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61"/>
        <v>24</v>
      </c>
      <c r="M261">
        <v>7.1</v>
      </c>
      <c r="N261">
        <v>22.4</v>
      </c>
      <c r="O261">
        <v>3.8</v>
      </c>
      <c r="P261">
        <v>0.6</v>
      </c>
      <c r="Q261">
        <f t="shared" si="160"/>
        <v>33.9</v>
      </c>
      <c r="R261" s="5">
        <f t="shared" si="162"/>
        <v>5.6499999999999995</v>
      </c>
      <c r="S261">
        <v>86.7</v>
      </c>
      <c r="T261" s="6">
        <f t="shared" si="163"/>
        <v>4.8166666666666664</v>
      </c>
      <c r="U261">
        <f t="shared" si="164"/>
        <v>120.6</v>
      </c>
      <c r="V261" s="6">
        <f t="shared" si="165"/>
        <v>25.258407079646016</v>
      </c>
      <c r="W261" s="6">
        <f t="shared" si="166"/>
        <v>79.688495575221239</v>
      </c>
      <c r="X261" s="6">
        <f t="shared" si="167"/>
        <v>13.518584070796459</v>
      </c>
      <c r="Y261" s="6">
        <f t="shared" si="168"/>
        <v>2.1345132743362831</v>
      </c>
      <c r="Z261" s="6">
        <f t="shared" si="169"/>
        <v>5.0249999999999995</v>
      </c>
      <c r="AA261" s="6">
        <f t="shared" si="170"/>
        <v>105.24336283185841</v>
      </c>
      <c r="AB261" s="6">
        <f t="shared" si="171"/>
        <v>332.0353982300885</v>
      </c>
      <c r="AC261" s="6">
        <f t="shared" si="172"/>
        <v>56.32743362831858</v>
      </c>
      <c r="AD261" s="6">
        <f t="shared" si="173"/>
        <v>8.893805309734514</v>
      </c>
      <c r="AE261" s="6">
        <f t="shared" ref="AE261:AE324" si="179">SUM(AC261:AD261)</f>
        <v>65.221238938053091</v>
      </c>
      <c r="AF261" s="6">
        <f t="shared" si="174"/>
        <v>502.5</v>
      </c>
      <c r="AG261" s="6"/>
      <c r="AH261">
        <v>43</v>
      </c>
      <c r="AI261">
        <v>3.3</v>
      </c>
      <c r="AK261" s="2" t="str">
        <f t="shared" ref="AK261:AK324" si="180">IF(AG261="","",AG261/J261)</f>
        <v/>
      </c>
      <c r="AL261">
        <f t="shared" si="175"/>
        <v>100</v>
      </c>
      <c r="AM261">
        <f t="shared" si="176"/>
        <v>0.56327433628318579</v>
      </c>
      <c r="AN261" t="str">
        <f t="shared" si="177"/>
        <v/>
      </c>
      <c r="AO261" t="str">
        <f t="shared" si="178"/>
        <v/>
      </c>
      <c r="AP261" t="str">
        <f t="shared" ref="AP261:AP324" si="181">IF(OR(AK261="",AO261=""),"",AK261*AO261*L261*1/I261)</f>
        <v/>
      </c>
      <c r="AS261" t="e">
        <f t="shared" ref="AS261:AS324" si="182">IF(AP261=0,"",AD261/AP261)</f>
        <v>#VALUE!</v>
      </c>
      <c r="AT261" s="2"/>
    </row>
    <row r="262" spans="1:46">
      <c r="A262" t="s">
        <v>31</v>
      </c>
      <c r="C262" s="3">
        <v>35975</v>
      </c>
      <c r="D262" s="3" t="s">
        <v>75</v>
      </c>
      <c r="E262" s="4" t="str">
        <f>VLOOKUP(G262,'Treatment Struture'!$E$11:$G$19,3,FALSE)</f>
        <v>P3(150)</v>
      </c>
      <c r="F262" s="4" t="s">
        <v>254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6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60"/>
        <v>32.5</v>
      </c>
      <c r="R262" s="5">
        <f t="shared" si="162"/>
        <v>3.6111111111111112</v>
      </c>
      <c r="S262">
        <v>68.400000000000006</v>
      </c>
      <c r="T262" s="6">
        <f t="shared" si="163"/>
        <v>2.7360000000000002</v>
      </c>
      <c r="U262">
        <f t="shared" si="164"/>
        <v>100.9</v>
      </c>
      <c r="V262" s="6">
        <f t="shared" si="165"/>
        <v>15.833538461538462</v>
      </c>
      <c r="W262" s="6">
        <f t="shared" si="166"/>
        <v>66.1283076923077</v>
      </c>
      <c r="X262" s="6">
        <f t="shared" si="167"/>
        <v>17.075384615384618</v>
      </c>
      <c r="Y262" s="6">
        <f t="shared" si="168"/>
        <v>1.8627692307692307</v>
      </c>
      <c r="Z262" s="6">
        <f t="shared" si="169"/>
        <v>2.9676470588235295</v>
      </c>
      <c r="AA262" s="6">
        <f t="shared" si="170"/>
        <v>67.091264667535853</v>
      </c>
      <c r="AB262" s="6">
        <f t="shared" si="171"/>
        <v>280.20469361147332</v>
      </c>
      <c r="AC262" s="6">
        <f t="shared" si="172"/>
        <v>72.353324641460247</v>
      </c>
      <c r="AD262" s="6">
        <f t="shared" si="173"/>
        <v>7.893089960886571</v>
      </c>
      <c r="AE262" s="6">
        <f t="shared" si="179"/>
        <v>80.246414602346817</v>
      </c>
      <c r="AF262" s="6">
        <f t="shared" si="174"/>
        <v>427.54237288135596</v>
      </c>
      <c r="AG262" s="6"/>
      <c r="AH262">
        <v>73</v>
      </c>
      <c r="AI262">
        <v>4.7</v>
      </c>
      <c r="AK262" s="2" t="str">
        <f t="shared" si="180"/>
        <v/>
      </c>
      <c r="AL262">
        <f t="shared" si="175"/>
        <v>144.06779661016949</v>
      </c>
      <c r="AM262">
        <f t="shared" si="176"/>
        <v>0.50221719457013581</v>
      </c>
      <c r="AN262" t="str">
        <f t="shared" si="177"/>
        <v/>
      </c>
      <c r="AO262" t="str">
        <f t="shared" si="178"/>
        <v/>
      </c>
      <c r="AP262" t="str">
        <f t="shared" si="181"/>
        <v/>
      </c>
      <c r="AS262" t="e">
        <f t="shared" si="182"/>
        <v>#VALUE!</v>
      </c>
      <c r="AT262" s="2"/>
    </row>
    <row r="263" spans="1:46">
      <c r="A263" t="s">
        <v>31</v>
      </c>
      <c r="C263" s="3">
        <v>35975</v>
      </c>
      <c r="D263" s="3" t="s">
        <v>75</v>
      </c>
      <c r="E263" s="4" t="str">
        <f>VLOOKUP(G263,'Treatment Struture'!$E$11:$G$19,3,FALSE)</f>
        <v>P3(150)</v>
      </c>
      <c r="F263" s="4" t="s">
        <v>254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6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60"/>
        <v>37.200000000000003</v>
      </c>
      <c r="R263" s="5">
        <f t="shared" si="162"/>
        <v>4.1333333333333337</v>
      </c>
      <c r="S263">
        <v>89.3</v>
      </c>
      <c r="T263" s="6">
        <f t="shared" si="163"/>
        <v>3.3074074074074074</v>
      </c>
      <c r="U263">
        <f t="shared" si="164"/>
        <v>126.5</v>
      </c>
      <c r="V263" s="6">
        <f t="shared" si="165"/>
        <v>16.662634408602148</v>
      </c>
      <c r="W263" s="6">
        <f t="shared" si="166"/>
        <v>93.854838709677423</v>
      </c>
      <c r="X263" s="6">
        <f t="shared" si="167"/>
        <v>13.942204301075266</v>
      </c>
      <c r="Y263" s="6">
        <f t="shared" si="168"/>
        <v>2.040322580645161</v>
      </c>
      <c r="Z263" s="6">
        <f t="shared" si="169"/>
        <v>3.5138888888888888</v>
      </c>
      <c r="AA263" s="6">
        <f t="shared" si="170"/>
        <v>70.604383087297236</v>
      </c>
      <c r="AB263" s="6">
        <f t="shared" si="171"/>
        <v>397.6899945325315</v>
      </c>
      <c r="AC263" s="6">
        <f t="shared" si="172"/>
        <v>59.077136868962995</v>
      </c>
      <c r="AD263" s="6">
        <f t="shared" si="173"/>
        <v>8.6454346637506827</v>
      </c>
      <c r="AE263" s="6">
        <f t="shared" si="179"/>
        <v>67.722571532713673</v>
      </c>
      <c r="AF263" s="6">
        <f t="shared" si="174"/>
        <v>536.01694915254245</v>
      </c>
      <c r="AG263" s="6"/>
      <c r="AH263">
        <v>60</v>
      </c>
      <c r="AI263">
        <v>4</v>
      </c>
      <c r="AK263" s="2" t="str">
        <f t="shared" si="180"/>
        <v/>
      </c>
      <c r="AL263">
        <f t="shared" si="175"/>
        <v>152.54237288135593</v>
      </c>
      <c r="AM263">
        <f t="shared" si="176"/>
        <v>0.38728345280764631</v>
      </c>
      <c r="AN263" t="str">
        <f t="shared" si="177"/>
        <v/>
      </c>
      <c r="AO263" t="str">
        <f t="shared" si="178"/>
        <v/>
      </c>
      <c r="AP263" t="str">
        <f t="shared" si="181"/>
        <v/>
      </c>
      <c r="AS263" t="e">
        <f t="shared" si="182"/>
        <v>#VALUE!</v>
      </c>
      <c r="AT263" s="2"/>
    </row>
    <row r="264" spans="1:46">
      <c r="A264" t="s">
        <v>31</v>
      </c>
      <c r="C264" s="3">
        <v>35975</v>
      </c>
      <c r="D264" s="3" t="s">
        <v>75</v>
      </c>
      <c r="E264" s="4" t="str">
        <f>VLOOKUP(G264,'Treatment Struture'!$E$11:$G$19,3,FALSE)</f>
        <v>P3(150)</v>
      </c>
      <c r="F264" s="4" t="s">
        <v>254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6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60"/>
        <v>29.099999999999998</v>
      </c>
      <c r="R264" s="5">
        <f t="shared" si="162"/>
        <v>3.2333333333333329</v>
      </c>
      <c r="S264">
        <v>92.4</v>
      </c>
      <c r="T264" s="6">
        <f t="shared" si="163"/>
        <v>3.4222222222222225</v>
      </c>
      <c r="U264">
        <f t="shared" si="164"/>
        <v>121.5</v>
      </c>
      <c r="V264" s="6">
        <f t="shared" si="165"/>
        <v>18.371134020618559</v>
      </c>
      <c r="W264" s="6">
        <f t="shared" si="166"/>
        <v>87.262886597938149</v>
      </c>
      <c r="X264" s="6">
        <f t="shared" si="167"/>
        <v>11.690721649484537</v>
      </c>
      <c r="Y264" s="6">
        <f t="shared" si="168"/>
        <v>4.1752577319587632</v>
      </c>
      <c r="Z264" s="6">
        <f t="shared" si="169"/>
        <v>3.375</v>
      </c>
      <c r="AA264" s="6">
        <f t="shared" si="170"/>
        <v>77.843788222960001</v>
      </c>
      <c r="AB264" s="6">
        <f t="shared" si="171"/>
        <v>369.75799405905997</v>
      </c>
      <c r="AC264" s="6">
        <f t="shared" si="172"/>
        <v>49.536956141883635</v>
      </c>
      <c r="AD264" s="6">
        <f t="shared" si="173"/>
        <v>17.691770050672726</v>
      </c>
      <c r="AE264" s="6">
        <f t="shared" si="179"/>
        <v>67.228726192556366</v>
      </c>
      <c r="AF264" s="6">
        <f t="shared" si="174"/>
        <v>514.83050847457628</v>
      </c>
      <c r="AG264" s="6"/>
      <c r="AH264">
        <v>54</v>
      </c>
      <c r="AI264">
        <v>5.7</v>
      </c>
      <c r="AK264" s="2" t="str">
        <f t="shared" si="180"/>
        <v/>
      </c>
      <c r="AL264">
        <f t="shared" si="175"/>
        <v>152.54237288135593</v>
      </c>
      <c r="AM264">
        <f t="shared" si="176"/>
        <v>0.32474226804123718</v>
      </c>
      <c r="AN264" t="str">
        <f t="shared" si="177"/>
        <v/>
      </c>
      <c r="AO264" t="str">
        <f t="shared" si="178"/>
        <v/>
      </c>
      <c r="AP264" t="str">
        <f t="shared" si="181"/>
        <v/>
      </c>
      <c r="AS264" t="e">
        <f t="shared" si="182"/>
        <v>#VALUE!</v>
      </c>
      <c r="AT264" s="2"/>
    </row>
    <row r="265" spans="1:46">
      <c r="A265" t="s">
        <v>31</v>
      </c>
      <c r="C265" s="3">
        <v>36143</v>
      </c>
      <c r="D265" s="3" t="s">
        <v>77</v>
      </c>
      <c r="E265" s="4" t="str">
        <f>VLOOKUP(G265,'Treatment Struture'!$E$11:$G$19,3,FALSE)</f>
        <v>P1(50)</v>
      </c>
      <c r="F265" s="4" t="s">
        <v>254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183">J265+K265</f>
        <v>10</v>
      </c>
      <c r="M265">
        <v>0.23</v>
      </c>
      <c r="N265">
        <v>0.12</v>
      </c>
      <c r="Q265">
        <f t="shared" si="160"/>
        <v>0.35</v>
      </c>
      <c r="R265" s="5">
        <f t="shared" si="162"/>
        <v>0.11666666666666665</v>
      </c>
      <c r="S265">
        <v>4.0419999999999998</v>
      </c>
      <c r="T265" s="6">
        <f t="shared" ref="T265:T326" si="184">S265/K265</f>
        <v>0.5774285714285714</v>
      </c>
      <c r="U265">
        <f t="shared" ref="U265:U326" si="185">S265+Q265</f>
        <v>4.3919999999999995</v>
      </c>
      <c r="V265" s="6">
        <f t="shared" ref="V265:V326" si="186">$U265*(M265/SUM($M265:$P265))</f>
        <v>2.8861714285714286</v>
      </c>
      <c r="W265" s="6">
        <f t="shared" ref="W265:W326" si="187">$U265*(N265/SUM($M265:$P265))</f>
        <v>1.5058285714285713</v>
      </c>
      <c r="X265" s="6">
        <f t="shared" ref="X265:X326" si="188">$U265*(O265/SUM($M265:$P265))</f>
        <v>0</v>
      </c>
      <c r="Y265" s="6">
        <f t="shared" ref="Y265:Y326" si="189">$U265*(P265/SUM($M265:$P265))</f>
        <v>0</v>
      </c>
      <c r="Z265" s="6">
        <f t="shared" ref="Z265:Z326" si="190">U265/L265</f>
        <v>0.43919999999999992</v>
      </c>
      <c r="AA265" s="6">
        <f t="shared" ref="AA265:AA326" si="191">V265/$I265</f>
        <v>11.73240418118467</v>
      </c>
      <c r="AB265" s="6">
        <f t="shared" ref="AB265:AB326" si="192">W265/$I265</f>
        <v>6.1212543554006968</v>
      </c>
      <c r="AC265" s="6">
        <f t="shared" ref="AC265:AC326" si="193">X265/$I265</f>
        <v>0</v>
      </c>
      <c r="AD265" s="6">
        <f t="shared" ref="AD265:AD326" si="194">Y265/$I265</f>
        <v>0</v>
      </c>
      <c r="AE265" s="6">
        <f t="shared" si="179"/>
        <v>0</v>
      </c>
      <c r="AF265" s="6">
        <f t="shared" ref="AF265:AF326" si="195">SUM(AA265:AD265)</f>
        <v>17.853658536585368</v>
      </c>
      <c r="AG265" s="6"/>
      <c r="AH265" s="2"/>
      <c r="AK265" s="2" t="str">
        <f t="shared" si="180"/>
        <v/>
      </c>
      <c r="AL265">
        <f t="shared" si="175"/>
        <v>40.650406504065039</v>
      </c>
      <c r="AM265">
        <f t="shared" si="176"/>
        <v>0</v>
      </c>
      <c r="AN265" t="str">
        <f t="shared" si="177"/>
        <v/>
      </c>
      <c r="AO265" t="str">
        <f t="shared" si="178"/>
        <v/>
      </c>
      <c r="AP265" t="str">
        <f t="shared" si="181"/>
        <v/>
      </c>
      <c r="AS265" t="e">
        <f t="shared" si="182"/>
        <v>#VALUE!</v>
      </c>
      <c r="AT265" s="2"/>
    </row>
    <row r="266" spans="1:46">
      <c r="A266" t="s">
        <v>31</v>
      </c>
      <c r="C266" s="3">
        <v>36143</v>
      </c>
      <c r="D266" s="3" t="s">
        <v>77</v>
      </c>
      <c r="E266" s="4" t="str">
        <f>VLOOKUP(G266,'Treatment Struture'!$E$11:$G$19,3,FALSE)</f>
        <v>P1(50)</v>
      </c>
      <c r="F266" s="4" t="s">
        <v>254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183"/>
        <v>10</v>
      </c>
      <c r="M266">
        <v>0.32</v>
      </c>
      <c r="N266">
        <v>0.21</v>
      </c>
      <c r="Q266">
        <f t="shared" si="160"/>
        <v>0.53</v>
      </c>
      <c r="R266" s="5">
        <f t="shared" si="162"/>
        <v>0.17666666666666667</v>
      </c>
      <c r="S266">
        <v>4.5090000000000003</v>
      </c>
      <c r="T266" s="6">
        <f t="shared" si="184"/>
        <v>0.64414285714285724</v>
      </c>
      <c r="U266">
        <f t="shared" si="185"/>
        <v>5.0390000000000006</v>
      </c>
      <c r="V266" s="6">
        <f t="shared" si="186"/>
        <v>3.0424150943396229</v>
      </c>
      <c r="W266" s="6">
        <f t="shared" si="187"/>
        <v>1.9965849056603775</v>
      </c>
      <c r="X266" s="6">
        <f t="shared" si="188"/>
        <v>0</v>
      </c>
      <c r="Y266" s="6">
        <f t="shared" si="189"/>
        <v>0</v>
      </c>
      <c r="Z266" s="6">
        <f t="shared" si="190"/>
        <v>0.50390000000000001</v>
      </c>
      <c r="AA266" s="6">
        <f t="shared" si="191"/>
        <v>12.367541033900906</v>
      </c>
      <c r="AB266" s="6">
        <f t="shared" si="192"/>
        <v>8.1161988034974701</v>
      </c>
      <c r="AC266" s="6">
        <f t="shared" si="193"/>
        <v>0</v>
      </c>
      <c r="AD266" s="6">
        <f t="shared" si="194"/>
        <v>0</v>
      </c>
      <c r="AE266" s="6">
        <f t="shared" si="179"/>
        <v>0</v>
      </c>
      <c r="AF266" s="6">
        <f t="shared" si="195"/>
        <v>20.483739837398375</v>
      </c>
      <c r="AG266" s="6"/>
      <c r="AH266" s="2"/>
      <c r="AK266" s="2" t="str">
        <f t="shared" si="180"/>
        <v/>
      </c>
      <c r="AL266">
        <f t="shared" si="175"/>
        <v>40.650406504065039</v>
      </c>
      <c r="AM266">
        <f t="shared" si="176"/>
        <v>0</v>
      </c>
      <c r="AN266" t="str">
        <f t="shared" si="177"/>
        <v/>
      </c>
      <c r="AO266" t="str">
        <f t="shared" si="178"/>
        <v/>
      </c>
      <c r="AP266" t="str">
        <f t="shared" si="181"/>
        <v/>
      </c>
      <c r="AS266" t="e">
        <f t="shared" si="182"/>
        <v>#VALUE!</v>
      </c>
      <c r="AT266" s="2"/>
    </row>
    <row r="267" spans="1:46">
      <c r="A267" t="s">
        <v>31</v>
      </c>
      <c r="C267" s="3">
        <v>36143</v>
      </c>
      <c r="D267" s="3" t="s">
        <v>77</v>
      </c>
      <c r="E267" s="4" t="str">
        <f>VLOOKUP(G267,'Treatment Struture'!$E$11:$G$19,3,FALSE)</f>
        <v>P1(50)</v>
      </c>
      <c r="F267" s="4" t="s">
        <v>254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183"/>
        <v>11</v>
      </c>
      <c r="M267">
        <v>0.56999999999999995</v>
      </c>
      <c r="N267">
        <v>0.37</v>
      </c>
      <c r="Q267">
        <f t="shared" si="160"/>
        <v>0.94</v>
      </c>
      <c r="R267" s="5">
        <f t="shared" si="162"/>
        <v>0.3133333333333333</v>
      </c>
      <c r="S267">
        <v>5.5129999999999999</v>
      </c>
      <c r="T267" s="6">
        <f t="shared" si="184"/>
        <v>0.68912499999999999</v>
      </c>
      <c r="U267">
        <f t="shared" si="185"/>
        <v>6.4529999999999994</v>
      </c>
      <c r="V267" s="6">
        <f t="shared" si="186"/>
        <v>3.912989361702127</v>
      </c>
      <c r="W267" s="6">
        <f t="shared" si="187"/>
        <v>2.540010638297872</v>
      </c>
      <c r="X267" s="6">
        <f t="shared" si="188"/>
        <v>0</v>
      </c>
      <c r="Y267" s="6">
        <f t="shared" si="189"/>
        <v>0</v>
      </c>
      <c r="Z267" s="6">
        <f t="shared" si="190"/>
        <v>0.58663636363636362</v>
      </c>
      <c r="AA267" s="6">
        <f t="shared" si="191"/>
        <v>15.906460819927347</v>
      </c>
      <c r="AB267" s="6">
        <f t="shared" si="192"/>
        <v>10.325246497145821</v>
      </c>
      <c r="AC267" s="6">
        <f t="shared" si="193"/>
        <v>0</v>
      </c>
      <c r="AD267" s="6">
        <f t="shared" si="194"/>
        <v>0</v>
      </c>
      <c r="AE267" s="6">
        <f t="shared" si="179"/>
        <v>0</v>
      </c>
      <c r="AF267" s="6">
        <f t="shared" si="195"/>
        <v>26.231707317073166</v>
      </c>
      <c r="AG267" s="6"/>
      <c r="AH267" s="2"/>
      <c r="AK267" s="2" t="str">
        <f t="shared" si="180"/>
        <v/>
      </c>
      <c r="AL267">
        <f t="shared" si="175"/>
        <v>44.715447154471548</v>
      </c>
      <c r="AM267">
        <f t="shared" si="176"/>
        <v>0</v>
      </c>
      <c r="AN267" t="str">
        <f t="shared" si="177"/>
        <v/>
      </c>
      <c r="AO267" t="str">
        <f t="shared" si="178"/>
        <v/>
      </c>
      <c r="AP267" t="str">
        <f t="shared" si="181"/>
        <v/>
      </c>
      <c r="AS267" t="e">
        <f t="shared" si="182"/>
        <v>#VALUE!</v>
      </c>
      <c r="AT267" s="2"/>
    </row>
    <row r="268" spans="1:46">
      <c r="A268" t="s">
        <v>31</v>
      </c>
      <c r="C268" s="3">
        <v>36143</v>
      </c>
      <c r="D268" s="3" t="s">
        <v>77</v>
      </c>
      <c r="E268" s="4" t="str">
        <f>VLOOKUP(G268,'Treatment Struture'!$E$11:$G$19,3,FALSE)</f>
        <v>P2(100)</v>
      </c>
      <c r="F268" s="4" t="s">
        <v>254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183"/>
        <v>20</v>
      </c>
      <c r="M268">
        <v>1.04</v>
      </c>
      <c r="N268">
        <v>0.63</v>
      </c>
      <c r="Q268">
        <f t="shared" si="160"/>
        <v>1.67</v>
      </c>
      <c r="R268" s="5">
        <f t="shared" si="162"/>
        <v>0.27833333333333332</v>
      </c>
      <c r="S268">
        <v>6.4459999999999997</v>
      </c>
      <c r="T268" s="6">
        <f t="shared" si="184"/>
        <v>0.46042857142857141</v>
      </c>
      <c r="U268">
        <f t="shared" si="185"/>
        <v>8.1159999999999997</v>
      </c>
      <c r="V268" s="6">
        <f t="shared" si="186"/>
        <v>5.0542754491017963</v>
      </c>
      <c r="W268" s="6">
        <f t="shared" si="187"/>
        <v>3.0617245508982038</v>
      </c>
      <c r="X268" s="6">
        <f t="shared" si="188"/>
        <v>0</v>
      </c>
      <c r="Y268" s="6">
        <f t="shared" si="189"/>
        <v>0</v>
      </c>
      <c r="Z268" s="6">
        <f t="shared" si="190"/>
        <v>0.40579999999999999</v>
      </c>
      <c r="AA268" s="6">
        <f t="shared" si="191"/>
        <v>21.059481037924151</v>
      </c>
      <c r="AB268" s="6">
        <f t="shared" si="192"/>
        <v>12.757185628742516</v>
      </c>
      <c r="AC268" s="6">
        <f t="shared" si="193"/>
        <v>0</v>
      </c>
      <c r="AD268" s="6">
        <f t="shared" si="194"/>
        <v>0</v>
      </c>
      <c r="AE268" s="6">
        <f t="shared" si="179"/>
        <v>0</v>
      </c>
      <c r="AF268" s="6">
        <f t="shared" si="195"/>
        <v>33.816666666666663</v>
      </c>
      <c r="AG268" s="6"/>
      <c r="AH268" s="2"/>
      <c r="AK268" s="2" t="str">
        <f t="shared" si="180"/>
        <v/>
      </c>
      <c r="AL268">
        <f t="shared" si="175"/>
        <v>83.333333333333343</v>
      </c>
      <c r="AM268">
        <f t="shared" si="176"/>
        <v>0</v>
      </c>
      <c r="AN268" t="str">
        <f t="shared" si="177"/>
        <v/>
      </c>
      <c r="AO268" t="str">
        <f t="shared" si="178"/>
        <v/>
      </c>
      <c r="AP268" t="str">
        <f t="shared" si="181"/>
        <v/>
      </c>
      <c r="AS268" t="e">
        <f t="shared" si="182"/>
        <v>#VALUE!</v>
      </c>
      <c r="AT268" s="2"/>
    </row>
    <row r="269" spans="1:46">
      <c r="A269" t="s">
        <v>31</v>
      </c>
      <c r="C269" s="3">
        <v>36143</v>
      </c>
      <c r="D269" s="3" t="s">
        <v>77</v>
      </c>
      <c r="E269" s="4" t="str">
        <f>VLOOKUP(G269,'Treatment Struture'!$E$11:$G$19,3,FALSE)</f>
        <v>P2(100)</v>
      </c>
      <c r="F269" s="4" t="s">
        <v>254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183"/>
        <v>18</v>
      </c>
      <c r="M269">
        <v>0.93</v>
      </c>
      <c r="N269">
        <v>0.56000000000000005</v>
      </c>
      <c r="Q269">
        <f t="shared" si="160"/>
        <v>1.4900000000000002</v>
      </c>
      <c r="R269" s="5">
        <f t="shared" si="162"/>
        <v>0.24833333333333338</v>
      </c>
      <c r="S269">
        <v>7.8209999999999997</v>
      </c>
      <c r="T269" s="6">
        <f t="shared" si="184"/>
        <v>0.65174999999999994</v>
      </c>
      <c r="U269">
        <f t="shared" si="185"/>
        <v>9.3109999999999999</v>
      </c>
      <c r="V269" s="6">
        <f t="shared" si="186"/>
        <v>5.8115637583892612</v>
      </c>
      <c r="W269" s="6">
        <f t="shared" si="187"/>
        <v>3.4994362416107379</v>
      </c>
      <c r="X269" s="6">
        <f t="shared" si="188"/>
        <v>0</v>
      </c>
      <c r="Y269" s="6">
        <f t="shared" si="189"/>
        <v>0</v>
      </c>
      <c r="Z269" s="6">
        <f t="shared" si="190"/>
        <v>0.51727777777777773</v>
      </c>
      <c r="AA269" s="6">
        <f t="shared" si="191"/>
        <v>24.214848993288591</v>
      </c>
      <c r="AB269" s="6">
        <f t="shared" si="192"/>
        <v>14.580984340044742</v>
      </c>
      <c r="AC269" s="6">
        <f t="shared" si="193"/>
        <v>0</v>
      </c>
      <c r="AD269" s="6">
        <f t="shared" si="194"/>
        <v>0</v>
      </c>
      <c r="AE269" s="6">
        <f t="shared" si="179"/>
        <v>0</v>
      </c>
      <c r="AF269" s="6">
        <f t="shared" si="195"/>
        <v>38.795833333333334</v>
      </c>
      <c r="AG269" s="6"/>
      <c r="AH269" s="2"/>
      <c r="AK269" s="2" t="str">
        <f t="shared" si="180"/>
        <v/>
      </c>
      <c r="AL269">
        <f t="shared" si="175"/>
        <v>75</v>
      </c>
      <c r="AM269">
        <f t="shared" si="176"/>
        <v>0</v>
      </c>
      <c r="AN269" t="str">
        <f t="shared" si="177"/>
        <v/>
      </c>
      <c r="AO269" t="str">
        <f t="shared" si="178"/>
        <v/>
      </c>
      <c r="AP269" t="str">
        <f t="shared" si="181"/>
        <v/>
      </c>
      <c r="AS269" t="e">
        <f t="shared" si="182"/>
        <v>#VALUE!</v>
      </c>
      <c r="AT269" s="2"/>
    </row>
    <row r="270" spans="1:46">
      <c r="A270" t="s">
        <v>31</v>
      </c>
      <c r="C270" s="3">
        <v>36143</v>
      </c>
      <c r="D270" s="3" t="s">
        <v>77</v>
      </c>
      <c r="E270" s="4" t="str">
        <f>VLOOKUP(G270,'Treatment Struture'!$E$11:$G$19,3,FALSE)</f>
        <v>P2(100)</v>
      </c>
      <c r="F270" s="4" t="s">
        <v>254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183"/>
        <v>24</v>
      </c>
      <c r="M270">
        <v>0.93</v>
      </c>
      <c r="N270">
        <v>0.53</v>
      </c>
      <c r="Q270">
        <f t="shared" si="160"/>
        <v>1.46</v>
      </c>
      <c r="R270" s="5">
        <f t="shared" si="162"/>
        <v>0.24333333333333332</v>
      </c>
      <c r="S270">
        <v>6.4489999999999998</v>
      </c>
      <c r="T270" s="6">
        <f t="shared" si="184"/>
        <v>0.35827777777777775</v>
      </c>
      <c r="U270">
        <f t="shared" si="185"/>
        <v>7.9089999999999998</v>
      </c>
      <c r="V270" s="6">
        <f t="shared" si="186"/>
        <v>5.0379246575342469</v>
      </c>
      <c r="W270" s="6">
        <f t="shared" si="187"/>
        <v>2.8710753424657534</v>
      </c>
      <c r="X270" s="6">
        <f t="shared" si="188"/>
        <v>0</v>
      </c>
      <c r="Y270" s="6">
        <f t="shared" si="189"/>
        <v>0</v>
      </c>
      <c r="Z270" s="6">
        <f t="shared" si="190"/>
        <v>0.32954166666666668</v>
      </c>
      <c r="AA270" s="6">
        <f t="shared" si="191"/>
        <v>20.991352739726029</v>
      </c>
      <c r="AB270" s="6">
        <f t="shared" si="192"/>
        <v>11.962813926940639</v>
      </c>
      <c r="AC270" s="6">
        <f t="shared" si="193"/>
        <v>0</v>
      </c>
      <c r="AD270" s="6">
        <f t="shared" si="194"/>
        <v>0</v>
      </c>
      <c r="AE270" s="6">
        <f t="shared" si="179"/>
        <v>0</v>
      </c>
      <c r="AF270" s="6">
        <f t="shared" si="195"/>
        <v>32.954166666666666</v>
      </c>
      <c r="AG270" s="6"/>
      <c r="AH270" s="2"/>
      <c r="AK270" s="2" t="str">
        <f t="shared" si="180"/>
        <v/>
      </c>
      <c r="AL270">
        <f t="shared" si="175"/>
        <v>100</v>
      </c>
      <c r="AM270">
        <f t="shared" si="176"/>
        <v>0</v>
      </c>
      <c r="AN270" t="str">
        <f t="shared" si="177"/>
        <v/>
      </c>
      <c r="AO270" t="str">
        <f t="shared" si="178"/>
        <v/>
      </c>
      <c r="AP270" t="str">
        <f t="shared" si="181"/>
        <v/>
      </c>
      <c r="AS270" t="e">
        <f t="shared" si="182"/>
        <v>#VALUE!</v>
      </c>
      <c r="AT270" s="2"/>
    </row>
    <row r="271" spans="1:46">
      <c r="A271" t="s">
        <v>31</v>
      </c>
      <c r="C271" s="3">
        <v>36143</v>
      </c>
      <c r="D271" s="3" t="s">
        <v>77</v>
      </c>
      <c r="E271" s="4" t="str">
        <f>VLOOKUP(G271,'Treatment Struture'!$E$11:$G$19,3,FALSE)</f>
        <v>P3(150)</v>
      </c>
      <c r="F271" s="4" t="s">
        <v>254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183"/>
        <v>36</v>
      </c>
      <c r="M271">
        <v>1.45</v>
      </c>
      <c r="N271">
        <v>0.64</v>
      </c>
      <c r="Q271">
        <f t="shared" si="160"/>
        <v>2.09</v>
      </c>
      <c r="R271" s="5">
        <f t="shared" si="162"/>
        <v>0.23222222222222222</v>
      </c>
      <c r="S271">
        <v>8.9860000000000007</v>
      </c>
      <c r="T271" s="6">
        <f t="shared" si="184"/>
        <v>0.33281481481481484</v>
      </c>
      <c r="U271">
        <f t="shared" si="185"/>
        <v>11.076000000000001</v>
      </c>
      <c r="V271" s="6">
        <f t="shared" si="186"/>
        <v>7.6843062200956949</v>
      </c>
      <c r="W271" s="6">
        <f t="shared" si="187"/>
        <v>3.391693779904307</v>
      </c>
      <c r="X271" s="6">
        <f t="shared" si="188"/>
        <v>0</v>
      </c>
      <c r="Y271" s="6">
        <f t="shared" si="189"/>
        <v>0</v>
      </c>
      <c r="Z271" s="6">
        <f t="shared" si="190"/>
        <v>0.3076666666666667</v>
      </c>
      <c r="AA271" s="6">
        <f t="shared" si="191"/>
        <v>32.560619576676672</v>
      </c>
      <c r="AB271" s="6">
        <f t="shared" si="192"/>
        <v>14.371583813153844</v>
      </c>
      <c r="AC271" s="6">
        <f t="shared" si="193"/>
        <v>0</v>
      </c>
      <c r="AD271" s="6">
        <f t="shared" si="194"/>
        <v>0</v>
      </c>
      <c r="AE271" s="6">
        <f t="shared" si="179"/>
        <v>0</v>
      </c>
      <c r="AF271" s="6">
        <f t="shared" si="195"/>
        <v>46.932203389830519</v>
      </c>
      <c r="AG271" s="6"/>
      <c r="AH271" s="2"/>
      <c r="AK271" s="2" t="str">
        <f t="shared" si="180"/>
        <v/>
      </c>
      <c r="AL271">
        <f t="shared" si="175"/>
        <v>152.54237288135593</v>
      </c>
      <c r="AM271">
        <f t="shared" si="176"/>
        <v>0</v>
      </c>
      <c r="AN271" t="str">
        <f t="shared" si="177"/>
        <v/>
      </c>
      <c r="AO271" t="str">
        <f t="shared" si="178"/>
        <v/>
      </c>
      <c r="AP271" t="str">
        <f t="shared" si="181"/>
        <v/>
      </c>
      <c r="AS271" t="e">
        <f t="shared" si="182"/>
        <v>#VALUE!</v>
      </c>
      <c r="AT271" s="2"/>
    </row>
    <row r="272" spans="1:46">
      <c r="A272" t="s">
        <v>31</v>
      </c>
      <c r="C272" s="3">
        <v>36143</v>
      </c>
      <c r="D272" s="3" t="s">
        <v>77</v>
      </c>
      <c r="E272" s="4" t="str">
        <f>VLOOKUP(G272,'Treatment Struture'!$E$11:$G$19,3,FALSE)</f>
        <v>P3(150)</v>
      </c>
      <c r="F272" s="4" t="s">
        <v>254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183"/>
        <v>27</v>
      </c>
      <c r="M272">
        <v>1.29</v>
      </c>
      <c r="N272">
        <v>0.77</v>
      </c>
      <c r="Q272">
        <f t="shared" si="160"/>
        <v>2.06</v>
      </c>
      <c r="R272" s="5">
        <f t="shared" si="162"/>
        <v>0.22888888888888889</v>
      </c>
      <c r="S272">
        <v>8.282</v>
      </c>
      <c r="T272" s="6">
        <f t="shared" si="184"/>
        <v>0.46011111111111114</v>
      </c>
      <c r="U272">
        <f t="shared" si="185"/>
        <v>10.342000000000001</v>
      </c>
      <c r="V272" s="6">
        <f t="shared" si="186"/>
        <v>6.4763009708737869</v>
      </c>
      <c r="W272" s="6">
        <f t="shared" si="187"/>
        <v>3.8656990291262137</v>
      </c>
      <c r="X272" s="6">
        <f t="shared" si="188"/>
        <v>0</v>
      </c>
      <c r="Y272" s="6">
        <f t="shared" si="189"/>
        <v>0</v>
      </c>
      <c r="Z272" s="6">
        <f t="shared" si="190"/>
        <v>0.38303703703703706</v>
      </c>
      <c r="AA272" s="6">
        <f t="shared" si="191"/>
        <v>27.441953266414352</v>
      </c>
      <c r="AB272" s="6">
        <f t="shared" si="192"/>
        <v>16.380080631890738</v>
      </c>
      <c r="AC272" s="6">
        <f t="shared" si="193"/>
        <v>0</v>
      </c>
      <c r="AD272" s="6">
        <f t="shared" si="194"/>
        <v>0</v>
      </c>
      <c r="AE272" s="6">
        <f t="shared" si="179"/>
        <v>0</v>
      </c>
      <c r="AF272" s="6">
        <f t="shared" si="195"/>
        <v>43.822033898305094</v>
      </c>
      <c r="AG272" s="6"/>
      <c r="AH272" s="2"/>
      <c r="AK272" s="2" t="str">
        <f t="shared" si="180"/>
        <v/>
      </c>
      <c r="AL272">
        <f t="shared" si="175"/>
        <v>114.40677966101696</v>
      </c>
      <c r="AM272">
        <f t="shared" si="176"/>
        <v>0</v>
      </c>
      <c r="AN272" t="str">
        <f t="shared" si="177"/>
        <v/>
      </c>
      <c r="AO272" t="str">
        <f t="shared" si="178"/>
        <v/>
      </c>
      <c r="AP272" t="str">
        <f t="shared" si="181"/>
        <v/>
      </c>
      <c r="AS272" t="e">
        <f t="shared" si="182"/>
        <v>#VALUE!</v>
      </c>
      <c r="AT272" s="2"/>
    </row>
    <row r="273" spans="1:46">
      <c r="A273" t="s">
        <v>31</v>
      </c>
      <c r="C273" s="3">
        <v>36143</v>
      </c>
      <c r="D273" s="3" t="s">
        <v>77</v>
      </c>
      <c r="E273" s="4" t="str">
        <f>VLOOKUP(G273,'Treatment Struture'!$E$11:$G$19,3,FALSE)</f>
        <v>P3(150)</v>
      </c>
      <c r="F273" s="4" t="s">
        <v>254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183"/>
        <v>36</v>
      </c>
      <c r="M273">
        <v>1.1299999999999999</v>
      </c>
      <c r="N273">
        <v>0.57999999999999996</v>
      </c>
      <c r="Q273">
        <f t="shared" si="160"/>
        <v>1.71</v>
      </c>
      <c r="R273" s="5">
        <f t="shared" si="162"/>
        <v>0.19</v>
      </c>
      <c r="S273">
        <v>8.6620000000000008</v>
      </c>
      <c r="T273" s="6">
        <f t="shared" si="184"/>
        <v>0.32081481481481483</v>
      </c>
      <c r="U273">
        <f t="shared" si="185"/>
        <v>10.372</v>
      </c>
      <c r="V273" s="6">
        <f t="shared" si="186"/>
        <v>6.8540116959064319</v>
      </c>
      <c r="W273" s="6">
        <f t="shared" si="187"/>
        <v>3.5179883040935671</v>
      </c>
      <c r="X273" s="6">
        <f t="shared" si="188"/>
        <v>0</v>
      </c>
      <c r="Y273" s="6">
        <f t="shared" si="189"/>
        <v>0</v>
      </c>
      <c r="Z273" s="6">
        <f t="shared" si="190"/>
        <v>0.2881111111111111</v>
      </c>
      <c r="AA273" s="6">
        <f t="shared" si="191"/>
        <v>29.042422440281491</v>
      </c>
      <c r="AB273" s="6">
        <f t="shared" si="192"/>
        <v>14.906730102091387</v>
      </c>
      <c r="AC273" s="6">
        <f t="shared" si="193"/>
        <v>0</v>
      </c>
      <c r="AD273" s="6">
        <f t="shared" si="194"/>
        <v>0</v>
      </c>
      <c r="AE273" s="6">
        <f t="shared" si="179"/>
        <v>0</v>
      </c>
      <c r="AF273" s="6">
        <f t="shared" si="195"/>
        <v>43.949152542372879</v>
      </c>
      <c r="AG273" s="6"/>
      <c r="AH273" s="2"/>
      <c r="AK273" s="2" t="str">
        <f t="shared" si="180"/>
        <v/>
      </c>
      <c r="AL273">
        <f t="shared" si="175"/>
        <v>152.54237288135593</v>
      </c>
      <c r="AM273">
        <f t="shared" si="176"/>
        <v>0</v>
      </c>
      <c r="AN273" t="str">
        <f t="shared" si="177"/>
        <v/>
      </c>
      <c r="AO273" t="str">
        <f t="shared" si="178"/>
        <v/>
      </c>
      <c r="AP273" t="str">
        <f t="shared" si="181"/>
        <v/>
      </c>
      <c r="AS273" t="e">
        <f t="shared" si="182"/>
        <v>#VALUE!</v>
      </c>
      <c r="AT273" s="2"/>
    </row>
    <row r="274" spans="1:46">
      <c r="A274" t="s">
        <v>31</v>
      </c>
      <c r="C274" s="3">
        <v>36150</v>
      </c>
      <c r="D274" s="3" t="s">
        <v>77</v>
      </c>
      <c r="E274" s="4" t="str">
        <f>VLOOKUP(G274,'Treatment Struture'!$E$11:$G$19,3,FALSE)</f>
        <v>P1(50)</v>
      </c>
      <c r="F274" s="4" t="s">
        <v>254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183"/>
        <v>12</v>
      </c>
      <c r="M274">
        <v>0.71</v>
      </c>
      <c r="N274">
        <v>0.41</v>
      </c>
      <c r="Q274">
        <f t="shared" si="160"/>
        <v>1.1199999999999999</v>
      </c>
      <c r="R274" s="5">
        <f t="shared" si="162"/>
        <v>0.37333333333333329</v>
      </c>
      <c r="S274">
        <v>2.99</v>
      </c>
      <c r="T274" s="6">
        <f t="shared" si="184"/>
        <v>0.33222222222222225</v>
      </c>
      <c r="U274">
        <f t="shared" si="185"/>
        <v>4.1100000000000003</v>
      </c>
      <c r="V274" s="6">
        <f t="shared" si="186"/>
        <v>2.6054464285714292</v>
      </c>
      <c r="W274" s="6">
        <f t="shared" si="187"/>
        <v>1.5045535714285716</v>
      </c>
      <c r="X274" s="6">
        <f t="shared" si="188"/>
        <v>0</v>
      </c>
      <c r="Y274" s="6">
        <f t="shared" si="189"/>
        <v>0</v>
      </c>
      <c r="Z274" s="6">
        <f t="shared" si="190"/>
        <v>0.34250000000000003</v>
      </c>
      <c r="AA274" s="6">
        <f t="shared" si="191"/>
        <v>10.591245644599306</v>
      </c>
      <c r="AB274" s="6">
        <f t="shared" si="192"/>
        <v>6.1160714285714297</v>
      </c>
      <c r="AC274" s="6">
        <f t="shared" si="193"/>
        <v>0</v>
      </c>
      <c r="AD274" s="6">
        <f t="shared" si="194"/>
        <v>0</v>
      </c>
      <c r="AE274" s="6">
        <f t="shared" si="179"/>
        <v>0</v>
      </c>
      <c r="AF274" s="6">
        <f t="shared" si="195"/>
        <v>16.707317073170735</v>
      </c>
      <c r="AK274" s="2" t="str">
        <f t="shared" si="180"/>
        <v/>
      </c>
      <c r="AL274">
        <f t="shared" si="175"/>
        <v>48.780487804878049</v>
      </c>
      <c r="AM274">
        <f t="shared" si="176"/>
        <v>0</v>
      </c>
      <c r="AN274" t="str">
        <f t="shared" si="177"/>
        <v/>
      </c>
      <c r="AO274" t="str">
        <f t="shared" si="178"/>
        <v/>
      </c>
      <c r="AP274" t="str">
        <f t="shared" si="181"/>
        <v/>
      </c>
      <c r="AS274" t="e">
        <f t="shared" si="182"/>
        <v>#VALUE!</v>
      </c>
      <c r="AT274" s="2"/>
    </row>
    <row r="275" spans="1:46">
      <c r="A275" t="s">
        <v>31</v>
      </c>
      <c r="C275" s="3">
        <v>36150</v>
      </c>
      <c r="D275" s="3" t="s">
        <v>77</v>
      </c>
      <c r="E275" s="4" t="str">
        <f>VLOOKUP(G275,'Treatment Struture'!$E$11:$G$19,3,FALSE)</f>
        <v>P1(50)</v>
      </c>
      <c r="F275" s="4" t="s">
        <v>254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183"/>
        <v>12</v>
      </c>
      <c r="M275">
        <v>1.35</v>
      </c>
      <c r="N275">
        <v>0.79</v>
      </c>
      <c r="Q275">
        <f t="shared" si="160"/>
        <v>2.14</v>
      </c>
      <c r="R275" s="5">
        <f t="shared" si="162"/>
        <v>0.71333333333333337</v>
      </c>
      <c r="S275">
        <v>3.15</v>
      </c>
      <c r="T275" s="6">
        <f t="shared" si="184"/>
        <v>0.35</v>
      </c>
      <c r="U275">
        <f t="shared" si="185"/>
        <v>5.29</v>
      </c>
      <c r="V275" s="6">
        <f t="shared" si="186"/>
        <v>3.3371495327102805</v>
      </c>
      <c r="W275" s="6">
        <f t="shared" si="187"/>
        <v>1.9528504672897196</v>
      </c>
      <c r="X275" s="6">
        <f t="shared" si="188"/>
        <v>0</v>
      </c>
      <c r="Y275" s="6">
        <f t="shared" si="189"/>
        <v>0</v>
      </c>
      <c r="Z275" s="6">
        <f t="shared" si="190"/>
        <v>0.44083333333333335</v>
      </c>
      <c r="AA275" s="6">
        <f t="shared" si="191"/>
        <v>13.56564850695236</v>
      </c>
      <c r="AB275" s="6">
        <f t="shared" si="192"/>
        <v>7.9384165336980468</v>
      </c>
      <c r="AC275" s="6">
        <f t="shared" si="193"/>
        <v>0</v>
      </c>
      <c r="AD275" s="6">
        <f t="shared" si="194"/>
        <v>0</v>
      </c>
      <c r="AE275" s="6">
        <f t="shared" si="179"/>
        <v>0</v>
      </c>
      <c r="AF275" s="6">
        <f t="shared" si="195"/>
        <v>21.504065040650406</v>
      </c>
      <c r="AK275" s="2" t="str">
        <f t="shared" si="180"/>
        <v/>
      </c>
      <c r="AL275">
        <f t="shared" si="175"/>
        <v>48.780487804878049</v>
      </c>
      <c r="AM275">
        <f t="shared" si="176"/>
        <v>0</v>
      </c>
      <c r="AN275" t="str">
        <f t="shared" si="177"/>
        <v/>
      </c>
      <c r="AO275" t="str">
        <f t="shared" si="178"/>
        <v/>
      </c>
      <c r="AP275" t="str">
        <f t="shared" si="181"/>
        <v/>
      </c>
      <c r="AS275" t="e">
        <f t="shared" si="182"/>
        <v>#VALUE!</v>
      </c>
      <c r="AT275" s="2"/>
    </row>
    <row r="276" spans="1:46">
      <c r="A276" t="s">
        <v>31</v>
      </c>
      <c r="C276" s="3">
        <v>36150</v>
      </c>
      <c r="D276" s="3" t="s">
        <v>77</v>
      </c>
      <c r="E276" s="4" t="str">
        <f>VLOOKUP(G276,'Treatment Struture'!$E$11:$G$19,3,FALSE)</f>
        <v>P1(50)</v>
      </c>
      <c r="F276" s="4" t="s">
        <v>254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183"/>
        <v>9</v>
      </c>
      <c r="M276">
        <v>0.86</v>
      </c>
      <c r="N276">
        <v>0.64</v>
      </c>
      <c r="Q276">
        <f t="shared" si="160"/>
        <v>1.5</v>
      </c>
      <c r="R276" s="5">
        <f t="shared" si="162"/>
        <v>0.5</v>
      </c>
      <c r="S276">
        <v>3.16</v>
      </c>
      <c r="T276" s="6">
        <f t="shared" si="184"/>
        <v>0.52666666666666673</v>
      </c>
      <c r="U276">
        <f t="shared" si="185"/>
        <v>4.66</v>
      </c>
      <c r="V276" s="6">
        <f t="shared" si="186"/>
        <v>2.6717333333333335</v>
      </c>
      <c r="W276" s="6">
        <f t="shared" si="187"/>
        <v>1.9882666666666668</v>
      </c>
      <c r="X276" s="6">
        <f t="shared" si="188"/>
        <v>0</v>
      </c>
      <c r="Y276" s="6">
        <f t="shared" si="189"/>
        <v>0</v>
      </c>
      <c r="Z276" s="6">
        <f t="shared" si="190"/>
        <v>0.51777777777777778</v>
      </c>
      <c r="AA276" s="6">
        <f t="shared" si="191"/>
        <v>10.860704607046072</v>
      </c>
      <c r="AB276" s="6">
        <f t="shared" si="192"/>
        <v>8.0823848238482388</v>
      </c>
      <c r="AC276" s="6">
        <f t="shared" si="193"/>
        <v>0</v>
      </c>
      <c r="AD276" s="6">
        <f t="shared" si="194"/>
        <v>0</v>
      </c>
      <c r="AE276" s="6">
        <f t="shared" si="179"/>
        <v>0</v>
      </c>
      <c r="AF276" s="6">
        <f t="shared" si="195"/>
        <v>18.943089430894311</v>
      </c>
      <c r="AK276" s="2" t="str">
        <f t="shared" si="180"/>
        <v/>
      </c>
      <c r="AL276">
        <f t="shared" si="175"/>
        <v>36.585365853658537</v>
      </c>
      <c r="AM276">
        <f t="shared" si="176"/>
        <v>0</v>
      </c>
      <c r="AN276" t="str">
        <f t="shared" si="177"/>
        <v/>
      </c>
      <c r="AO276" t="str">
        <f t="shared" si="178"/>
        <v/>
      </c>
      <c r="AP276" t="str">
        <f t="shared" si="181"/>
        <v/>
      </c>
      <c r="AS276" t="e">
        <f t="shared" si="182"/>
        <v>#VALUE!</v>
      </c>
      <c r="AT276" s="2"/>
    </row>
    <row r="277" spans="1:46">
      <c r="A277" t="s">
        <v>31</v>
      </c>
      <c r="C277" s="3">
        <v>36150</v>
      </c>
      <c r="D277" s="3" t="s">
        <v>77</v>
      </c>
      <c r="E277" s="4" t="str">
        <f>VLOOKUP(G277,'Treatment Struture'!$E$11:$G$19,3,FALSE)</f>
        <v>P2(100)</v>
      </c>
      <c r="F277" s="4" t="s">
        <v>254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183"/>
        <v>22</v>
      </c>
      <c r="M277">
        <v>1.73</v>
      </c>
      <c r="N277">
        <v>0.97</v>
      </c>
      <c r="Q277">
        <f t="shared" si="160"/>
        <v>2.7</v>
      </c>
      <c r="R277" s="5">
        <f t="shared" si="162"/>
        <v>0.45</v>
      </c>
      <c r="S277">
        <v>6.62</v>
      </c>
      <c r="T277" s="6">
        <f t="shared" si="184"/>
        <v>0.41375000000000001</v>
      </c>
      <c r="U277">
        <f t="shared" si="185"/>
        <v>9.32</v>
      </c>
      <c r="V277" s="6">
        <f t="shared" si="186"/>
        <v>5.971703703703704</v>
      </c>
      <c r="W277" s="6">
        <f t="shared" si="187"/>
        <v>3.3482962962962959</v>
      </c>
      <c r="X277" s="6">
        <f t="shared" si="188"/>
        <v>0</v>
      </c>
      <c r="Y277" s="6">
        <f t="shared" si="189"/>
        <v>0</v>
      </c>
      <c r="Z277" s="6">
        <f t="shared" si="190"/>
        <v>0.42363636363636364</v>
      </c>
      <c r="AA277" s="6">
        <f t="shared" si="191"/>
        <v>24.882098765432101</v>
      </c>
      <c r="AB277" s="6">
        <f t="shared" si="192"/>
        <v>13.951234567901233</v>
      </c>
      <c r="AC277" s="6">
        <f t="shared" si="193"/>
        <v>0</v>
      </c>
      <c r="AD277" s="6">
        <f t="shared" si="194"/>
        <v>0</v>
      </c>
      <c r="AE277" s="6">
        <f t="shared" si="179"/>
        <v>0</v>
      </c>
      <c r="AF277" s="6">
        <f t="shared" si="195"/>
        <v>38.833333333333336</v>
      </c>
      <c r="AK277" s="2" t="str">
        <f t="shared" si="180"/>
        <v/>
      </c>
      <c r="AL277">
        <f t="shared" si="175"/>
        <v>91.666666666666671</v>
      </c>
      <c r="AM277">
        <f t="shared" si="176"/>
        <v>0</v>
      </c>
      <c r="AN277" t="str">
        <f t="shared" si="177"/>
        <v/>
      </c>
      <c r="AO277" t="str">
        <f t="shared" si="178"/>
        <v/>
      </c>
      <c r="AP277" t="str">
        <f t="shared" si="181"/>
        <v/>
      </c>
      <c r="AS277" t="e">
        <f t="shared" si="182"/>
        <v>#VALUE!</v>
      </c>
      <c r="AT277" s="2"/>
    </row>
    <row r="278" spans="1:46">
      <c r="A278" t="s">
        <v>31</v>
      </c>
      <c r="C278" s="3">
        <v>36150</v>
      </c>
      <c r="D278" s="3" t="s">
        <v>77</v>
      </c>
      <c r="E278" s="4" t="str">
        <f>VLOOKUP(G278,'Treatment Struture'!$E$11:$G$19,3,FALSE)</f>
        <v>P2(100)</v>
      </c>
      <c r="F278" s="4" t="s">
        <v>254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183"/>
        <v>19</v>
      </c>
      <c r="M278">
        <v>1.4</v>
      </c>
      <c r="N278">
        <v>1</v>
      </c>
      <c r="Q278">
        <f t="shared" si="160"/>
        <v>2.4</v>
      </c>
      <c r="R278" s="5">
        <f t="shared" si="162"/>
        <v>0.39999999999999997</v>
      </c>
      <c r="S278">
        <v>5.19</v>
      </c>
      <c r="T278" s="6">
        <f t="shared" si="184"/>
        <v>0.39923076923076928</v>
      </c>
      <c r="U278">
        <f t="shared" si="185"/>
        <v>7.59</v>
      </c>
      <c r="V278" s="6">
        <f t="shared" si="186"/>
        <v>4.4275000000000002</v>
      </c>
      <c r="W278" s="6">
        <f t="shared" si="187"/>
        <v>3.1625000000000001</v>
      </c>
      <c r="X278" s="6">
        <f t="shared" si="188"/>
        <v>0</v>
      </c>
      <c r="Y278" s="6">
        <f t="shared" si="189"/>
        <v>0</v>
      </c>
      <c r="Z278" s="6">
        <f t="shared" si="190"/>
        <v>0.39947368421052631</v>
      </c>
      <c r="AA278" s="6">
        <f t="shared" si="191"/>
        <v>18.447916666666668</v>
      </c>
      <c r="AB278" s="6">
        <f t="shared" si="192"/>
        <v>13.177083333333334</v>
      </c>
      <c r="AC278" s="6">
        <f t="shared" si="193"/>
        <v>0</v>
      </c>
      <c r="AD278" s="6">
        <f t="shared" si="194"/>
        <v>0</v>
      </c>
      <c r="AE278" s="6">
        <f t="shared" si="179"/>
        <v>0</v>
      </c>
      <c r="AF278" s="6">
        <f t="shared" si="195"/>
        <v>31.625</v>
      </c>
      <c r="AK278" s="2" t="str">
        <f t="shared" si="180"/>
        <v/>
      </c>
      <c r="AL278">
        <f t="shared" si="175"/>
        <v>79.166666666666671</v>
      </c>
      <c r="AM278">
        <f t="shared" si="176"/>
        <v>0</v>
      </c>
      <c r="AN278" t="str">
        <f t="shared" si="177"/>
        <v/>
      </c>
      <c r="AO278" t="str">
        <f t="shared" si="178"/>
        <v/>
      </c>
      <c r="AP278" t="str">
        <f t="shared" si="181"/>
        <v/>
      </c>
      <c r="AS278" t="e">
        <f t="shared" si="182"/>
        <v>#VALUE!</v>
      </c>
      <c r="AT278" s="2"/>
    </row>
    <row r="279" spans="1:46">
      <c r="A279" t="s">
        <v>31</v>
      </c>
      <c r="C279" s="3">
        <v>36150</v>
      </c>
      <c r="D279" s="3" t="s">
        <v>77</v>
      </c>
      <c r="E279" s="4" t="str">
        <f>VLOOKUP(G279,'Treatment Struture'!$E$11:$G$19,3,FALSE)</f>
        <v>P2(100)</v>
      </c>
      <c r="F279" s="4" t="s">
        <v>254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183"/>
        <v>23</v>
      </c>
      <c r="M279">
        <v>1.79</v>
      </c>
      <c r="N279">
        <v>1.58</v>
      </c>
      <c r="Q279">
        <f t="shared" si="160"/>
        <v>3.37</v>
      </c>
      <c r="R279" s="5">
        <f t="shared" si="162"/>
        <v>0.56166666666666665</v>
      </c>
      <c r="S279">
        <v>7.08</v>
      </c>
      <c r="T279" s="6">
        <f t="shared" si="184"/>
        <v>0.41647058823529415</v>
      </c>
      <c r="U279">
        <f t="shared" si="185"/>
        <v>10.45</v>
      </c>
      <c r="V279" s="6">
        <f t="shared" si="186"/>
        <v>5.5505934718100889</v>
      </c>
      <c r="W279" s="6">
        <f t="shared" si="187"/>
        <v>4.8994065281899104</v>
      </c>
      <c r="X279" s="6">
        <f t="shared" si="188"/>
        <v>0</v>
      </c>
      <c r="Y279" s="6">
        <f t="shared" si="189"/>
        <v>0</v>
      </c>
      <c r="Z279" s="6">
        <f t="shared" si="190"/>
        <v>0.45434782608695651</v>
      </c>
      <c r="AA279" s="6">
        <f t="shared" si="191"/>
        <v>23.127472799208704</v>
      </c>
      <c r="AB279" s="6">
        <f t="shared" si="192"/>
        <v>20.414193867457961</v>
      </c>
      <c r="AC279" s="6">
        <f t="shared" si="193"/>
        <v>0</v>
      </c>
      <c r="AD279" s="6">
        <f t="shared" si="194"/>
        <v>0</v>
      </c>
      <c r="AE279" s="6">
        <f t="shared" si="179"/>
        <v>0</v>
      </c>
      <c r="AF279" s="6">
        <f t="shared" si="195"/>
        <v>43.541666666666664</v>
      </c>
      <c r="AK279" s="2" t="str">
        <f t="shared" si="180"/>
        <v/>
      </c>
      <c r="AL279">
        <f t="shared" si="175"/>
        <v>95.833333333333343</v>
      </c>
      <c r="AM279">
        <f t="shared" si="176"/>
        <v>0</v>
      </c>
      <c r="AN279" t="str">
        <f t="shared" si="177"/>
        <v/>
      </c>
      <c r="AO279" t="str">
        <f t="shared" si="178"/>
        <v/>
      </c>
      <c r="AP279" t="str">
        <f t="shared" si="181"/>
        <v/>
      </c>
      <c r="AS279" t="e">
        <f t="shared" si="182"/>
        <v>#VALUE!</v>
      </c>
      <c r="AT279" s="2"/>
    </row>
    <row r="280" spans="1:46">
      <c r="A280" t="s">
        <v>31</v>
      </c>
      <c r="C280" s="3">
        <v>36150</v>
      </c>
      <c r="D280" s="3" t="s">
        <v>77</v>
      </c>
      <c r="E280" s="4" t="str">
        <f>VLOOKUP(G280,'Treatment Struture'!$E$11:$G$19,3,FALSE)</f>
        <v>P3(150)</v>
      </c>
      <c r="F280" s="4" t="s">
        <v>254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183"/>
        <v>30</v>
      </c>
      <c r="M280">
        <v>3.13</v>
      </c>
      <c r="N280">
        <v>2.69</v>
      </c>
      <c r="Q280">
        <f t="shared" si="160"/>
        <v>5.82</v>
      </c>
      <c r="R280" s="5">
        <f t="shared" si="162"/>
        <v>0.64666666666666672</v>
      </c>
      <c r="S280">
        <v>8.5399999999999991</v>
      </c>
      <c r="T280" s="6">
        <f t="shared" si="184"/>
        <v>0.40666666666666662</v>
      </c>
      <c r="U280">
        <f t="shared" si="185"/>
        <v>14.36</v>
      </c>
      <c r="V280" s="6">
        <f t="shared" si="186"/>
        <v>7.7228178694158069</v>
      </c>
      <c r="W280" s="6">
        <f t="shared" si="187"/>
        <v>6.6371821305841916</v>
      </c>
      <c r="X280" s="6">
        <f t="shared" si="188"/>
        <v>0</v>
      </c>
      <c r="Y280" s="6">
        <f t="shared" si="189"/>
        <v>0</v>
      </c>
      <c r="Z280" s="6">
        <f t="shared" si="190"/>
        <v>0.47866666666666663</v>
      </c>
      <c r="AA280" s="6">
        <f t="shared" si="191"/>
        <v>32.723804531422914</v>
      </c>
      <c r="AB280" s="6">
        <f t="shared" si="192"/>
        <v>28.12365309569573</v>
      </c>
      <c r="AC280" s="6">
        <f t="shared" si="193"/>
        <v>0</v>
      </c>
      <c r="AD280" s="6">
        <f t="shared" si="194"/>
        <v>0</v>
      </c>
      <c r="AE280" s="6">
        <f t="shared" si="179"/>
        <v>0</v>
      </c>
      <c r="AF280" s="6">
        <f t="shared" si="195"/>
        <v>60.847457627118644</v>
      </c>
      <c r="AK280" s="2" t="str">
        <f t="shared" si="180"/>
        <v/>
      </c>
      <c r="AL280">
        <f t="shared" si="175"/>
        <v>127.11864406779662</v>
      </c>
      <c r="AM280">
        <f t="shared" si="176"/>
        <v>0</v>
      </c>
      <c r="AN280" t="str">
        <f t="shared" si="177"/>
        <v/>
      </c>
      <c r="AO280" t="str">
        <f t="shared" si="178"/>
        <v/>
      </c>
      <c r="AP280" t="str">
        <f t="shared" si="181"/>
        <v/>
      </c>
      <c r="AS280" t="e">
        <f t="shared" si="182"/>
        <v>#VALUE!</v>
      </c>
      <c r="AT280" s="2"/>
    </row>
    <row r="281" spans="1:46">
      <c r="A281" t="s">
        <v>31</v>
      </c>
      <c r="C281" s="3">
        <v>36150</v>
      </c>
      <c r="D281" s="3" t="s">
        <v>77</v>
      </c>
      <c r="E281" s="4" t="str">
        <f>VLOOKUP(G281,'Treatment Struture'!$E$11:$G$19,3,FALSE)</f>
        <v>P3(150)</v>
      </c>
      <c r="F281" s="4" t="s">
        <v>254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183"/>
        <v>34</v>
      </c>
      <c r="M281">
        <v>2.33</v>
      </c>
      <c r="N281">
        <v>1.99</v>
      </c>
      <c r="Q281">
        <f t="shared" si="160"/>
        <v>4.32</v>
      </c>
      <c r="R281" s="5">
        <f t="shared" si="162"/>
        <v>0.48000000000000004</v>
      </c>
      <c r="S281">
        <v>9.11</v>
      </c>
      <c r="T281" s="6">
        <f t="shared" si="184"/>
        <v>0.3644</v>
      </c>
      <c r="U281">
        <f t="shared" si="185"/>
        <v>13.43</v>
      </c>
      <c r="V281" s="6">
        <f t="shared" si="186"/>
        <v>7.2434953703703702</v>
      </c>
      <c r="W281" s="6">
        <f t="shared" si="187"/>
        <v>6.1865046296296295</v>
      </c>
      <c r="X281" s="6">
        <f t="shared" si="188"/>
        <v>0</v>
      </c>
      <c r="Y281" s="6">
        <f t="shared" si="189"/>
        <v>0</v>
      </c>
      <c r="Z281" s="6">
        <f t="shared" si="190"/>
        <v>0.39500000000000002</v>
      </c>
      <c r="AA281" s="6">
        <f t="shared" si="191"/>
        <v>30.692776993094789</v>
      </c>
      <c r="AB281" s="6">
        <f t="shared" si="192"/>
        <v>26.214002667922159</v>
      </c>
      <c r="AC281" s="6">
        <f t="shared" si="193"/>
        <v>0</v>
      </c>
      <c r="AD281" s="6">
        <f t="shared" si="194"/>
        <v>0</v>
      </c>
      <c r="AE281" s="6">
        <f t="shared" si="179"/>
        <v>0</v>
      </c>
      <c r="AF281" s="6">
        <f t="shared" si="195"/>
        <v>56.906779661016948</v>
      </c>
      <c r="AK281" s="2" t="str">
        <f t="shared" si="180"/>
        <v/>
      </c>
      <c r="AL281">
        <f t="shared" si="175"/>
        <v>144.06779661016949</v>
      </c>
      <c r="AM281">
        <f t="shared" si="176"/>
        <v>0</v>
      </c>
      <c r="AN281" t="str">
        <f t="shared" si="177"/>
        <v/>
      </c>
      <c r="AO281" t="str">
        <f t="shared" si="178"/>
        <v/>
      </c>
      <c r="AP281" t="str">
        <f t="shared" si="181"/>
        <v/>
      </c>
      <c r="AS281" t="e">
        <f t="shared" si="182"/>
        <v>#VALUE!</v>
      </c>
      <c r="AT281" s="2"/>
    </row>
    <row r="282" spans="1:46">
      <c r="A282" t="s">
        <v>31</v>
      </c>
      <c r="C282" s="3">
        <v>36157</v>
      </c>
      <c r="D282" s="3" t="s">
        <v>77</v>
      </c>
      <c r="E282" s="4" t="str">
        <f>VLOOKUP(G282,'Treatment Struture'!$E$11:$G$19,3,FALSE)</f>
        <v>P1(50)</v>
      </c>
      <c r="F282" s="4" t="s">
        <v>254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183"/>
        <v>10</v>
      </c>
      <c r="M282">
        <v>1.7</v>
      </c>
      <c r="N282">
        <v>1.1000000000000001</v>
      </c>
      <c r="Q282">
        <f t="shared" si="160"/>
        <v>2.8</v>
      </c>
      <c r="R282" s="5">
        <f t="shared" si="162"/>
        <v>0.93333333333333324</v>
      </c>
      <c r="S282">
        <v>3.2</v>
      </c>
      <c r="T282" s="6">
        <f t="shared" si="184"/>
        <v>0.45714285714285718</v>
      </c>
      <c r="U282">
        <f t="shared" si="185"/>
        <v>6</v>
      </c>
      <c r="V282" s="6">
        <f t="shared" si="186"/>
        <v>3.6428571428571432</v>
      </c>
      <c r="W282" s="6">
        <f t="shared" si="187"/>
        <v>2.3571428571428577</v>
      </c>
      <c r="X282" s="6">
        <f t="shared" si="188"/>
        <v>0</v>
      </c>
      <c r="Y282" s="6">
        <f t="shared" si="189"/>
        <v>0</v>
      </c>
      <c r="Z282" s="6">
        <f t="shared" si="190"/>
        <v>0.6</v>
      </c>
      <c r="AA282" s="6">
        <f t="shared" si="191"/>
        <v>14.808362369337981</v>
      </c>
      <c r="AB282" s="6">
        <f t="shared" si="192"/>
        <v>9.581881533101047</v>
      </c>
      <c r="AC282" s="6">
        <f t="shared" si="193"/>
        <v>0</v>
      </c>
      <c r="AD282" s="6">
        <f t="shared" si="194"/>
        <v>0</v>
      </c>
      <c r="AE282" s="6">
        <f t="shared" si="179"/>
        <v>0</v>
      </c>
      <c r="AF282" s="6">
        <f t="shared" si="195"/>
        <v>24.390243902439028</v>
      </c>
      <c r="AK282" s="2" t="str">
        <f t="shared" si="180"/>
        <v/>
      </c>
      <c r="AL282">
        <f t="shared" si="175"/>
        <v>40.650406504065039</v>
      </c>
      <c r="AM282">
        <f t="shared" si="176"/>
        <v>0</v>
      </c>
      <c r="AN282" t="str">
        <f t="shared" si="177"/>
        <v/>
      </c>
      <c r="AO282" t="str">
        <f t="shared" si="178"/>
        <v/>
      </c>
      <c r="AP282" t="str">
        <f t="shared" si="181"/>
        <v/>
      </c>
      <c r="AS282" t="e">
        <f t="shared" si="182"/>
        <v>#VALUE!</v>
      </c>
      <c r="AT282" s="2"/>
    </row>
    <row r="283" spans="1:46">
      <c r="A283" t="s">
        <v>31</v>
      </c>
      <c r="C283" s="3">
        <v>36157</v>
      </c>
      <c r="D283" s="3" t="s">
        <v>77</v>
      </c>
      <c r="E283" s="4" t="str">
        <f>VLOOKUP(G283,'Treatment Struture'!$E$11:$G$19,3,FALSE)</f>
        <v>P1(50)</v>
      </c>
      <c r="F283" s="4" t="s">
        <v>254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183"/>
        <v>12</v>
      </c>
      <c r="M283">
        <v>1.1000000000000001</v>
      </c>
      <c r="N283">
        <v>0.9</v>
      </c>
      <c r="Q283">
        <f t="shared" si="160"/>
        <v>2</v>
      </c>
      <c r="R283" s="5">
        <f t="shared" si="162"/>
        <v>0.66666666666666663</v>
      </c>
      <c r="S283">
        <v>8.1999999999999993</v>
      </c>
      <c r="T283" s="6">
        <f t="shared" si="184"/>
        <v>0.91111111111111098</v>
      </c>
      <c r="U283">
        <f t="shared" si="185"/>
        <v>10.199999999999999</v>
      </c>
      <c r="V283" s="6">
        <f t="shared" si="186"/>
        <v>5.61</v>
      </c>
      <c r="W283" s="6">
        <f t="shared" si="187"/>
        <v>4.59</v>
      </c>
      <c r="X283" s="6">
        <f t="shared" si="188"/>
        <v>0</v>
      </c>
      <c r="Y283" s="6">
        <f t="shared" si="189"/>
        <v>0</v>
      </c>
      <c r="Z283" s="6">
        <f t="shared" si="190"/>
        <v>0.85</v>
      </c>
      <c r="AA283" s="6">
        <f t="shared" si="191"/>
        <v>22.804878048780491</v>
      </c>
      <c r="AB283" s="6">
        <f t="shared" si="192"/>
        <v>18.658536585365852</v>
      </c>
      <c r="AC283" s="6">
        <f t="shared" si="193"/>
        <v>0</v>
      </c>
      <c r="AD283" s="6">
        <f t="shared" si="194"/>
        <v>0</v>
      </c>
      <c r="AE283" s="6">
        <f t="shared" si="179"/>
        <v>0</v>
      </c>
      <c r="AF283" s="6">
        <f t="shared" si="195"/>
        <v>41.463414634146346</v>
      </c>
      <c r="AK283" s="2" t="str">
        <f t="shared" si="180"/>
        <v/>
      </c>
      <c r="AL283">
        <f t="shared" si="175"/>
        <v>48.780487804878049</v>
      </c>
      <c r="AM283">
        <f t="shared" si="176"/>
        <v>0</v>
      </c>
      <c r="AN283" t="str">
        <f t="shared" si="177"/>
        <v/>
      </c>
      <c r="AO283" t="str">
        <f t="shared" si="178"/>
        <v/>
      </c>
      <c r="AP283" t="str">
        <f t="shared" si="181"/>
        <v/>
      </c>
      <c r="AS283" t="e">
        <f t="shared" si="182"/>
        <v>#VALUE!</v>
      </c>
      <c r="AT283" s="2"/>
    </row>
    <row r="284" spans="1:46">
      <c r="A284" t="s">
        <v>31</v>
      </c>
      <c r="C284" s="3">
        <v>36157</v>
      </c>
      <c r="D284" s="3" t="s">
        <v>77</v>
      </c>
      <c r="E284" s="4" t="str">
        <f>VLOOKUP(G284,'Treatment Struture'!$E$11:$G$19,3,FALSE)</f>
        <v>P1(50)</v>
      </c>
      <c r="F284" s="4" t="s">
        <v>254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183"/>
        <v>12</v>
      </c>
      <c r="M284">
        <v>1.4</v>
      </c>
      <c r="N284">
        <v>1.2</v>
      </c>
      <c r="Q284">
        <f t="shared" si="160"/>
        <v>2.5999999999999996</v>
      </c>
      <c r="R284" s="5">
        <f t="shared" si="162"/>
        <v>0.86666666666666659</v>
      </c>
      <c r="S284">
        <v>8.4</v>
      </c>
      <c r="T284" s="6">
        <f t="shared" si="184"/>
        <v>0.93333333333333335</v>
      </c>
      <c r="U284">
        <f t="shared" si="185"/>
        <v>11</v>
      </c>
      <c r="V284" s="6">
        <f t="shared" si="186"/>
        <v>5.9230769230769242</v>
      </c>
      <c r="W284" s="6">
        <f t="shared" si="187"/>
        <v>5.0769230769230775</v>
      </c>
      <c r="X284" s="6">
        <f t="shared" si="188"/>
        <v>0</v>
      </c>
      <c r="Y284" s="6">
        <f t="shared" si="189"/>
        <v>0</v>
      </c>
      <c r="Z284" s="6">
        <f t="shared" si="190"/>
        <v>0.91666666666666663</v>
      </c>
      <c r="AA284" s="6">
        <f t="shared" si="191"/>
        <v>24.077548467792376</v>
      </c>
      <c r="AB284" s="6">
        <f t="shared" si="192"/>
        <v>20.637898686679176</v>
      </c>
      <c r="AC284" s="6">
        <f t="shared" si="193"/>
        <v>0</v>
      </c>
      <c r="AD284" s="6">
        <f t="shared" si="194"/>
        <v>0</v>
      </c>
      <c r="AE284" s="6">
        <f t="shared" si="179"/>
        <v>0</v>
      </c>
      <c r="AF284" s="6">
        <f t="shared" si="195"/>
        <v>44.715447154471548</v>
      </c>
      <c r="AK284" s="2" t="str">
        <f t="shared" si="180"/>
        <v/>
      </c>
      <c r="AL284">
        <f t="shared" si="175"/>
        <v>48.780487804878049</v>
      </c>
      <c r="AM284">
        <f t="shared" si="176"/>
        <v>0</v>
      </c>
      <c r="AN284" t="str">
        <f t="shared" si="177"/>
        <v/>
      </c>
      <c r="AO284" t="str">
        <f t="shared" si="178"/>
        <v/>
      </c>
      <c r="AP284" t="str">
        <f t="shared" si="181"/>
        <v/>
      </c>
      <c r="AS284" t="e">
        <f t="shared" si="182"/>
        <v>#VALUE!</v>
      </c>
      <c r="AT284" s="2"/>
    </row>
    <row r="285" spans="1:46">
      <c r="A285" t="s">
        <v>31</v>
      </c>
      <c r="C285" s="3">
        <v>36157</v>
      </c>
      <c r="D285" s="3" t="s">
        <v>77</v>
      </c>
      <c r="E285" s="4" t="str">
        <f>VLOOKUP(G285,'Treatment Struture'!$E$11:$G$19,3,FALSE)</f>
        <v>P2(100)</v>
      </c>
      <c r="F285" s="4" t="s">
        <v>254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183"/>
        <v>22</v>
      </c>
      <c r="M285">
        <v>2.7</v>
      </c>
      <c r="N285">
        <v>2.2999999999999998</v>
      </c>
      <c r="Q285">
        <f t="shared" si="160"/>
        <v>5</v>
      </c>
      <c r="R285" s="5">
        <f t="shared" si="162"/>
        <v>0.83333333333333337</v>
      </c>
      <c r="S285">
        <v>15.4</v>
      </c>
      <c r="T285" s="6">
        <f t="shared" si="184"/>
        <v>0.96250000000000002</v>
      </c>
      <c r="U285">
        <f t="shared" si="185"/>
        <v>20.399999999999999</v>
      </c>
      <c r="V285" s="6">
        <f t="shared" si="186"/>
        <v>11.016</v>
      </c>
      <c r="W285" s="6">
        <f t="shared" si="187"/>
        <v>9.3839999999999986</v>
      </c>
      <c r="X285" s="6">
        <f t="shared" si="188"/>
        <v>0</v>
      </c>
      <c r="Y285" s="6">
        <f t="shared" si="189"/>
        <v>0</v>
      </c>
      <c r="Z285" s="6">
        <f t="shared" si="190"/>
        <v>0.92727272727272725</v>
      </c>
      <c r="AA285" s="6">
        <f t="shared" si="191"/>
        <v>45.9</v>
      </c>
      <c r="AB285" s="6">
        <f t="shared" si="192"/>
        <v>39.099999999999994</v>
      </c>
      <c r="AC285" s="6">
        <f t="shared" si="193"/>
        <v>0</v>
      </c>
      <c r="AD285" s="6">
        <f t="shared" si="194"/>
        <v>0</v>
      </c>
      <c r="AE285" s="6">
        <f t="shared" si="179"/>
        <v>0</v>
      </c>
      <c r="AF285" s="6">
        <f t="shared" si="195"/>
        <v>85</v>
      </c>
      <c r="AK285" s="2" t="str">
        <f t="shared" si="180"/>
        <v/>
      </c>
      <c r="AL285">
        <f t="shared" si="175"/>
        <v>91.666666666666671</v>
      </c>
      <c r="AM285">
        <f t="shared" si="176"/>
        <v>0</v>
      </c>
      <c r="AN285" t="str">
        <f t="shared" si="177"/>
        <v/>
      </c>
      <c r="AO285" t="str">
        <f t="shared" si="178"/>
        <v/>
      </c>
      <c r="AP285" t="str">
        <f t="shared" si="181"/>
        <v/>
      </c>
      <c r="AS285" t="e">
        <f t="shared" si="182"/>
        <v>#VALUE!</v>
      </c>
      <c r="AT285" s="2"/>
    </row>
    <row r="286" spans="1:46">
      <c r="A286" t="s">
        <v>31</v>
      </c>
      <c r="C286" s="3">
        <v>36157</v>
      </c>
      <c r="D286" s="3" t="s">
        <v>77</v>
      </c>
      <c r="E286" s="4" t="str">
        <f>VLOOKUP(G286,'Treatment Struture'!$E$11:$G$19,3,FALSE)</f>
        <v>P2(100)</v>
      </c>
      <c r="F286" s="4" t="s">
        <v>254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183"/>
        <v>23</v>
      </c>
      <c r="M286">
        <v>3.3</v>
      </c>
      <c r="N286">
        <v>3.2</v>
      </c>
      <c r="Q286">
        <f t="shared" si="160"/>
        <v>6.5</v>
      </c>
      <c r="R286" s="5">
        <f t="shared" si="162"/>
        <v>1.0833333333333333</v>
      </c>
      <c r="S286">
        <v>15.7</v>
      </c>
      <c r="T286" s="6">
        <f t="shared" si="184"/>
        <v>0.92352941176470582</v>
      </c>
      <c r="U286">
        <f t="shared" si="185"/>
        <v>22.2</v>
      </c>
      <c r="V286" s="6">
        <f t="shared" si="186"/>
        <v>11.270769230769229</v>
      </c>
      <c r="W286" s="6">
        <f t="shared" si="187"/>
        <v>10.92923076923077</v>
      </c>
      <c r="X286" s="6">
        <f t="shared" si="188"/>
        <v>0</v>
      </c>
      <c r="Y286" s="6">
        <f t="shared" si="189"/>
        <v>0</v>
      </c>
      <c r="Z286" s="6">
        <f t="shared" si="190"/>
        <v>0.9652173913043478</v>
      </c>
      <c r="AA286" s="6">
        <f t="shared" si="191"/>
        <v>46.961538461538453</v>
      </c>
      <c r="AB286" s="6">
        <f t="shared" si="192"/>
        <v>45.538461538461547</v>
      </c>
      <c r="AC286" s="6">
        <f t="shared" si="193"/>
        <v>0</v>
      </c>
      <c r="AD286" s="6">
        <f t="shared" si="194"/>
        <v>0</v>
      </c>
      <c r="AE286" s="6">
        <f t="shared" si="179"/>
        <v>0</v>
      </c>
      <c r="AF286" s="6">
        <f t="shared" si="195"/>
        <v>92.5</v>
      </c>
      <c r="AK286" s="2" t="str">
        <f t="shared" si="180"/>
        <v/>
      </c>
      <c r="AL286">
        <f t="shared" si="175"/>
        <v>95.833333333333343</v>
      </c>
      <c r="AM286">
        <f t="shared" si="176"/>
        <v>0</v>
      </c>
      <c r="AN286" t="str">
        <f t="shared" si="177"/>
        <v/>
      </c>
      <c r="AO286" t="str">
        <f t="shared" si="178"/>
        <v/>
      </c>
      <c r="AP286" t="str">
        <f t="shared" si="181"/>
        <v/>
      </c>
      <c r="AS286" t="e">
        <f t="shared" si="182"/>
        <v>#VALUE!</v>
      </c>
      <c r="AT286" s="2"/>
    </row>
    <row r="287" spans="1:46">
      <c r="A287" t="s">
        <v>31</v>
      </c>
      <c r="C287" s="3">
        <v>36157</v>
      </c>
      <c r="D287" s="3" t="s">
        <v>77</v>
      </c>
      <c r="E287" s="4" t="str">
        <f>VLOOKUP(G287,'Treatment Struture'!$E$11:$G$19,3,FALSE)</f>
        <v>P2(100)</v>
      </c>
      <c r="F287" s="4" t="s">
        <v>254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183"/>
        <v>22</v>
      </c>
      <c r="M287">
        <v>4</v>
      </c>
      <c r="N287">
        <v>3.8</v>
      </c>
      <c r="Q287">
        <f t="shared" si="160"/>
        <v>7.8</v>
      </c>
      <c r="R287" s="5">
        <f t="shared" si="162"/>
        <v>1.3</v>
      </c>
      <c r="S287">
        <v>15.8</v>
      </c>
      <c r="T287" s="6">
        <f t="shared" si="184"/>
        <v>0.98750000000000004</v>
      </c>
      <c r="U287">
        <f t="shared" si="185"/>
        <v>23.6</v>
      </c>
      <c r="V287" s="6">
        <f t="shared" si="186"/>
        <v>12.102564102564104</v>
      </c>
      <c r="W287" s="6">
        <f t="shared" si="187"/>
        <v>11.497435897435897</v>
      </c>
      <c r="X287" s="6">
        <f t="shared" si="188"/>
        <v>0</v>
      </c>
      <c r="Y287" s="6">
        <f t="shared" si="189"/>
        <v>0</v>
      </c>
      <c r="Z287" s="6">
        <f t="shared" si="190"/>
        <v>1.0727272727272728</v>
      </c>
      <c r="AA287" s="6">
        <f t="shared" si="191"/>
        <v>50.427350427350433</v>
      </c>
      <c r="AB287" s="6">
        <f t="shared" si="192"/>
        <v>47.90598290598291</v>
      </c>
      <c r="AC287" s="6">
        <f t="shared" si="193"/>
        <v>0</v>
      </c>
      <c r="AD287" s="6">
        <f t="shared" si="194"/>
        <v>0</v>
      </c>
      <c r="AE287" s="6">
        <f t="shared" si="179"/>
        <v>0</v>
      </c>
      <c r="AF287" s="6">
        <f t="shared" si="195"/>
        <v>98.333333333333343</v>
      </c>
      <c r="AK287" s="2" t="str">
        <f t="shared" si="180"/>
        <v/>
      </c>
      <c r="AL287">
        <f t="shared" si="175"/>
        <v>91.666666666666671</v>
      </c>
      <c r="AM287">
        <f t="shared" si="176"/>
        <v>0</v>
      </c>
      <c r="AN287" t="str">
        <f t="shared" si="177"/>
        <v/>
      </c>
      <c r="AO287" t="str">
        <f t="shared" si="178"/>
        <v/>
      </c>
      <c r="AP287" t="str">
        <f t="shared" si="181"/>
        <v/>
      </c>
      <c r="AS287" t="e">
        <f t="shared" si="182"/>
        <v>#VALUE!</v>
      </c>
      <c r="AT287" s="2"/>
    </row>
    <row r="288" spans="1:46">
      <c r="A288" t="s">
        <v>31</v>
      </c>
      <c r="C288" s="3">
        <v>36157</v>
      </c>
      <c r="D288" s="3" t="s">
        <v>77</v>
      </c>
      <c r="E288" s="4" t="str">
        <f>VLOOKUP(G288,'Treatment Struture'!$E$11:$G$19,3,FALSE)</f>
        <v>P3(150)</v>
      </c>
      <c r="F288" s="4" t="s">
        <v>254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183"/>
        <v>34</v>
      </c>
      <c r="M288">
        <v>4.0999999999999996</v>
      </c>
      <c r="N288">
        <v>4.4000000000000004</v>
      </c>
      <c r="Q288">
        <f t="shared" si="160"/>
        <v>8.5</v>
      </c>
      <c r="R288" s="5">
        <f t="shared" si="162"/>
        <v>0.94444444444444442</v>
      </c>
      <c r="S288">
        <v>24.2</v>
      </c>
      <c r="T288" s="6">
        <f t="shared" si="184"/>
        <v>0.96799999999999997</v>
      </c>
      <c r="U288">
        <f t="shared" si="185"/>
        <v>32.700000000000003</v>
      </c>
      <c r="V288" s="6">
        <f t="shared" si="186"/>
        <v>15.772941176470589</v>
      </c>
      <c r="W288" s="6">
        <f t="shared" si="187"/>
        <v>16.927058823529414</v>
      </c>
      <c r="X288" s="6">
        <f t="shared" si="188"/>
        <v>0</v>
      </c>
      <c r="Y288" s="6">
        <f t="shared" si="189"/>
        <v>0</v>
      </c>
      <c r="Z288" s="6">
        <f t="shared" si="190"/>
        <v>0.96176470588235308</v>
      </c>
      <c r="AA288" s="6">
        <f t="shared" si="191"/>
        <v>66.834496510468597</v>
      </c>
      <c r="AB288" s="6">
        <f t="shared" si="192"/>
        <v>71.724825523429729</v>
      </c>
      <c r="AC288" s="6">
        <f t="shared" si="193"/>
        <v>0</v>
      </c>
      <c r="AD288" s="6">
        <f t="shared" si="194"/>
        <v>0</v>
      </c>
      <c r="AE288" s="6">
        <f t="shared" si="179"/>
        <v>0</v>
      </c>
      <c r="AF288" s="6">
        <f t="shared" si="195"/>
        <v>138.55932203389833</v>
      </c>
      <c r="AK288" s="2" t="str">
        <f t="shared" si="180"/>
        <v/>
      </c>
      <c r="AL288">
        <f t="shared" si="175"/>
        <v>144.06779661016949</v>
      </c>
      <c r="AM288">
        <f t="shared" si="176"/>
        <v>0</v>
      </c>
      <c r="AN288" t="str">
        <f t="shared" si="177"/>
        <v/>
      </c>
      <c r="AO288" t="str">
        <f t="shared" si="178"/>
        <v/>
      </c>
      <c r="AP288" t="str">
        <f t="shared" si="181"/>
        <v/>
      </c>
      <c r="AS288" t="e">
        <f t="shared" si="182"/>
        <v>#VALUE!</v>
      </c>
      <c r="AT288" s="2"/>
    </row>
    <row r="289" spans="1:46">
      <c r="A289" t="s">
        <v>31</v>
      </c>
      <c r="C289" s="3">
        <v>36157</v>
      </c>
      <c r="D289" s="3" t="s">
        <v>77</v>
      </c>
      <c r="E289" s="4" t="str">
        <f>VLOOKUP(G289,'Treatment Struture'!$E$11:$G$19,3,FALSE)</f>
        <v>P3(150)</v>
      </c>
      <c r="F289" s="4" t="s">
        <v>254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183"/>
        <v>33</v>
      </c>
      <c r="M289">
        <v>3.4</v>
      </c>
      <c r="N289">
        <v>3.1</v>
      </c>
      <c r="Q289">
        <f t="shared" si="160"/>
        <v>6.5</v>
      </c>
      <c r="R289" s="5">
        <f t="shared" si="162"/>
        <v>0.72222222222222221</v>
      </c>
      <c r="S289">
        <v>15.7</v>
      </c>
      <c r="T289" s="6">
        <f t="shared" si="184"/>
        <v>0.65416666666666667</v>
      </c>
      <c r="U289">
        <f t="shared" si="185"/>
        <v>22.2</v>
      </c>
      <c r="V289" s="6">
        <f t="shared" si="186"/>
        <v>11.612307692307693</v>
      </c>
      <c r="W289" s="6">
        <f t="shared" si="187"/>
        <v>10.587692307692308</v>
      </c>
      <c r="X289" s="6">
        <f t="shared" si="188"/>
        <v>0</v>
      </c>
      <c r="Y289" s="6">
        <f t="shared" si="189"/>
        <v>0</v>
      </c>
      <c r="Z289" s="6">
        <f t="shared" si="190"/>
        <v>0.67272727272727273</v>
      </c>
      <c r="AA289" s="6">
        <f t="shared" si="191"/>
        <v>49.204693611473282</v>
      </c>
      <c r="AB289" s="6">
        <f t="shared" si="192"/>
        <v>44.86310299869622</v>
      </c>
      <c r="AC289" s="6">
        <f t="shared" si="193"/>
        <v>0</v>
      </c>
      <c r="AD289" s="6">
        <f t="shared" si="194"/>
        <v>0</v>
      </c>
      <c r="AE289" s="6">
        <f t="shared" si="179"/>
        <v>0</v>
      </c>
      <c r="AF289" s="6">
        <f t="shared" si="195"/>
        <v>94.067796610169495</v>
      </c>
      <c r="AK289" s="2" t="str">
        <f t="shared" si="180"/>
        <v/>
      </c>
      <c r="AL289">
        <f t="shared" si="175"/>
        <v>139.83050847457628</v>
      </c>
      <c r="AM289">
        <f t="shared" si="176"/>
        <v>0</v>
      </c>
      <c r="AN289" t="str">
        <f t="shared" si="177"/>
        <v/>
      </c>
      <c r="AO289" t="str">
        <f t="shared" si="178"/>
        <v/>
      </c>
      <c r="AP289" t="str">
        <f t="shared" si="181"/>
        <v/>
      </c>
      <c r="AS289" t="e">
        <f t="shared" si="182"/>
        <v>#VALUE!</v>
      </c>
      <c r="AT289" s="2"/>
    </row>
    <row r="290" spans="1:46">
      <c r="A290" t="s">
        <v>31</v>
      </c>
      <c r="C290" s="3">
        <v>36157</v>
      </c>
      <c r="D290" s="3" t="s">
        <v>77</v>
      </c>
      <c r="E290" s="4" t="str">
        <f>VLOOKUP(G290,'Treatment Struture'!$E$11:$G$19,3,FALSE)</f>
        <v>P3(150)</v>
      </c>
      <c r="F290" s="4" t="s">
        <v>254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183"/>
        <v>33</v>
      </c>
      <c r="M290">
        <v>4.2</v>
      </c>
      <c r="N290">
        <v>3.3</v>
      </c>
      <c r="Q290">
        <f t="shared" si="160"/>
        <v>7.5</v>
      </c>
      <c r="R290" s="5">
        <f t="shared" si="162"/>
        <v>0.83333333333333337</v>
      </c>
      <c r="S290">
        <v>19.399999999999999</v>
      </c>
      <c r="T290" s="6">
        <f t="shared" si="184"/>
        <v>0.80833333333333324</v>
      </c>
      <c r="U290">
        <f t="shared" si="185"/>
        <v>26.9</v>
      </c>
      <c r="V290" s="6">
        <f t="shared" si="186"/>
        <v>15.064</v>
      </c>
      <c r="W290" s="6">
        <f t="shared" si="187"/>
        <v>11.836</v>
      </c>
      <c r="X290" s="6">
        <f t="shared" si="188"/>
        <v>0</v>
      </c>
      <c r="Y290" s="6">
        <f t="shared" si="189"/>
        <v>0</v>
      </c>
      <c r="Z290" s="6">
        <f t="shared" si="190"/>
        <v>0.81515151515151507</v>
      </c>
      <c r="AA290" s="6">
        <f t="shared" si="191"/>
        <v>63.830508474576277</v>
      </c>
      <c r="AB290" s="6">
        <f t="shared" si="192"/>
        <v>50.152542372881356</v>
      </c>
      <c r="AC290" s="6">
        <f t="shared" si="193"/>
        <v>0</v>
      </c>
      <c r="AD290" s="6">
        <f t="shared" si="194"/>
        <v>0</v>
      </c>
      <c r="AE290" s="6">
        <f t="shared" si="179"/>
        <v>0</v>
      </c>
      <c r="AF290" s="6">
        <f t="shared" si="195"/>
        <v>113.98305084745763</v>
      </c>
      <c r="AK290" s="2" t="str">
        <f t="shared" si="180"/>
        <v/>
      </c>
      <c r="AL290">
        <f t="shared" si="175"/>
        <v>139.83050847457628</v>
      </c>
      <c r="AM290">
        <f t="shared" si="176"/>
        <v>0</v>
      </c>
      <c r="AN290" t="str">
        <f t="shared" si="177"/>
        <v/>
      </c>
      <c r="AO290" t="str">
        <f t="shared" si="178"/>
        <v/>
      </c>
      <c r="AP290" t="str">
        <f t="shared" si="181"/>
        <v/>
      </c>
      <c r="AS290" t="e">
        <f t="shared" si="182"/>
        <v>#VALUE!</v>
      </c>
      <c r="AT290" s="2"/>
    </row>
    <row r="291" spans="1:46">
      <c r="A291" t="s">
        <v>31</v>
      </c>
      <c r="C291" s="3">
        <v>36164</v>
      </c>
      <c r="D291" s="3" t="s">
        <v>77</v>
      </c>
      <c r="E291" s="4" t="str">
        <f>VLOOKUP(G291,'Treatment Struture'!$E$11:$G$19,3,FALSE)</f>
        <v>P1(50)</v>
      </c>
      <c r="F291" s="4" t="s">
        <v>254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183"/>
        <v>11</v>
      </c>
      <c r="M291">
        <v>3.58</v>
      </c>
      <c r="N291">
        <v>3.94</v>
      </c>
      <c r="Q291">
        <f t="shared" si="160"/>
        <v>7.52</v>
      </c>
      <c r="R291" s="5">
        <f t="shared" si="162"/>
        <v>2.5066666666666664</v>
      </c>
      <c r="S291">
        <v>15.32</v>
      </c>
      <c r="T291" s="6">
        <f t="shared" si="184"/>
        <v>1.915</v>
      </c>
      <c r="U291">
        <f t="shared" si="185"/>
        <v>22.84</v>
      </c>
      <c r="V291" s="6">
        <f t="shared" si="186"/>
        <v>10.873297872340427</v>
      </c>
      <c r="W291" s="6">
        <f t="shared" si="187"/>
        <v>11.966702127659575</v>
      </c>
      <c r="X291" s="6">
        <f t="shared" si="188"/>
        <v>0</v>
      </c>
      <c r="Y291" s="6">
        <f t="shared" si="189"/>
        <v>0</v>
      </c>
      <c r="Z291" s="6">
        <f t="shared" si="190"/>
        <v>2.0763636363636362</v>
      </c>
      <c r="AA291" s="6">
        <f t="shared" si="191"/>
        <v>44.200397855042382</v>
      </c>
      <c r="AB291" s="6">
        <f t="shared" si="192"/>
        <v>48.645130600242176</v>
      </c>
      <c r="AC291" s="6">
        <f t="shared" si="193"/>
        <v>0</v>
      </c>
      <c r="AD291" s="6">
        <f t="shared" si="194"/>
        <v>0</v>
      </c>
      <c r="AE291" s="6">
        <f t="shared" si="179"/>
        <v>0</v>
      </c>
      <c r="AF291" s="6">
        <f t="shared" si="195"/>
        <v>92.845528455284551</v>
      </c>
      <c r="AK291" s="2" t="str">
        <f t="shared" si="180"/>
        <v/>
      </c>
      <c r="AL291">
        <f t="shared" si="175"/>
        <v>44.715447154471548</v>
      </c>
      <c r="AM291">
        <f t="shared" si="176"/>
        <v>0</v>
      </c>
      <c r="AN291" t="str">
        <f t="shared" si="177"/>
        <v/>
      </c>
      <c r="AO291" t="str">
        <f t="shared" si="178"/>
        <v/>
      </c>
      <c r="AP291" t="str">
        <f t="shared" si="181"/>
        <v/>
      </c>
      <c r="AS291" t="e">
        <f t="shared" si="182"/>
        <v>#VALUE!</v>
      </c>
      <c r="AT291" s="2"/>
    </row>
    <row r="292" spans="1:46">
      <c r="A292" t="s">
        <v>31</v>
      </c>
      <c r="C292" s="3">
        <v>36164</v>
      </c>
      <c r="D292" s="3" t="s">
        <v>77</v>
      </c>
      <c r="E292" s="4" t="str">
        <f>VLOOKUP(G292,'Treatment Struture'!$E$11:$G$19,3,FALSE)</f>
        <v>P1(50)</v>
      </c>
      <c r="F292" s="4" t="s">
        <v>254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183"/>
        <v>12</v>
      </c>
      <c r="M292">
        <v>3.34</v>
      </c>
      <c r="N292">
        <v>4.25</v>
      </c>
      <c r="Q292">
        <f t="shared" si="160"/>
        <v>7.59</v>
      </c>
      <c r="R292" s="5">
        <f t="shared" si="162"/>
        <v>2.5299999999999998</v>
      </c>
      <c r="S292">
        <v>23.2</v>
      </c>
      <c r="T292" s="6">
        <f t="shared" si="184"/>
        <v>2.5777777777777775</v>
      </c>
      <c r="U292">
        <f t="shared" si="185"/>
        <v>30.79</v>
      </c>
      <c r="V292" s="6">
        <f t="shared" si="186"/>
        <v>13.549222661396573</v>
      </c>
      <c r="W292" s="6">
        <f t="shared" si="187"/>
        <v>17.240777338603426</v>
      </c>
      <c r="X292" s="6">
        <f t="shared" si="188"/>
        <v>0</v>
      </c>
      <c r="Y292" s="6">
        <f t="shared" si="189"/>
        <v>0</v>
      </c>
      <c r="Z292" s="6">
        <f t="shared" si="190"/>
        <v>2.5658333333333334</v>
      </c>
      <c r="AA292" s="6">
        <f t="shared" si="191"/>
        <v>55.078140899986074</v>
      </c>
      <c r="AB292" s="6">
        <f t="shared" si="192"/>
        <v>70.084460726030187</v>
      </c>
      <c r="AC292" s="6">
        <f t="shared" si="193"/>
        <v>0</v>
      </c>
      <c r="AD292" s="6">
        <f t="shared" si="194"/>
        <v>0</v>
      </c>
      <c r="AE292" s="6">
        <f t="shared" si="179"/>
        <v>0</v>
      </c>
      <c r="AF292" s="6">
        <f t="shared" si="195"/>
        <v>125.16260162601625</v>
      </c>
      <c r="AK292" s="2" t="str">
        <f t="shared" si="180"/>
        <v/>
      </c>
      <c r="AL292">
        <f t="shared" si="175"/>
        <v>48.780487804878049</v>
      </c>
      <c r="AM292">
        <f t="shared" si="176"/>
        <v>0</v>
      </c>
      <c r="AN292" t="str">
        <f t="shared" si="177"/>
        <v/>
      </c>
      <c r="AO292" t="str">
        <f t="shared" si="178"/>
        <v/>
      </c>
      <c r="AP292" t="str">
        <f t="shared" si="181"/>
        <v/>
      </c>
      <c r="AS292" t="e">
        <f t="shared" si="182"/>
        <v>#VALUE!</v>
      </c>
      <c r="AT292" s="2"/>
    </row>
    <row r="293" spans="1:46">
      <c r="A293" t="s">
        <v>31</v>
      </c>
      <c r="C293" s="3">
        <v>36164</v>
      </c>
      <c r="D293" s="3" t="s">
        <v>77</v>
      </c>
      <c r="E293" s="4" t="str">
        <f>VLOOKUP(G293,'Treatment Struture'!$E$11:$G$19,3,FALSE)</f>
        <v>P1(50)</v>
      </c>
      <c r="F293" s="4" t="s">
        <v>254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183"/>
        <v>12</v>
      </c>
      <c r="M293">
        <v>2.4700000000000002</v>
      </c>
      <c r="N293">
        <v>3.29</v>
      </c>
      <c r="Q293">
        <f t="shared" si="160"/>
        <v>5.76</v>
      </c>
      <c r="R293" s="5">
        <f t="shared" si="162"/>
        <v>1.92</v>
      </c>
      <c r="S293">
        <v>24.24</v>
      </c>
      <c r="T293" s="6">
        <f t="shared" si="184"/>
        <v>2.6933333333333334</v>
      </c>
      <c r="U293">
        <f t="shared" si="185"/>
        <v>30</v>
      </c>
      <c r="V293" s="6">
        <f t="shared" si="186"/>
        <v>12.864583333333334</v>
      </c>
      <c r="W293" s="6">
        <f t="shared" si="187"/>
        <v>17.135416666666668</v>
      </c>
      <c r="X293" s="6">
        <f t="shared" si="188"/>
        <v>0</v>
      </c>
      <c r="Y293" s="6">
        <f t="shared" si="189"/>
        <v>0</v>
      </c>
      <c r="Z293" s="6">
        <f t="shared" si="190"/>
        <v>2.5</v>
      </c>
      <c r="AA293" s="6">
        <f t="shared" si="191"/>
        <v>52.295054200542012</v>
      </c>
      <c r="AB293" s="6">
        <f t="shared" si="192"/>
        <v>69.656165311653126</v>
      </c>
      <c r="AC293" s="6">
        <f t="shared" si="193"/>
        <v>0</v>
      </c>
      <c r="AD293" s="6">
        <f t="shared" si="194"/>
        <v>0</v>
      </c>
      <c r="AE293" s="6">
        <f t="shared" si="179"/>
        <v>0</v>
      </c>
      <c r="AF293" s="6">
        <f t="shared" si="195"/>
        <v>121.95121951219514</v>
      </c>
      <c r="AK293" s="2" t="str">
        <f t="shared" si="180"/>
        <v/>
      </c>
      <c r="AL293">
        <f t="shared" si="175"/>
        <v>48.780487804878049</v>
      </c>
      <c r="AM293">
        <f t="shared" si="176"/>
        <v>0</v>
      </c>
      <c r="AN293" t="str">
        <f t="shared" si="177"/>
        <v/>
      </c>
      <c r="AO293" t="str">
        <f t="shared" si="178"/>
        <v/>
      </c>
      <c r="AP293" t="str">
        <f t="shared" si="181"/>
        <v/>
      </c>
      <c r="AS293" t="e">
        <f t="shared" si="182"/>
        <v>#VALUE!</v>
      </c>
      <c r="AT293" s="2"/>
    </row>
    <row r="294" spans="1:46">
      <c r="A294" t="s">
        <v>31</v>
      </c>
      <c r="C294" s="3">
        <v>36164</v>
      </c>
      <c r="D294" s="3" t="s">
        <v>77</v>
      </c>
      <c r="E294" s="4" t="str">
        <f>VLOOKUP(G294,'Treatment Struture'!$E$11:$G$19,3,FALSE)</f>
        <v>P2(100)</v>
      </c>
      <c r="F294" s="4" t="s">
        <v>254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183"/>
        <v>24</v>
      </c>
      <c r="M294">
        <v>4.28</v>
      </c>
      <c r="N294">
        <v>4.4000000000000004</v>
      </c>
      <c r="Q294">
        <f t="shared" si="160"/>
        <v>8.68</v>
      </c>
      <c r="R294" s="5">
        <f t="shared" si="162"/>
        <v>1.4466666666666665</v>
      </c>
      <c r="S294">
        <v>40.65</v>
      </c>
      <c r="T294" s="6">
        <f t="shared" si="184"/>
        <v>2.2583333333333333</v>
      </c>
      <c r="U294">
        <f t="shared" si="185"/>
        <v>49.33</v>
      </c>
      <c r="V294" s="6">
        <f t="shared" si="186"/>
        <v>24.324009216589861</v>
      </c>
      <c r="W294" s="6">
        <f t="shared" si="187"/>
        <v>25.005990783410137</v>
      </c>
      <c r="X294" s="6">
        <f t="shared" si="188"/>
        <v>0</v>
      </c>
      <c r="Y294" s="6">
        <f t="shared" si="189"/>
        <v>0</v>
      </c>
      <c r="Z294" s="6">
        <f t="shared" si="190"/>
        <v>2.0554166666666664</v>
      </c>
      <c r="AA294" s="6">
        <f t="shared" si="191"/>
        <v>101.35003840245776</v>
      </c>
      <c r="AB294" s="6">
        <f t="shared" si="192"/>
        <v>104.19162826420892</v>
      </c>
      <c r="AC294" s="6">
        <f t="shared" si="193"/>
        <v>0</v>
      </c>
      <c r="AD294" s="6">
        <f t="shared" si="194"/>
        <v>0</v>
      </c>
      <c r="AE294" s="6">
        <f t="shared" si="179"/>
        <v>0</v>
      </c>
      <c r="AF294" s="6">
        <f t="shared" si="195"/>
        <v>205.54166666666669</v>
      </c>
      <c r="AK294" s="2" t="str">
        <f t="shared" si="180"/>
        <v/>
      </c>
      <c r="AL294">
        <f t="shared" si="175"/>
        <v>100</v>
      </c>
      <c r="AM294">
        <f t="shared" si="176"/>
        <v>0</v>
      </c>
      <c r="AN294" t="str">
        <f t="shared" si="177"/>
        <v/>
      </c>
      <c r="AO294" t="str">
        <f t="shared" si="178"/>
        <v/>
      </c>
      <c r="AP294" t="str">
        <f t="shared" si="181"/>
        <v/>
      </c>
      <c r="AS294" t="e">
        <f t="shared" si="182"/>
        <v>#VALUE!</v>
      </c>
      <c r="AT294" s="2"/>
    </row>
    <row r="295" spans="1:46">
      <c r="A295" t="s">
        <v>31</v>
      </c>
      <c r="C295" s="3">
        <v>36164</v>
      </c>
      <c r="D295" s="3" t="s">
        <v>77</v>
      </c>
      <c r="E295" s="4" t="str">
        <f>VLOOKUP(G295,'Treatment Struture'!$E$11:$G$19,3,FALSE)</f>
        <v>P2(100)</v>
      </c>
      <c r="F295" s="4" t="s">
        <v>254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183"/>
        <v>20</v>
      </c>
      <c r="M295">
        <v>6.06</v>
      </c>
      <c r="N295">
        <v>7.87</v>
      </c>
      <c r="Q295">
        <f t="shared" si="160"/>
        <v>13.93</v>
      </c>
      <c r="R295" s="5">
        <f t="shared" si="162"/>
        <v>2.3216666666666668</v>
      </c>
      <c r="S295">
        <v>39.06</v>
      </c>
      <c r="T295" s="6">
        <f t="shared" si="184"/>
        <v>2.79</v>
      </c>
      <c r="U295">
        <f t="shared" si="185"/>
        <v>52.99</v>
      </c>
      <c r="V295" s="6">
        <f t="shared" si="186"/>
        <v>23.052361809045223</v>
      </c>
      <c r="W295" s="6">
        <f t="shared" si="187"/>
        <v>29.937638190954775</v>
      </c>
      <c r="X295" s="6">
        <f t="shared" si="188"/>
        <v>0</v>
      </c>
      <c r="Y295" s="6">
        <f t="shared" si="189"/>
        <v>0</v>
      </c>
      <c r="Z295" s="6">
        <f t="shared" si="190"/>
        <v>2.6495000000000002</v>
      </c>
      <c r="AA295" s="6">
        <f t="shared" si="191"/>
        <v>96.051507537688437</v>
      </c>
      <c r="AB295" s="6">
        <f t="shared" si="192"/>
        <v>124.74015912897823</v>
      </c>
      <c r="AC295" s="6">
        <f t="shared" si="193"/>
        <v>0</v>
      </c>
      <c r="AD295" s="6">
        <f t="shared" si="194"/>
        <v>0</v>
      </c>
      <c r="AE295" s="6">
        <f t="shared" si="179"/>
        <v>0</v>
      </c>
      <c r="AF295" s="6">
        <f t="shared" si="195"/>
        <v>220.79166666666669</v>
      </c>
      <c r="AK295" s="2" t="str">
        <f t="shared" si="180"/>
        <v/>
      </c>
      <c r="AL295">
        <f t="shared" si="175"/>
        <v>83.333333333333343</v>
      </c>
      <c r="AM295">
        <f t="shared" si="176"/>
        <v>0</v>
      </c>
      <c r="AN295" t="str">
        <f t="shared" si="177"/>
        <v/>
      </c>
      <c r="AO295" t="str">
        <f t="shared" si="178"/>
        <v/>
      </c>
      <c r="AP295" t="str">
        <f t="shared" si="181"/>
        <v/>
      </c>
      <c r="AS295" t="e">
        <f t="shared" si="182"/>
        <v>#VALUE!</v>
      </c>
      <c r="AT295" s="2"/>
    </row>
    <row r="296" spans="1:46">
      <c r="A296" t="s">
        <v>31</v>
      </c>
      <c r="C296" s="3">
        <v>36164</v>
      </c>
      <c r="D296" s="3" t="s">
        <v>77</v>
      </c>
      <c r="E296" s="4" t="str">
        <f>VLOOKUP(G296,'Treatment Struture'!$E$11:$G$19,3,FALSE)</f>
        <v>P2(100)</v>
      </c>
      <c r="F296" s="4" t="s">
        <v>254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183"/>
        <v>24</v>
      </c>
      <c r="M296">
        <v>4.95</v>
      </c>
      <c r="N296">
        <v>6.3</v>
      </c>
      <c r="Q296">
        <f t="shared" si="160"/>
        <v>11.25</v>
      </c>
      <c r="R296" s="5">
        <f t="shared" si="162"/>
        <v>1.875</v>
      </c>
      <c r="S296">
        <v>48.46</v>
      </c>
      <c r="T296" s="6">
        <f t="shared" si="184"/>
        <v>2.6922222222222221</v>
      </c>
      <c r="U296">
        <f t="shared" si="185"/>
        <v>59.71</v>
      </c>
      <c r="V296" s="6">
        <f t="shared" si="186"/>
        <v>26.272400000000001</v>
      </c>
      <c r="W296" s="6">
        <f t="shared" si="187"/>
        <v>33.437599999999996</v>
      </c>
      <c r="X296" s="6">
        <f t="shared" si="188"/>
        <v>0</v>
      </c>
      <c r="Y296" s="6">
        <f t="shared" si="189"/>
        <v>0</v>
      </c>
      <c r="Z296" s="6">
        <f t="shared" si="190"/>
        <v>2.4879166666666666</v>
      </c>
      <c r="AA296" s="6">
        <f t="shared" si="191"/>
        <v>109.46833333333335</v>
      </c>
      <c r="AB296" s="6">
        <f t="shared" si="192"/>
        <v>139.32333333333332</v>
      </c>
      <c r="AC296" s="6">
        <f t="shared" si="193"/>
        <v>0</v>
      </c>
      <c r="AD296" s="6">
        <f t="shared" si="194"/>
        <v>0</v>
      </c>
      <c r="AE296" s="6">
        <f t="shared" si="179"/>
        <v>0</v>
      </c>
      <c r="AF296" s="6">
        <f t="shared" si="195"/>
        <v>248.79166666666669</v>
      </c>
      <c r="AK296" s="2" t="str">
        <f t="shared" si="180"/>
        <v/>
      </c>
      <c r="AL296">
        <f t="shared" si="175"/>
        <v>100</v>
      </c>
      <c r="AM296">
        <f t="shared" si="176"/>
        <v>0</v>
      </c>
      <c r="AN296" t="str">
        <f t="shared" si="177"/>
        <v/>
      </c>
      <c r="AO296" t="str">
        <f t="shared" si="178"/>
        <v/>
      </c>
      <c r="AP296" t="str">
        <f t="shared" si="181"/>
        <v/>
      </c>
      <c r="AS296" t="e">
        <f t="shared" si="182"/>
        <v>#VALUE!</v>
      </c>
      <c r="AT296" s="2"/>
    </row>
    <row r="297" spans="1:46">
      <c r="A297" t="s">
        <v>31</v>
      </c>
      <c r="C297" s="3">
        <v>36164</v>
      </c>
      <c r="D297" s="3" t="s">
        <v>77</v>
      </c>
      <c r="E297" s="4" t="str">
        <f>VLOOKUP(G297,'Treatment Struture'!$E$11:$G$19,3,FALSE)</f>
        <v>P3(150)</v>
      </c>
      <c r="F297" s="4" t="s">
        <v>254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196">J297+K297</f>
        <v>36</v>
      </c>
      <c r="M297">
        <v>7.47</v>
      </c>
      <c r="N297">
        <v>10.5</v>
      </c>
      <c r="Q297">
        <f t="shared" si="160"/>
        <v>17.97</v>
      </c>
      <c r="R297" s="5">
        <f t="shared" si="162"/>
        <v>1.9966666666666666</v>
      </c>
      <c r="S297">
        <v>51.6</v>
      </c>
      <c r="T297" s="6">
        <f t="shared" si="184"/>
        <v>1.9111111111111112</v>
      </c>
      <c r="U297">
        <f t="shared" si="185"/>
        <v>69.569999999999993</v>
      </c>
      <c r="V297" s="6">
        <f t="shared" si="186"/>
        <v>28.919749582637728</v>
      </c>
      <c r="W297" s="6">
        <f t="shared" si="187"/>
        <v>40.650250417362265</v>
      </c>
      <c r="X297" s="6">
        <f t="shared" si="188"/>
        <v>0</v>
      </c>
      <c r="Y297" s="6">
        <f t="shared" si="189"/>
        <v>0</v>
      </c>
      <c r="Z297" s="6">
        <f t="shared" si="190"/>
        <v>1.9324999999999999</v>
      </c>
      <c r="AA297" s="6">
        <f t="shared" si="191"/>
        <v>122.54131179083784</v>
      </c>
      <c r="AB297" s="6">
        <f t="shared" si="192"/>
        <v>172.24682380238249</v>
      </c>
      <c r="AC297" s="6">
        <f t="shared" si="193"/>
        <v>0</v>
      </c>
      <c r="AD297" s="6">
        <f t="shared" si="194"/>
        <v>0</v>
      </c>
      <c r="AE297" s="6">
        <f t="shared" si="179"/>
        <v>0</v>
      </c>
      <c r="AF297" s="6">
        <f t="shared" si="195"/>
        <v>294.78813559322032</v>
      </c>
      <c r="AK297" s="2" t="str">
        <f t="shared" si="180"/>
        <v/>
      </c>
      <c r="AL297">
        <f t="shared" si="175"/>
        <v>152.54237288135593</v>
      </c>
      <c r="AM297">
        <f t="shared" si="176"/>
        <v>0</v>
      </c>
      <c r="AN297" t="str">
        <f t="shared" si="177"/>
        <v/>
      </c>
      <c r="AO297" t="str">
        <f t="shared" si="178"/>
        <v/>
      </c>
      <c r="AP297" t="str">
        <f t="shared" si="181"/>
        <v/>
      </c>
      <c r="AS297" t="e">
        <f t="shared" si="182"/>
        <v>#VALUE!</v>
      </c>
      <c r="AT297" s="2"/>
    </row>
    <row r="298" spans="1:46">
      <c r="A298" t="s">
        <v>31</v>
      </c>
      <c r="C298" s="3">
        <v>36164</v>
      </c>
      <c r="D298" s="3" t="s">
        <v>77</v>
      </c>
      <c r="E298" s="4" t="str">
        <f>VLOOKUP(G298,'Treatment Struture'!$E$11:$G$19,3,FALSE)</f>
        <v>P3(150)</v>
      </c>
      <c r="F298" s="4" t="s">
        <v>254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196"/>
        <v>29</v>
      </c>
      <c r="M298">
        <v>6.48</v>
      </c>
      <c r="N298">
        <v>8.6999999999999993</v>
      </c>
      <c r="Q298">
        <f t="shared" si="160"/>
        <v>15.18</v>
      </c>
      <c r="R298" s="5">
        <f t="shared" si="162"/>
        <v>1.6866666666666665</v>
      </c>
      <c r="S298">
        <v>33.42</v>
      </c>
      <c r="T298" s="6">
        <f t="shared" si="184"/>
        <v>1.671</v>
      </c>
      <c r="U298">
        <f t="shared" si="185"/>
        <v>48.6</v>
      </c>
      <c r="V298" s="6">
        <f t="shared" si="186"/>
        <v>20.74624505928854</v>
      </c>
      <c r="W298" s="6">
        <f t="shared" si="187"/>
        <v>27.853754940711458</v>
      </c>
      <c r="X298" s="6">
        <f t="shared" si="188"/>
        <v>0</v>
      </c>
      <c r="Y298" s="6">
        <f t="shared" si="189"/>
        <v>0</v>
      </c>
      <c r="Z298" s="6">
        <f t="shared" si="190"/>
        <v>1.6758620689655173</v>
      </c>
      <c r="AA298" s="6">
        <f t="shared" si="191"/>
        <v>87.907818047832805</v>
      </c>
      <c r="AB298" s="6">
        <f t="shared" si="192"/>
        <v>118.02438534199771</v>
      </c>
      <c r="AC298" s="6">
        <f t="shared" si="193"/>
        <v>0</v>
      </c>
      <c r="AD298" s="6">
        <f t="shared" si="194"/>
        <v>0</v>
      </c>
      <c r="AE298" s="6">
        <f t="shared" si="179"/>
        <v>0</v>
      </c>
      <c r="AF298" s="6">
        <f t="shared" si="195"/>
        <v>205.93220338983053</v>
      </c>
      <c r="AK298" s="2" t="str">
        <f t="shared" si="180"/>
        <v/>
      </c>
      <c r="AL298">
        <f t="shared" si="175"/>
        <v>122.88135593220339</v>
      </c>
      <c r="AM298">
        <f t="shared" si="176"/>
        <v>0</v>
      </c>
      <c r="AN298" t="str">
        <f t="shared" si="177"/>
        <v/>
      </c>
      <c r="AO298" t="str">
        <f t="shared" si="178"/>
        <v/>
      </c>
      <c r="AP298" t="str">
        <f t="shared" si="181"/>
        <v/>
      </c>
      <c r="AS298" t="e">
        <f t="shared" si="182"/>
        <v>#VALUE!</v>
      </c>
      <c r="AT298" s="2"/>
    </row>
    <row r="299" spans="1:46">
      <c r="A299" t="s">
        <v>31</v>
      </c>
      <c r="C299" s="3">
        <v>36164</v>
      </c>
      <c r="D299" s="3" t="s">
        <v>77</v>
      </c>
      <c r="E299" s="4" t="str">
        <f>VLOOKUP(G299,'Treatment Struture'!$E$11:$G$19,3,FALSE)</f>
        <v>P3(150)</v>
      </c>
      <c r="F299" s="4" t="s">
        <v>254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196"/>
        <v>35</v>
      </c>
      <c r="M299">
        <v>6.46</v>
      </c>
      <c r="N299">
        <v>8.67</v>
      </c>
      <c r="Q299">
        <f t="shared" si="160"/>
        <v>15.129999999999999</v>
      </c>
      <c r="R299" s="5">
        <f t="shared" si="162"/>
        <v>1.681111111111111</v>
      </c>
      <c r="S299">
        <v>49.1</v>
      </c>
      <c r="T299" s="6">
        <f t="shared" si="184"/>
        <v>1.8884615384615384</v>
      </c>
      <c r="U299">
        <f t="shared" si="185"/>
        <v>64.23</v>
      </c>
      <c r="V299" s="6">
        <f t="shared" si="186"/>
        <v>27.424044943820228</v>
      </c>
      <c r="W299" s="6">
        <f t="shared" si="187"/>
        <v>36.805955056179783</v>
      </c>
      <c r="X299" s="6">
        <f t="shared" si="188"/>
        <v>0</v>
      </c>
      <c r="Y299" s="6">
        <f t="shared" si="189"/>
        <v>0</v>
      </c>
      <c r="Z299" s="6">
        <f t="shared" si="190"/>
        <v>1.8351428571428572</v>
      </c>
      <c r="AA299" s="6">
        <f t="shared" si="191"/>
        <v>116.20358027042469</v>
      </c>
      <c r="AB299" s="6">
        <f t="shared" si="192"/>
        <v>155.9574366787279</v>
      </c>
      <c r="AC299" s="6">
        <f t="shared" si="193"/>
        <v>0</v>
      </c>
      <c r="AD299" s="6">
        <f t="shared" si="194"/>
        <v>0</v>
      </c>
      <c r="AE299" s="6">
        <f t="shared" si="179"/>
        <v>0</v>
      </c>
      <c r="AF299" s="6">
        <f t="shared" si="195"/>
        <v>272.16101694915261</v>
      </c>
      <c r="AK299" s="2" t="str">
        <f t="shared" si="180"/>
        <v/>
      </c>
      <c r="AL299">
        <f t="shared" si="175"/>
        <v>148.30508474576271</v>
      </c>
      <c r="AM299">
        <f t="shared" si="176"/>
        <v>0</v>
      </c>
      <c r="AN299" t="str">
        <f t="shared" si="177"/>
        <v/>
      </c>
      <c r="AO299" t="str">
        <f t="shared" si="178"/>
        <v/>
      </c>
      <c r="AP299" t="str">
        <f t="shared" si="181"/>
        <v/>
      </c>
      <c r="AS299" t="e">
        <f t="shared" si="182"/>
        <v>#VALUE!</v>
      </c>
      <c r="AT299" s="2"/>
    </row>
    <row r="300" spans="1:46">
      <c r="A300" t="s">
        <v>31</v>
      </c>
      <c r="C300" s="3">
        <v>36172</v>
      </c>
      <c r="D300" s="3" t="s">
        <v>77</v>
      </c>
      <c r="E300" s="4" t="str">
        <f>VLOOKUP(G300,'Treatment Struture'!$E$11:$G$19,3,FALSE)</f>
        <v>P1(50)</v>
      </c>
      <c r="F300" s="4" t="s">
        <v>254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196"/>
        <v>10</v>
      </c>
      <c r="M300">
        <v>3.3</v>
      </c>
      <c r="N300">
        <v>4.0999999999999996</v>
      </c>
      <c r="O300">
        <v>0</v>
      </c>
      <c r="Q300">
        <f t="shared" si="160"/>
        <v>7.3999999999999995</v>
      </c>
      <c r="R300" s="5">
        <f t="shared" si="162"/>
        <v>2.4666666666666663</v>
      </c>
      <c r="S300">
        <v>20.100000000000001</v>
      </c>
      <c r="T300" s="6">
        <f t="shared" si="184"/>
        <v>2.8714285714285714</v>
      </c>
      <c r="U300">
        <f t="shared" si="185"/>
        <v>27.5</v>
      </c>
      <c r="V300" s="6">
        <f t="shared" si="186"/>
        <v>12.263513513513514</v>
      </c>
      <c r="W300" s="6">
        <f t="shared" si="187"/>
        <v>15.236486486486486</v>
      </c>
      <c r="X300" s="6">
        <f t="shared" si="188"/>
        <v>0</v>
      </c>
      <c r="Y300" s="6">
        <f t="shared" si="189"/>
        <v>0</v>
      </c>
      <c r="Z300" s="6">
        <f t="shared" si="190"/>
        <v>2.75</v>
      </c>
      <c r="AA300" s="6">
        <f t="shared" si="191"/>
        <v>49.851680949241924</v>
      </c>
      <c r="AB300" s="6">
        <f t="shared" si="192"/>
        <v>61.936936936936938</v>
      </c>
      <c r="AC300" s="6">
        <f t="shared" si="193"/>
        <v>0</v>
      </c>
      <c r="AD300" s="6">
        <f t="shared" si="194"/>
        <v>0</v>
      </c>
      <c r="AE300" s="6">
        <f t="shared" si="179"/>
        <v>0</v>
      </c>
      <c r="AF300" s="6">
        <f t="shared" si="195"/>
        <v>111.78861788617886</v>
      </c>
      <c r="AG300">
        <v>0</v>
      </c>
      <c r="AK300" s="2">
        <f t="shared" si="180"/>
        <v>0</v>
      </c>
      <c r="AL300">
        <f t="shared" si="175"/>
        <v>40.650406504065039</v>
      </c>
      <c r="AM300">
        <f t="shared" si="176"/>
        <v>0</v>
      </c>
      <c r="AN300" t="e">
        <f t="shared" si="177"/>
        <v>#DIV/0!</v>
      </c>
      <c r="AO300" t="str">
        <f t="shared" si="178"/>
        <v/>
      </c>
      <c r="AP300" t="str">
        <f t="shared" si="181"/>
        <v/>
      </c>
      <c r="AS300" t="e">
        <f t="shared" si="182"/>
        <v>#VALUE!</v>
      </c>
      <c r="AT300" s="2"/>
    </row>
    <row r="301" spans="1:46">
      <c r="A301" t="s">
        <v>31</v>
      </c>
      <c r="C301" s="3">
        <v>36172</v>
      </c>
      <c r="D301" s="3" t="s">
        <v>77</v>
      </c>
      <c r="E301" s="4" t="str">
        <f>VLOOKUP(G301,'Treatment Struture'!$E$11:$G$19,3,FALSE)</f>
        <v>P1(50)</v>
      </c>
      <c r="F301" s="4" t="s">
        <v>254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196"/>
        <v>10</v>
      </c>
      <c r="M301">
        <v>4.5999999999999996</v>
      </c>
      <c r="N301">
        <v>7.7</v>
      </c>
      <c r="O301">
        <v>0</v>
      </c>
      <c r="Q301">
        <f t="shared" si="160"/>
        <v>12.3</v>
      </c>
      <c r="R301" s="5">
        <f t="shared" si="162"/>
        <v>4.1000000000000005</v>
      </c>
      <c r="S301">
        <v>38</v>
      </c>
      <c r="T301" s="6">
        <f t="shared" si="184"/>
        <v>5.4285714285714288</v>
      </c>
      <c r="U301">
        <f t="shared" si="185"/>
        <v>50.3</v>
      </c>
      <c r="V301" s="6">
        <f t="shared" si="186"/>
        <v>18.811382113821132</v>
      </c>
      <c r="W301" s="6">
        <f t="shared" si="187"/>
        <v>31.488617886178858</v>
      </c>
      <c r="X301" s="6">
        <f t="shared" si="188"/>
        <v>0</v>
      </c>
      <c r="Y301" s="6">
        <f t="shared" si="189"/>
        <v>0</v>
      </c>
      <c r="Z301" s="6">
        <f t="shared" si="190"/>
        <v>5.0299999999999994</v>
      </c>
      <c r="AA301" s="6">
        <f t="shared" si="191"/>
        <v>76.469032983012738</v>
      </c>
      <c r="AB301" s="6">
        <f t="shared" si="192"/>
        <v>128.00251173243439</v>
      </c>
      <c r="AC301" s="6">
        <f t="shared" si="193"/>
        <v>0</v>
      </c>
      <c r="AD301" s="6">
        <f t="shared" si="194"/>
        <v>0</v>
      </c>
      <c r="AE301" s="6">
        <f t="shared" si="179"/>
        <v>0</v>
      </c>
      <c r="AF301" s="6">
        <f t="shared" si="195"/>
        <v>204.47154471544712</v>
      </c>
      <c r="AG301">
        <v>0</v>
      </c>
      <c r="AK301" s="2">
        <f t="shared" si="180"/>
        <v>0</v>
      </c>
      <c r="AL301">
        <f t="shared" si="175"/>
        <v>40.650406504065039</v>
      </c>
      <c r="AM301">
        <f t="shared" si="176"/>
        <v>0</v>
      </c>
      <c r="AN301" t="e">
        <f t="shared" si="177"/>
        <v>#DIV/0!</v>
      </c>
      <c r="AO301" t="str">
        <f t="shared" si="178"/>
        <v/>
      </c>
      <c r="AP301" t="str">
        <f t="shared" si="181"/>
        <v/>
      </c>
      <c r="AS301" t="e">
        <f t="shared" si="182"/>
        <v>#VALUE!</v>
      </c>
      <c r="AT301" s="2"/>
    </row>
    <row r="302" spans="1:46">
      <c r="A302" t="s">
        <v>31</v>
      </c>
      <c r="C302" s="3">
        <v>36172</v>
      </c>
      <c r="D302" s="3" t="s">
        <v>77</v>
      </c>
      <c r="E302" s="4" t="str">
        <f>VLOOKUP(G302,'Treatment Struture'!$E$11:$G$19,3,FALSE)</f>
        <v>P1(50)</v>
      </c>
      <c r="F302" s="4" t="s">
        <v>254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196"/>
        <v>12</v>
      </c>
      <c r="M302">
        <v>5.2</v>
      </c>
      <c r="N302">
        <v>10.3</v>
      </c>
      <c r="O302">
        <v>0.05</v>
      </c>
      <c r="Q302">
        <f t="shared" si="160"/>
        <v>15.55</v>
      </c>
      <c r="R302" s="5">
        <f t="shared" si="162"/>
        <v>5.1833333333333336</v>
      </c>
      <c r="S302">
        <v>46.6</v>
      </c>
      <c r="T302" s="6">
        <f t="shared" si="184"/>
        <v>5.177777777777778</v>
      </c>
      <c r="U302">
        <f t="shared" si="185"/>
        <v>62.150000000000006</v>
      </c>
      <c r="V302" s="6">
        <f t="shared" si="186"/>
        <v>20.783279742765274</v>
      </c>
      <c r="W302" s="6">
        <f t="shared" si="187"/>
        <v>41.16688102893891</v>
      </c>
      <c r="X302" s="6">
        <f t="shared" si="188"/>
        <v>0.19983922829581996</v>
      </c>
      <c r="Y302" s="6">
        <f t="shared" si="189"/>
        <v>0</v>
      </c>
      <c r="Z302" s="6">
        <f t="shared" si="190"/>
        <v>5.1791666666666671</v>
      </c>
      <c r="AA302" s="6">
        <f t="shared" si="191"/>
        <v>84.484877003110867</v>
      </c>
      <c r="AB302" s="6">
        <f t="shared" si="192"/>
        <v>167.34504483308501</v>
      </c>
      <c r="AC302" s="6">
        <f t="shared" si="193"/>
        <v>0.81235458656837378</v>
      </c>
      <c r="AD302" s="6">
        <f t="shared" si="194"/>
        <v>0</v>
      </c>
      <c r="AE302" s="6">
        <f t="shared" si="179"/>
        <v>0.81235458656837378</v>
      </c>
      <c r="AF302" s="6">
        <f t="shared" si="195"/>
        <v>252.64227642276424</v>
      </c>
      <c r="AG302">
        <v>2</v>
      </c>
      <c r="AK302" s="2">
        <f t="shared" si="180"/>
        <v>0.66666666666666663</v>
      </c>
      <c r="AL302">
        <f t="shared" si="175"/>
        <v>48.780487804878049</v>
      </c>
      <c r="AM302">
        <f t="shared" si="176"/>
        <v>1.6653269024651661E-2</v>
      </c>
      <c r="AN302">
        <f t="shared" si="177"/>
        <v>2.4979903536977491E-2</v>
      </c>
      <c r="AO302" t="str">
        <f t="shared" si="178"/>
        <v/>
      </c>
      <c r="AP302" t="str">
        <f t="shared" si="181"/>
        <v/>
      </c>
      <c r="AS302" t="e">
        <f t="shared" si="182"/>
        <v>#VALUE!</v>
      </c>
      <c r="AT302" s="2"/>
    </row>
    <row r="303" spans="1:46">
      <c r="A303" t="s">
        <v>31</v>
      </c>
      <c r="C303" s="3">
        <v>36172</v>
      </c>
      <c r="D303" s="3" t="s">
        <v>77</v>
      </c>
      <c r="E303" s="4" t="str">
        <f>VLOOKUP(G303,'Treatment Struture'!$E$11:$G$19,3,FALSE)</f>
        <v>P2(100)</v>
      </c>
      <c r="F303" s="4" t="s">
        <v>254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196"/>
        <v>22</v>
      </c>
      <c r="M303">
        <v>7.4</v>
      </c>
      <c r="N303">
        <v>13.3</v>
      </c>
      <c r="O303">
        <v>0</v>
      </c>
      <c r="Q303">
        <f t="shared" si="160"/>
        <v>20.700000000000003</v>
      </c>
      <c r="R303" s="5">
        <f t="shared" si="162"/>
        <v>3.4500000000000006</v>
      </c>
      <c r="S303">
        <v>46.1</v>
      </c>
      <c r="T303" s="6">
        <f t="shared" si="184"/>
        <v>2.8812500000000001</v>
      </c>
      <c r="U303">
        <f t="shared" si="185"/>
        <v>66.800000000000011</v>
      </c>
      <c r="V303" s="6">
        <f t="shared" si="186"/>
        <v>23.880193236714977</v>
      </c>
      <c r="W303" s="6">
        <f t="shared" si="187"/>
        <v>42.919806763285031</v>
      </c>
      <c r="X303" s="6">
        <f t="shared" si="188"/>
        <v>0</v>
      </c>
      <c r="Y303" s="6">
        <f t="shared" si="189"/>
        <v>0</v>
      </c>
      <c r="Z303" s="6">
        <f t="shared" si="190"/>
        <v>3.036363636363637</v>
      </c>
      <c r="AA303" s="6">
        <f t="shared" si="191"/>
        <v>99.500805152979069</v>
      </c>
      <c r="AB303" s="6">
        <f t="shared" si="192"/>
        <v>178.8325281803543</v>
      </c>
      <c r="AC303" s="6">
        <f t="shared" si="193"/>
        <v>0</v>
      </c>
      <c r="AD303" s="6">
        <f t="shared" si="194"/>
        <v>0</v>
      </c>
      <c r="AE303" s="6">
        <f t="shared" si="179"/>
        <v>0</v>
      </c>
      <c r="AF303" s="6">
        <f t="shared" si="195"/>
        <v>278.33333333333337</v>
      </c>
      <c r="AG303">
        <v>0</v>
      </c>
      <c r="AK303" s="2">
        <f t="shared" si="180"/>
        <v>0</v>
      </c>
      <c r="AL303">
        <f t="shared" si="175"/>
        <v>91.666666666666671</v>
      </c>
      <c r="AM303">
        <f t="shared" si="176"/>
        <v>0</v>
      </c>
      <c r="AN303" t="e">
        <f t="shared" si="177"/>
        <v>#DIV/0!</v>
      </c>
      <c r="AO303" t="str">
        <f t="shared" si="178"/>
        <v/>
      </c>
      <c r="AP303" t="str">
        <f t="shared" si="181"/>
        <v/>
      </c>
      <c r="AS303" t="e">
        <f t="shared" si="182"/>
        <v>#VALUE!</v>
      </c>
      <c r="AT303" s="2"/>
    </row>
    <row r="304" spans="1:46">
      <c r="A304" t="s">
        <v>31</v>
      </c>
      <c r="C304" s="3">
        <v>36172</v>
      </c>
      <c r="D304" s="3" t="s">
        <v>77</v>
      </c>
      <c r="E304" s="4" t="str">
        <f>VLOOKUP(G304,'Treatment Struture'!$E$11:$G$19,3,FALSE)</f>
        <v>P2(100)</v>
      </c>
      <c r="F304" s="4" t="s">
        <v>254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196"/>
        <v>24</v>
      </c>
      <c r="M304">
        <v>7.9</v>
      </c>
      <c r="N304">
        <v>17.3</v>
      </c>
      <c r="O304">
        <v>0.5</v>
      </c>
      <c r="Q304">
        <f t="shared" si="160"/>
        <v>25.700000000000003</v>
      </c>
      <c r="R304" s="5">
        <f t="shared" si="162"/>
        <v>4.2833333333333341</v>
      </c>
      <c r="S304">
        <v>57.2</v>
      </c>
      <c r="T304" s="6">
        <f t="shared" si="184"/>
        <v>3.177777777777778</v>
      </c>
      <c r="U304">
        <f t="shared" si="185"/>
        <v>82.9</v>
      </c>
      <c r="V304" s="6">
        <f t="shared" si="186"/>
        <v>25.482879377431907</v>
      </c>
      <c r="W304" s="6">
        <f t="shared" si="187"/>
        <v>55.804280155642019</v>
      </c>
      <c r="X304" s="6">
        <f t="shared" si="188"/>
        <v>1.6128404669260699</v>
      </c>
      <c r="Y304" s="6">
        <f t="shared" si="189"/>
        <v>0</v>
      </c>
      <c r="Z304" s="6">
        <f t="shared" si="190"/>
        <v>3.4541666666666671</v>
      </c>
      <c r="AA304" s="6">
        <f t="shared" si="191"/>
        <v>106.17866407263296</v>
      </c>
      <c r="AB304" s="6">
        <f t="shared" si="192"/>
        <v>232.51783398184176</v>
      </c>
      <c r="AC304" s="6">
        <f t="shared" si="193"/>
        <v>6.7201686121919577</v>
      </c>
      <c r="AD304" s="6">
        <f t="shared" si="194"/>
        <v>0</v>
      </c>
      <c r="AE304" s="6">
        <f t="shared" si="179"/>
        <v>6.7201686121919577</v>
      </c>
      <c r="AF304" s="6">
        <f t="shared" si="195"/>
        <v>345.41666666666669</v>
      </c>
      <c r="AG304">
        <v>9</v>
      </c>
      <c r="AK304" s="2">
        <f t="shared" si="180"/>
        <v>1.5</v>
      </c>
      <c r="AL304">
        <f t="shared" si="175"/>
        <v>100</v>
      </c>
      <c r="AM304">
        <f t="shared" si="176"/>
        <v>6.7201686121919582E-2</v>
      </c>
      <c r="AN304">
        <f t="shared" si="177"/>
        <v>4.4801124081279724E-2</v>
      </c>
      <c r="AO304" t="str">
        <f t="shared" si="178"/>
        <v/>
      </c>
      <c r="AP304" t="str">
        <f t="shared" si="181"/>
        <v/>
      </c>
      <c r="AS304" t="e">
        <f t="shared" si="182"/>
        <v>#VALUE!</v>
      </c>
      <c r="AT304" s="2"/>
    </row>
    <row r="305" spans="1:46">
      <c r="A305" t="s">
        <v>31</v>
      </c>
      <c r="C305" s="3">
        <v>36172</v>
      </c>
      <c r="D305" s="3" t="s">
        <v>77</v>
      </c>
      <c r="E305" s="4" t="str">
        <f>VLOOKUP(G305,'Treatment Struture'!$E$11:$G$19,3,FALSE)</f>
        <v>P2(100)</v>
      </c>
      <c r="F305" s="4" t="s">
        <v>254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196"/>
        <v>24</v>
      </c>
      <c r="M305">
        <v>8.1999999999999993</v>
      </c>
      <c r="N305">
        <v>14.97</v>
      </c>
      <c r="O305">
        <v>0.27</v>
      </c>
      <c r="Q305">
        <f t="shared" si="160"/>
        <v>23.44</v>
      </c>
      <c r="R305" s="5">
        <f t="shared" si="162"/>
        <v>3.9066666666666667</v>
      </c>
      <c r="S305">
        <v>59.7</v>
      </c>
      <c r="T305" s="6">
        <f t="shared" si="184"/>
        <v>3.3166666666666669</v>
      </c>
      <c r="U305">
        <f t="shared" si="185"/>
        <v>83.14</v>
      </c>
      <c r="V305" s="6">
        <f t="shared" si="186"/>
        <v>29.084812286689413</v>
      </c>
      <c r="W305" s="6">
        <f t="shared" si="187"/>
        <v>53.097517064846414</v>
      </c>
      <c r="X305" s="6">
        <f t="shared" si="188"/>
        <v>0.95767064846416383</v>
      </c>
      <c r="Y305" s="6">
        <f t="shared" si="189"/>
        <v>0</v>
      </c>
      <c r="Z305" s="6">
        <f t="shared" si="190"/>
        <v>3.4641666666666668</v>
      </c>
      <c r="AA305" s="6">
        <f t="shared" si="191"/>
        <v>121.18671786120589</v>
      </c>
      <c r="AB305" s="6">
        <f t="shared" si="192"/>
        <v>221.23965443686006</v>
      </c>
      <c r="AC305" s="6">
        <f t="shared" si="193"/>
        <v>3.9902943686006829</v>
      </c>
      <c r="AD305" s="6">
        <f t="shared" si="194"/>
        <v>0</v>
      </c>
      <c r="AE305" s="6">
        <f t="shared" si="179"/>
        <v>3.9902943686006829</v>
      </c>
      <c r="AF305" s="6">
        <f t="shared" si="195"/>
        <v>346.41666666666669</v>
      </c>
      <c r="AG305">
        <v>9</v>
      </c>
      <c r="AK305" s="2">
        <f t="shared" si="180"/>
        <v>1.5</v>
      </c>
      <c r="AL305">
        <f t="shared" si="175"/>
        <v>100</v>
      </c>
      <c r="AM305">
        <f t="shared" si="176"/>
        <v>3.9902943686006831E-2</v>
      </c>
      <c r="AN305">
        <f t="shared" si="177"/>
        <v>2.6601962457337886E-2</v>
      </c>
      <c r="AO305" t="str">
        <f t="shared" si="178"/>
        <v/>
      </c>
      <c r="AP305" t="str">
        <f t="shared" si="181"/>
        <v/>
      </c>
      <c r="AS305" t="e">
        <f t="shared" si="182"/>
        <v>#VALUE!</v>
      </c>
      <c r="AT305" s="2"/>
    </row>
    <row r="306" spans="1:46">
      <c r="A306" t="s">
        <v>31</v>
      </c>
      <c r="C306" s="3">
        <v>36172</v>
      </c>
      <c r="D306" s="3" t="s">
        <v>77</v>
      </c>
      <c r="E306" s="4" t="str">
        <f>VLOOKUP(G306,'Treatment Struture'!$E$11:$G$19,3,FALSE)</f>
        <v>P3(150)</v>
      </c>
      <c r="F306" s="4" t="s">
        <v>254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196"/>
        <v>36</v>
      </c>
      <c r="M306">
        <v>9.9</v>
      </c>
      <c r="N306">
        <v>24.21</v>
      </c>
      <c r="O306">
        <v>0.82</v>
      </c>
      <c r="Q306">
        <f t="shared" si="160"/>
        <v>34.93</v>
      </c>
      <c r="R306" s="5">
        <f t="shared" si="162"/>
        <v>3.8811111111111112</v>
      </c>
      <c r="S306">
        <v>64.8</v>
      </c>
      <c r="T306" s="6">
        <f t="shared" si="184"/>
        <v>2.4</v>
      </c>
      <c r="U306">
        <f t="shared" si="185"/>
        <v>99.72999999999999</v>
      </c>
      <c r="V306" s="6">
        <f t="shared" si="186"/>
        <v>28.265874606355567</v>
      </c>
      <c r="W306" s="6">
        <f t="shared" si="187"/>
        <v>69.122911537360437</v>
      </c>
      <c r="X306" s="6">
        <f t="shared" si="188"/>
        <v>2.3412138562839959</v>
      </c>
      <c r="Y306" s="6">
        <f t="shared" si="189"/>
        <v>0</v>
      </c>
      <c r="Z306" s="6">
        <f t="shared" si="190"/>
        <v>2.7702777777777774</v>
      </c>
      <c r="AA306" s="6">
        <f t="shared" si="191"/>
        <v>119.77065511167613</v>
      </c>
      <c r="AB306" s="6">
        <f t="shared" si="192"/>
        <v>292.89369295491713</v>
      </c>
      <c r="AC306" s="6">
        <f t="shared" si="193"/>
        <v>9.9203976961186271</v>
      </c>
      <c r="AD306" s="6">
        <f t="shared" si="194"/>
        <v>0</v>
      </c>
      <c r="AE306" s="6">
        <f t="shared" si="179"/>
        <v>9.9203976961186271</v>
      </c>
      <c r="AF306" s="6">
        <f t="shared" si="195"/>
        <v>422.58474576271192</v>
      </c>
      <c r="AG306">
        <v>14</v>
      </c>
      <c r="AK306" s="2">
        <f t="shared" si="180"/>
        <v>1.5555555555555556</v>
      </c>
      <c r="AL306">
        <f t="shared" si="175"/>
        <v>152.54237288135593</v>
      </c>
      <c r="AM306">
        <f t="shared" si="176"/>
        <v>6.5033718230111004E-2</v>
      </c>
      <c r="AN306">
        <f t="shared" si="177"/>
        <v>4.1807390290785645E-2</v>
      </c>
      <c r="AO306" t="str">
        <f t="shared" si="178"/>
        <v/>
      </c>
      <c r="AP306" t="str">
        <f t="shared" si="181"/>
        <v/>
      </c>
      <c r="AS306" t="e">
        <f t="shared" si="182"/>
        <v>#VALUE!</v>
      </c>
      <c r="AT306" s="2"/>
    </row>
    <row r="307" spans="1:46">
      <c r="A307" t="s">
        <v>31</v>
      </c>
      <c r="C307" s="3">
        <v>36172</v>
      </c>
      <c r="D307" s="3" t="s">
        <v>77</v>
      </c>
      <c r="E307" s="4" t="str">
        <f>VLOOKUP(G307,'Treatment Struture'!$E$11:$G$19,3,FALSE)</f>
        <v>P3(150)</v>
      </c>
      <c r="F307" s="4" t="s">
        <v>254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196"/>
        <v>33</v>
      </c>
      <c r="M307">
        <v>8.8000000000000007</v>
      </c>
      <c r="N307">
        <v>20.100000000000001</v>
      </c>
      <c r="O307">
        <v>0.17</v>
      </c>
      <c r="Q307">
        <f t="shared" ref="Q307:Q308" si="197">SUM(M307:P307)</f>
        <v>29.070000000000004</v>
      </c>
      <c r="R307" s="5">
        <f t="shared" si="162"/>
        <v>3.2300000000000004</v>
      </c>
      <c r="S307">
        <v>75.400000000000006</v>
      </c>
      <c r="T307" s="6">
        <f t="shared" si="184"/>
        <v>3.1416666666666671</v>
      </c>
      <c r="U307">
        <f t="shared" si="185"/>
        <v>104.47000000000001</v>
      </c>
      <c r="V307" s="6">
        <f t="shared" si="186"/>
        <v>31.624905400756795</v>
      </c>
      <c r="W307" s="6">
        <f t="shared" si="187"/>
        <v>72.234158926728583</v>
      </c>
      <c r="X307" s="6">
        <f t="shared" si="188"/>
        <v>0.61093567251461989</v>
      </c>
      <c r="Y307" s="6">
        <f t="shared" si="189"/>
        <v>0</v>
      </c>
      <c r="Z307" s="6">
        <f t="shared" si="190"/>
        <v>3.165757575757576</v>
      </c>
      <c r="AA307" s="6">
        <f t="shared" si="191"/>
        <v>134.00383644388472</v>
      </c>
      <c r="AB307" s="6">
        <f t="shared" si="192"/>
        <v>306.07694460478217</v>
      </c>
      <c r="AC307" s="6">
        <f t="shared" si="193"/>
        <v>2.5887104767568641</v>
      </c>
      <c r="AD307" s="6">
        <f t="shared" si="194"/>
        <v>0</v>
      </c>
      <c r="AE307" s="6">
        <f t="shared" si="179"/>
        <v>2.5887104767568641</v>
      </c>
      <c r="AF307" s="6">
        <f t="shared" si="195"/>
        <v>442.66949152542378</v>
      </c>
      <c r="AG307">
        <v>7</v>
      </c>
      <c r="AK307" s="2">
        <f t="shared" si="180"/>
        <v>0.77777777777777779</v>
      </c>
      <c r="AL307">
        <f t="shared" si="175"/>
        <v>139.83050847457628</v>
      </c>
      <c r="AM307">
        <f t="shared" si="176"/>
        <v>1.8513202197412724E-2</v>
      </c>
      <c r="AN307">
        <f t="shared" si="177"/>
        <v>2.3802688539530645E-2</v>
      </c>
      <c r="AO307" t="str">
        <f t="shared" si="178"/>
        <v/>
      </c>
      <c r="AP307" t="str">
        <f t="shared" si="181"/>
        <v/>
      </c>
      <c r="AS307" t="e">
        <f t="shared" si="182"/>
        <v>#VALUE!</v>
      </c>
      <c r="AT307" s="2"/>
    </row>
    <row r="308" spans="1:46">
      <c r="A308" t="s">
        <v>31</v>
      </c>
      <c r="C308" s="3">
        <v>36172</v>
      </c>
      <c r="D308" s="3" t="s">
        <v>77</v>
      </c>
      <c r="E308" s="4" t="str">
        <f>VLOOKUP(G308,'Treatment Struture'!$E$11:$G$19,3,FALSE)</f>
        <v>P3(150)</v>
      </c>
      <c r="F308" s="4" t="s">
        <v>254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196"/>
        <v>34</v>
      </c>
      <c r="M308">
        <v>11.7</v>
      </c>
      <c r="N308">
        <v>27.3</v>
      </c>
      <c r="O308">
        <v>0.36</v>
      </c>
      <c r="Q308">
        <f t="shared" si="197"/>
        <v>39.36</v>
      </c>
      <c r="R308" s="5">
        <f t="shared" si="162"/>
        <v>4.3733333333333331</v>
      </c>
      <c r="S308">
        <v>61.7</v>
      </c>
      <c r="T308" s="6">
        <f t="shared" si="184"/>
        <v>2.468</v>
      </c>
      <c r="U308">
        <f t="shared" si="185"/>
        <v>101.06</v>
      </c>
      <c r="V308" s="6">
        <f t="shared" si="186"/>
        <v>30.040701219512194</v>
      </c>
      <c r="W308" s="6">
        <f t="shared" si="187"/>
        <v>70.094969512195121</v>
      </c>
      <c r="X308" s="6">
        <f t="shared" si="188"/>
        <v>0.92432926829268292</v>
      </c>
      <c r="Y308" s="6">
        <f t="shared" si="189"/>
        <v>0</v>
      </c>
      <c r="Z308" s="6">
        <f t="shared" si="190"/>
        <v>2.9723529411764709</v>
      </c>
      <c r="AA308" s="6">
        <f t="shared" si="191"/>
        <v>127.29110686233982</v>
      </c>
      <c r="AB308" s="6">
        <f t="shared" si="192"/>
        <v>297.01258267879291</v>
      </c>
      <c r="AC308" s="6">
        <f t="shared" si="193"/>
        <v>3.9166494419181483</v>
      </c>
      <c r="AD308" s="6">
        <f t="shared" si="194"/>
        <v>0</v>
      </c>
      <c r="AE308" s="6">
        <f t="shared" si="179"/>
        <v>3.9166494419181483</v>
      </c>
      <c r="AF308" s="6">
        <f t="shared" si="195"/>
        <v>428.22033898305085</v>
      </c>
      <c r="AG308">
        <v>12</v>
      </c>
      <c r="AK308" s="2">
        <f t="shared" si="180"/>
        <v>1.3333333333333333</v>
      </c>
      <c r="AL308">
        <f t="shared" si="175"/>
        <v>144.06779661016949</v>
      </c>
      <c r="AM308">
        <f t="shared" si="176"/>
        <v>2.7186154949784793E-2</v>
      </c>
      <c r="AN308">
        <f t="shared" si="177"/>
        <v>2.0389616212338597E-2</v>
      </c>
      <c r="AO308" t="str">
        <f t="shared" si="178"/>
        <v/>
      </c>
      <c r="AP308" t="str">
        <f t="shared" si="181"/>
        <v/>
      </c>
      <c r="AS308" t="e">
        <f t="shared" si="182"/>
        <v>#VALUE!</v>
      </c>
      <c r="AT308" s="2"/>
    </row>
    <row r="309" spans="1:46">
      <c r="A309" t="s">
        <v>31</v>
      </c>
      <c r="C309" s="3">
        <v>36187</v>
      </c>
      <c r="D309" s="3" t="s">
        <v>77</v>
      </c>
      <c r="E309" s="4" t="str">
        <f>VLOOKUP(G309,'Treatment Struture'!$E$11:$G$19,3,FALSE)</f>
        <v>P1(50)</v>
      </c>
      <c r="F309" s="4" t="s">
        <v>254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196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198">SUM(M309:P309)</f>
        <v>35.200000000000003</v>
      </c>
      <c r="R309" s="5">
        <f t="shared" ref="R309:R326" si="199">Q309/J309</f>
        <v>11.733333333333334</v>
      </c>
      <c r="S309">
        <v>100.3</v>
      </c>
      <c r="T309" s="6">
        <f t="shared" si="184"/>
        <v>11.144444444444444</v>
      </c>
      <c r="U309">
        <f t="shared" si="185"/>
        <v>135.5</v>
      </c>
      <c r="V309" s="6">
        <f t="shared" si="186"/>
        <v>20.78693181818182</v>
      </c>
      <c r="W309" s="6">
        <f t="shared" si="187"/>
        <v>77.758522727272705</v>
      </c>
      <c r="X309" s="6">
        <f t="shared" si="188"/>
        <v>27.71590909090909</v>
      </c>
      <c r="Y309" s="6">
        <f t="shared" si="189"/>
        <v>9.2386363636363633</v>
      </c>
      <c r="Z309" s="6">
        <f t="shared" si="190"/>
        <v>11.291666666666666</v>
      </c>
      <c r="AA309" s="6">
        <f t="shared" si="191"/>
        <v>84.499722838137487</v>
      </c>
      <c r="AB309" s="6">
        <f t="shared" si="192"/>
        <v>316.09155580192157</v>
      </c>
      <c r="AC309" s="6">
        <f t="shared" si="193"/>
        <v>112.66629711751662</v>
      </c>
      <c r="AD309" s="6">
        <f t="shared" si="194"/>
        <v>37.555432372505543</v>
      </c>
      <c r="AE309" s="6">
        <f t="shared" si="179"/>
        <v>150.22172949002217</v>
      </c>
      <c r="AF309" s="6">
        <f t="shared" si="195"/>
        <v>550.81300813008113</v>
      </c>
      <c r="AG309">
        <v>31</v>
      </c>
      <c r="AH309">
        <v>77</v>
      </c>
      <c r="AI309">
        <v>11.72</v>
      </c>
      <c r="AK309" s="2">
        <f t="shared" si="180"/>
        <v>10.333333333333334</v>
      </c>
      <c r="AL309">
        <f t="shared" si="175"/>
        <v>48.780487804878049</v>
      </c>
      <c r="AM309">
        <f t="shared" si="176"/>
        <v>2.3096590909090908</v>
      </c>
      <c r="AN309">
        <f t="shared" si="177"/>
        <v>0.22351539589442812</v>
      </c>
      <c r="AO309">
        <f t="shared" si="178"/>
        <v>2.4838709677419355</v>
      </c>
      <c r="AP309">
        <f t="shared" si="181"/>
        <v>1252.0325203252032</v>
      </c>
      <c r="AS309">
        <f t="shared" si="182"/>
        <v>2.9995572609208973E-2</v>
      </c>
      <c r="AT309" s="2"/>
    </row>
    <row r="310" spans="1:46">
      <c r="A310" t="s">
        <v>31</v>
      </c>
      <c r="C310" s="3">
        <v>36187</v>
      </c>
      <c r="D310" s="3" t="s">
        <v>77</v>
      </c>
      <c r="E310" s="4" t="str">
        <f>VLOOKUP(G310,'Treatment Struture'!$E$11:$G$19,3,FALSE)</f>
        <v>P1(50)</v>
      </c>
      <c r="F310" s="4" t="s">
        <v>254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196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198"/>
        <v>28.409999999999997</v>
      </c>
      <c r="R310" s="5">
        <f t="shared" si="199"/>
        <v>9.4699999999999989</v>
      </c>
      <c r="S310">
        <v>131.1</v>
      </c>
      <c r="T310" s="6">
        <f t="shared" si="184"/>
        <v>14.566666666666666</v>
      </c>
      <c r="U310">
        <f t="shared" si="185"/>
        <v>159.51</v>
      </c>
      <c r="V310" s="6">
        <f t="shared" si="186"/>
        <v>32.003062302006342</v>
      </c>
      <c r="W310" s="6">
        <f t="shared" si="187"/>
        <v>87.025871172122493</v>
      </c>
      <c r="X310" s="6">
        <f t="shared" si="188"/>
        <v>29.195776135163676</v>
      </c>
      <c r="Y310" s="6">
        <f t="shared" si="189"/>
        <v>11.285290390707498</v>
      </c>
      <c r="Z310" s="6">
        <f t="shared" si="190"/>
        <v>13.292499999999999</v>
      </c>
      <c r="AA310" s="6">
        <f t="shared" si="191"/>
        <v>130.09374919514772</v>
      </c>
      <c r="AB310" s="6">
        <f t="shared" si="192"/>
        <v>353.76370395171745</v>
      </c>
      <c r="AC310" s="6">
        <f t="shared" si="193"/>
        <v>118.68201680960844</v>
      </c>
      <c r="AD310" s="6">
        <f t="shared" si="194"/>
        <v>45.875164189867881</v>
      </c>
      <c r="AE310" s="6">
        <f t="shared" si="179"/>
        <v>164.55718099947632</v>
      </c>
      <c r="AF310" s="6">
        <f t="shared" si="195"/>
        <v>648.41463414634143</v>
      </c>
      <c r="AG310">
        <v>22</v>
      </c>
      <c r="AH310">
        <v>59</v>
      </c>
      <c r="AI310">
        <v>9.9</v>
      </c>
      <c r="AK310" s="2">
        <f t="shared" si="180"/>
        <v>7.333333333333333</v>
      </c>
      <c r="AL310">
        <f t="shared" si="175"/>
        <v>48.780487804878049</v>
      </c>
      <c r="AM310">
        <f t="shared" si="176"/>
        <v>2.432981344596973</v>
      </c>
      <c r="AN310">
        <f t="shared" si="177"/>
        <v>0.33177018335413272</v>
      </c>
      <c r="AO310">
        <f t="shared" si="178"/>
        <v>2.6818181818181817</v>
      </c>
      <c r="AP310">
        <f t="shared" si="181"/>
        <v>959.34959349593487</v>
      </c>
      <c r="AS310">
        <f t="shared" si="182"/>
        <v>4.7819027079269071E-2</v>
      </c>
      <c r="AT310" s="2"/>
    </row>
    <row r="311" spans="1:46">
      <c r="A311" t="s">
        <v>31</v>
      </c>
      <c r="C311" s="3">
        <v>36187</v>
      </c>
      <c r="D311" s="3" t="s">
        <v>77</v>
      </c>
      <c r="E311" s="4" t="str">
        <f>VLOOKUP(G311,'Treatment Struture'!$E$11:$G$19,3,FALSE)</f>
        <v>P1(50)</v>
      </c>
      <c r="F311" s="4" t="s">
        <v>254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196"/>
        <v>12</v>
      </c>
      <c r="M311">
        <v>4.3</v>
      </c>
      <c r="N311">
        <v>16.7</v>
      </c>
      <c r="O311">
        <v>7.5</v>
      </c>
      <c r="P311">
        <v>4.37</v>
      </c>
      <c r="Q311">
        <f t="shared" si="198"/>
        <v>32.869999999999997</v>
      </c>
      <c r="R311" s="5">
        <f t="shared" si="199"/>
        <v>10.956666666666665</v>
      </c>
      <c r="S311">
        <v>104.6</v>
      </c>
      <c r="T311" s="6">
        <f t="shared" si="184"/>
        <v>11.622222222222222</v>
      </c>
      <c r="U311">
        <f t="shared" si="185"/>
        <v>137.47</v>
      </c>
      <c r="V311" s="6">
        <f t="shared" si="186"/>
        <v>17.983602068755705</v>
      </c>
      <c r="W311" s="6">
        <f t="shared" si="187"/>
        <v>69.843291755400074</v>
      </c>
      <c r="X311" s="6">
        <f t="shared" si="188"/>
        <v>31.366747794341347</v>
      </c>
      <c r="Y311" s="6">
        <f t="shared" si="189"/>
        <v>18.276358381502892</v>
      </c>
      <c r="Z311" s="6">
        <f t="shared" si="190"/>
        <v>11.455833333333333</v>
      </c>
      <c r="AA311" s="6">
        <f t="shared" si="191"/>
        <v>73.104073450226437</v>
      </c>
      <c r="AB311" s="6">
        <f t="shared" si="192"/>
        <v>283.91582014390275</v>
      </c>
      <c r="AC311" s="6">
        <f t="shared" si="193"/>
        <v>127.50710485504612</v>
      </c>
      <c r="AD311" s="6">
        <f t="shared" si="194"/>
        <v>74.294139762206882</v>
      </c>
      <c r="AE311" s="6">
        <f t="shared" si="179"/>
        <v>201.80124461725302</v>
      </c>
      <c r="AF311" s="6">
        <f t="shared" si="195"/>
        <v>558.82113821138216</v>
      </c>
      <c r="AG311">
        <v>24</v>
      </c>
      <c r="AH311">
        <v>103</v>
      </c>
      <c r="AI311">
        <v>19.25</v>
      </c>
      <c r="AK311" s="2">
        <f t="shared" si="180"/>
        <v>8</v>
      </c>
      <c r="AL311">
        <f t="shared" si="175"/>
        <v>48.780487804878049</v>
      </c>
      <c r="AM311">
        <f t="shared" si="176"/>
        <v>2.6138956495284456</v>
      </c>
      <c r="AN311">
        <f t="shared" si="177"/>
        <v>0.32673695619105569</v>
      </c>
      <c r="AO311">
        <f t="shared" si="178"/>
        <v>4.291666666666667</v>
      </c>
      <c r="AP311">
        <f t="shared" si="181"/>
        <v>1674.7967479674796</v>
      </c>
      <c r="AS311">
        <f t="shared" si="182"/>
        <v>4.4360093158987604E-2</v>
      </c>
      <c r="AT311" s="2"/>
    </row>
    <row r="312" spans="1:46">
      <c r="A312" t="s">
        <v>31</v>
      </c>
      <c r="C312" s="3">
        <v>36187</v>
      </c>
      <c r="D312" s="3" t="s">
        <v>77</v>
      </c>
      <c r="E312" s="4" t="str">
        <f>VLOOKUP(G312,'Treatment Struture'!$E$11:$G$19,3,FALSE)</f>
        <v>P2(100)</v>
      </c>
      <c r="F312" s="4" t="s">
        <v>254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196"/>
        <v>24</v>
      </c>
      <c r="M312">
        <v>7.9</v>
      </c>
      <c r="N312">
        <v>29.2</v>
      </c>
      <c r="O312">
        <v>14.6</v>
      </c>
      <c r="P312">
        <v>5.28</v>
      </c>
      <c r="Q312">
        <f t="shared" si="198"/>
        <v>56.980000000000004</v>
      </c>
      <c r="R312" s="5">
        <f t="shared" si="199"/>
        <v>9.4966666666666679</v>
      </c>
      <c r="S312">
        <v>123.5</v>
      </c>
      <c r="T312" s="6">
        <f t="shared" si="184"/>
        <v>6.8611111111111107</v>
      </c>
      <c r="U312">
        <f t="shared" si="185"/>
        <v>180.48000000000002</v>
      </c>
      <c r="V312" s="6">
        <f t="shared" si="186"/>
        <v>25.022674622674625</v>
      </c>
      <c r="W312" s="6">
        <f t="shared" si="187"/>
        <v>92.488873288873279</v>
      </c>
      <c r="X312" s="6">
        <f t="shared" si="188"/>
        <v>46.244436644436639</v>
      </c>
      <c r="Y312" s="6">
        <f t="shared" si="189"/>
        <v>16.724015444015446</v>
      </c>
      <c r="Z312" s="6">
        <f t="shared" si="190"/>
        <v>7.5200000000000005</v>
      </c>
      <c r="AA312" s="6">
        <f t="shared" si="191"/>
        <v>104.26114426114428</v>
      </c>
      <c r="AB312" s="6">
        <f t="shared" si="192"/>
        <v>385.37030537030535</v>
      </c>
      <c r="AC312" s="6">
        <f t="shared" si="193"/>
        <v>192.68515268515267</v>
      </c>
      <c r="AD312" s="6">
        <f t="shared" si="194"/>
        <v>69.6833976833977</v>
      </c>
      <c r="AE312" s="6">
        <f t="shared" si="179"/>
        <v>262.36855036855036</v>
      </c>
      <c r="AF312" s="6">
        <f t="shared" si="195"/>
        <v>752</v>
      </c>
      <c r="AG312">
        <v>65</v>
      </c>
      <c r="AH312">
        <v>168</v>
      </c>
      <c r="AI312">
        <v>25.46</v>
      </c>
      <c r="AK312" s="2">
        <f t="shared" si="180"/>
        <v>10.833333333333334</v>
      </c>
      <c r="AL312">
        <f t="shared" si="175"/>
        <v>100</v>
      </c>
      <c r="AM312">
        <f t="shared" si="176"/>
        <v>1.9268515268515267</v>
      </c>
      <c r="AN312">
        <f t="shared" si="177"/>
        <v>0.17786321786321785</v>
      </c>
      <c r="AO312">
        <f t="shared" si="178"/>
        <v>2.5846153846153848</v>
      </c>
      <c r="AP312">
        <f t="shared" si="181"/>
        <v>2800.0000000000005</v>
      </c>
      <c r="AS312">
        <f t="shared" si="182"/>
        <v>2.4886927744070603E-2</v>
      </c>
      <c r="AT312" s="2"/>
    </row>
    <row r="313" spans="1:46">
      <c r="A313" t="s">
        <v>31</v>
      </c>
      <c r="C313" s="3">
        <v>36187</v>
      </c>
      <c r="D313" s="3" t="s">
        <v>77</v>
      </c>
      <c r="E313" s="4" t="str">
        <f>VLOOKUP(G313,'Treatment Struture'!$E$11:$G$19,3,FALSE)</f>
        <v>P2(100)</v>
      </c>
      <c r="F313" s="4" t="s">
        <v>254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196"/>
        <v>24</v>
      </c>
      <c r="M313">
        <v>5.5</v>
      </c>
      <c r="N313">
        <v>23.2</v>
      </c>
      <c r="O313">
        <v>10.9</v>
      </c>
      <c r="P313">
        <v>4</v>
      </c>
      <c r="Q313">
        <f t="shared" si="198"/>
        <v>43.6</v>
      </c>
      <c r="R313" s="5">
        <f t="shared" si="199"/>
        <v>7.2666666666666666</v>
      </c>
      <c r="S313">
        <v>148.19999999999999</v>
      </c>
      <c r="T313" s="6">
        <f t="shared" si="184"/>
        <v>8.2333333333333325</v>
      </c>
      <c r="U313">
        <f t="shared" si="185"/>
        <v>191.79999999999998</v>
      </c>
      <c r="V313" s="6">
        <f t="shared" si="186"/>
        <v>24.194954128440365</v>
      </c>
      <c r="W313" s="6">
        <f t="shared" si="187"/>
        <v>102.05871559633025</v>
      </c>
      <c r="X313" s="6">
        <f t="shared" si="188"/>
        <v>47.949999999999996</v>
      </c>
      <c r="Y313" s="6">
        <f t="shared" si="189"/>
        <v>17.596330275229356</v>
      </c>
      <c r="Z313" s="6">
        <f t="shared" si="190"/>
        <v>7.9916666666666663</v>
      </c>
      <c r="AA313" s="6">
        <f t="shared" si="191"/>
        <v>100.81230886850153</v>
      </c>
      <c r="AB313" s="6">
        <f t="shared" si="192"/>
        <v>425.24464831804272</v>
      </c>
      <c r="AC313" s="6">
        <f t="shared" si="193"/>
        <v>199.79166666666666</v>
      </c>
      <c r="AD313" s="6">
        <f t="shared" si="194"/>
        <v>73.318042813455648</v>
      </c>
      <c r="AE313" s="6">
        <f t="shared" si="179"/>
        <v>273.10970948012232</v>
      </c>
      <c r="AF313" s="6">
        <f t="shared" si="195"/>
        <v>799.16666666666652</v>
      </c>
      <c r="AG313">
        <v>37</v>
      </c>
      <c r="AH313">
        <v>99</v>
      </c>
      <c r="AI313">
        <v>18.5</v>
      </c>
      <c r="AK313" s="2">
        <f t="shared" si="180"/>
        <v>6.166666666666667</v>
      </c>
      <c r="AL313">
        <f t="shared" si="175"/>
        <v>100</v>
      </c>
      <c r="AM313">
        <f t="shared" si="176"/>
        <v>1.9979166666666666</v>
      </c>
      <c r="AN313">
        <f t="shared" si="177"/>
        <v>0.32398648648648648</v>
      </c>
      <c r="AO313">
        <f t="shared" si="178"/>
        <v>2.6756756756756759</v>
      </c>
      <c r="AP313">
        <f t="shared" si="181"/>
        <v>1650.0000000000005</v>
      </c>
      <c r="AS313">
        <f t="shared" si="182"/>
        <v>4.4435177462700377E-2</v>
      </c>
      <c r="AT313" s="2"/>
    </row>
    <row r="314" spans="1:46">
      <c r="A314" t="s">
        <v>31</v>
      </c>
      <c r="C314" s="3">
        <v>36187</v>
      </c>
      <c r="D314" s="3" t="s">
        <v>77</v>
      </c>
      <c r="E314" s="4" t="str">
        <f>VLOOKUP(G314,'Treatment Struture'!$E$11:$G$19,3,FALSE)</f>
        <v>P2(100)</v>
      </c>
      <c r="F314" s="4" t="s">
        <v>254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196"/>
        <v>24</v>
      </c>
      <c r="M314">
        <v>7.3</v>
      </c>
      <c r="N314">
        <v>16.7</v>
      </c>
      <c r="O314">
        <v>7.5</v>
      </c>
      <c r="P314">
        <v>6.13</v>
      </c>
      <c r="Q314">
        <f t="shared" si="198"/>
        <v>37.630000000000003</v>
      </c>
      <c r="R314" s="5">
        <f t="shared" si="199"/>
        <v>6.2716666666666674</v>
      </c>
      <c r="S314">
        <v>147.30000000000001</v>
      </c>
      <c r="T314" s="6">
        <f t="shared" si="184"/>
        <v>8.1833333333333336</v>
      </c>
      <c r="U314">
        <f t="shared" si="185"/>
        <v>184.93</v>
      </c>
      <c r="V314" s="6">
        <f t="shared" si="186"/>
        <v>35.875338825405258</v>
      </c>
      <c r="W314" s="6">
        <f t="shared" si="187"/>
        <v>82.070980600584633</v>
      </c>
      <c r="X314" s="6">
        <f t="shared" si="188"/>
        <v>36.858224820621842</v>
      </c>
      <c r="Y314" s="6">
        <f t="shared" si="189"/>
        <v>30.125455753388252</v>
      </c>
      <c r="Z314" s="6">
        <f t="shared" si="190"/>
        <v>7.7054166666666672</v>
      </c>
      <c r="AA314" s="6">
        <f t="shared" si="191"/>
        <v>149.48057843918858</v>
      </c>
      <c r="AB314" s="6">
        <f t="shared" si="192"/>
        <v>341.96241916910265</v>
      </c>
      <c r="AC314" s="6">
        <f t="shared" si="193"/>
        <v>153.57593675259102</v>
      </c>
      <c r="AD314" s="6">
        <f t="shared" si="194"/>
        <v>125.52273230578439</v>
      </c>
      <c r="AE314" s="6">
        <f t="shared" si="179"/>
        <v>279.09866905837544</v>
      </c>
      <c r="AF314" s="6">
        <f t="shared" si="195"/>
        <v>770.54166666666663</v>
      </c>
      <c r="AG314">
        <v>41</v>
      </c>
      <c r="AH314">
        <v>166</v>
      </c>
      <c r="AI314">
        <v>28.1</v>
      </c>
      <c r="AK314" s="2">
        <f t="shared" si="180"/>
        <v>6.833333333333333</v>
      </c>
      <c r="AL314">
        <f t="shared" si="175"/>
        <v>100</v>
      </c>
      <c r="AM314">
        <f t="shared" si="176"/>
        <v>1.5357593675259102</v>
      </c>
      <c r="AN314">
        <f t="shared" si="177"/>
        <v>0.22474527329647467</v>
      </c>
      <c r="AO314">
        <f t="shared" si="178"/>
        <v>4.0487804878048781</v>
      </c>
      <c r="AP314">
        <f t="shared" si="181"/>
        <v>2766.666666666667</v>
      </c>
      <c r="AS314">
        <f t="shared" si="182"/>
        <v>4.5369662279199169E-2</v>
      </c>
      <c r="AT314" s="2"/>
    </row>
    <row r="315" spans="1:46">
      <c r="A315" t="s">
        <v>31</v>
      </c>
      <c r="C315" s="3">
        <v>36187</v>
      </c>
      <c r="D315" s="3" t="s">
        <v>77</v>
      </c>
      <c r="E315" s="4" t="str">
        <f>VLOOKUP(G315,'Treatment Struture'!$E$11:$G$19,3,FALSE)</f>
        <v>P3(150)</v>
      </c>
      <c r="F315" s="4" t="s">
        <v>254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196"/>
        <v>35</v>
      </c>
      <c r="M315">
        <v>6.3</v>
      </c>
      <c r="N315">
        <v>23.9</v>
      </c>
      <c r="O315">
        <v>11.5</v>
      </c>
      <c r="P315">
        <v>4.08</v>
      </c>
      <c r="Q315">
        <f t="shared" si="198"/>
        <v>45.78</v>
      </c>
      <c r="R315" s="5">
        <f t="shared" si="199"/>
        <v>5.0866666666666669</v>
      </c>
      <c r="S315">
        <v>149.4</v>
      </c>
      <c r="T315" s="6">
        <f t="shared" si="184"/>
        <v>5.7461538461538462</v>
      </c>
      <c r="U315">
        <f t="shared" si="185"/>
        <v>195.18</v>
      </c>
      <c r="V315" s="6">
        <f t="shared" si="186"/>
        <v>26.859633027522932</v>
      </c>
      <c r="W315" s="6">
        <f t="shared" si="187"/>
        <v>101.89606815203145</v>
      </c>
      <c r="X315" s="6">
        <f t="shared" si="188"/>
        <v>49.029488859764093</v>
      </c>
      <c r="Y315" s="6">
        <f t="shared" si="189"/>
        <v>17.394809960681521</v>
      </c>
      <c r="Z315" s="6">
        <f t="shared" si="190"/>
        <v>5.5765714285714285</v>
      </c>
      <c r="AA315" s="6">
        <f t="shared" si="191"/>
        <v>113.81200435391074</v>
      </c>
      <c r="AB315" s="6">
        <f t="shared" si="192"/>
        <v>431.76300064420104</v>
      </c>
      <c r="AC315" s="6">
        <f t="shared" si="193"/>
        <v>207.75207143967836</v>
      </c>
      <c r="AD315" s="6">
        <f t="shared" si="194"/>
        <v>73.706821867294579</v>
      </c>
      <c r="AE315" s="6">
        <f t="shared" si="179"/>
        <v>281.45889330697293</v>
      </c>
      <c r="AF315" s="6">
        <f t="shared" si="195"/>
        <v>827.03389830508479</v>
      </c>
      <c r="AG315">
        <v>46</v>
      </c>
      <c r="AH315">
        <v>149</v>
      </c>
      <c r="AI315">
        <v>20.75</v>
      </c>
      <c r="AK315" s="2">
        <f t="shared" si="180"/>
        <v>5.1111111111111107</v>
      </c>
      <c r="AL315">
        <f t="shared" si="175"/>
        <v>148.30508474576271</v>
      </c>
      <c r="AM315">
        <f t="shared" si="176"/>
        <v>1.4008425388504027</v>
      </c>
      <c r="AN315">
        <f t="shared" si="177"/>
        <v>0.27407788803594835</v>
      </c>
      <c r="AO315">
        <f t="shared" si="178"/>
        <v>3.2391304347826089</v>
      </c>
      <c r="AP315">
        <f t="shared" si="181"/>
        <v>2455.273069679849</v>
      </c>
      <c r="AS315">
        <f t="shared" si="182"/>
        <v>3.0019806260044815E-2</v>
      </c>
      <c r="AT315" s="2"/>
    </row>
    <row r="316" spans="1:46">
      <c r="A316" t="s">
        <v>31</v>
      </c>
      <c r="C316" s="3">
        <v>36187</v>
      </c>
      <c r="D316" s="3" t="s">
        <v>77</v>
      </c>
      <c r="E316" s="4" t="str">
        <f>VLOOKUP(G316,'Treatment Struture'!$E$11:$G$19,3,FALSE)</f>
        <v>P3(150)</v>
      </c>
      <c r="F316" s="4" t="s">
        <v>254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196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198"/>
        <v>64.430000000000007</v>
      </c>
      <c r="R316" s="5">
        <f t="shared" si="199"/>
        <v>7.1588888888888897</v>
      </c>
      <c r="S316">
        <v>139.1</v>
      </c>
      <c r="T316" s="6">
        <f t="shared" si="184"/>
        <v>5.1518518518518519</v>
      </c>
      <c r="U316">
        <f t="shared" si="185"/>
        <v>203.53</v>
      </c>
      <c r="V316" s="6">
        <f t="shared" si="186"/>
        <v>30.009855657302499</v>
      </c>
      <c r="W316" s="6">
        <f t="shared" si="187"/>
        <v>108.03548036628899</v>
      </c>
      <c r="X316" s="6">
        <f t="shared" si="188"/>
        <v>48.963448704019868</v>
      </c>
      <c r="Y316" s="6">
        <f t="shared" si="189"/>
        <v>16.521215272388638</v>
      </c>
      <c r="Z316" s="6">
        <f t="shared" si="190"/>
        <v>5.6536111111111111</v>
      </c>
      <c r="AA316" s="6">
        <f t="shared" si="191"/>
        <v>127.16040532755297</v>
      </c>
      <c r="AB316" s="6">
        <f t="shared" si="192"/>
        <v>457.77745917919066</v>
      </c>
      <c r="AC316" s="6">
        <f t="shared" si="193"/>
        <v>207.47224027127064</v>
      </c>
      <c r="AD316" s="6">
        <f t="shared" si="194"/>
        <v>70.005149459273895</v>
      </c>
      <c r="AE316" s="6">
        <f t="shared" si="179"/>
        <v>277.47738973054453</v>
      </c>
      <c r="AF316" s="6">
        <f t="shared" si="195"/>
        <v>862.41525423728808</v>
      </c>
      <c r="AH316">
        <v>195</v>
      </c>
      <c r="AI316">
        <v>26.84</v>
      </c>
      <c r="AK316" s="2" t="str">
        <f t="shared" si="180"/>
        <v/>
      </c>
      <c r="AL316">
        <f t="shared" si="175"/>
        <v>152.54237288135593</v>
      </c>
      <c r="AM316">
        <f t="shared" si="176"/>
        <v>1.3600957973338852</v>
      </c>
      <c r="AN316" t="str">
        <f t="shared" si="177"/>
        <v/>
      </c>
      <c r="AO316" t="str">
        <f t="shared" si="178"/>
        <v/>
      </c>
      <c r="AP316" t="str">
        <f t="shared" si="181"/>
        <v/>
      </c>
      <c r="AS316" t="e">
        <f t="shared" si="182"/>
        <v>#VALUE!</v>
      </c>
      <c r="AT316" s="2"/>
    </row>
    <row r="317" spans="1:46">
      <c r="A317" t="s">
        <v>31</v>
      </c>
      <c r="C317" s="3">
        <v>36187</v>
      </c>
      <c r="D317" s="3" t="s">
        <v>77</v>
      </c>
      <c r="E317" s="4" t="str">
        <f>VLOOKUP(G317,'Treatment Struture'!$E$11:$G$19,3,FALSE)</f>
        <v>P3(150)</v>
      </c>
      <c r="F317" s="4" t="s">
        <v>254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196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198"/>
        <v>64.960000000000008</v>
      </c>
      <c r="R317" s="5">
        <f t="shared" si="199"/>
        <v>7.217777777777779</v>
      </c>
      <c r="S317">
        <v>137</v>
      </c>
      <c r="T317" s="6">
        <f t="shared" si="184"/>
        <v>5.0740740740740744</v>
      </c>
      <c r="U317">
        <f t="shared" si="185"/>
        <v>201.96</v>
      </c>
      <c r="V317" s="6">
        <f t="shared" si="186"/>
        <v>29.846305418719211</v>
      </c>
      <c r="W317" s="6">
        <f t="shared" si="187"/>
        <v>106.32746305418719</v>
      </c>
      <c r="X317" s="6">
        <f t="shared" si="188"/>
        <v>44.769458128078817</v>
      </c>
      <c r="Y317" s="6">
        <f t="shared" si="189"/>
        <v>21.016773399014777</v>
      </c>
      <c r="Z317" s="6">
        <f t="shared" si="190"/>
        <v>5.61</v>
      </c>
      <c r="AA317" s="6">
        <f t="shared" si="191"/>
        <v>126.46739584203057</v>
      </c>
      <c r="AB317" s="6">
        <f t="shared" si="192"/>
        <v>450.54009768723387</v>
      </c>
      <c r="AC317" s="6">
        <f t="shared" si="193"/>
        <v>189.70109376304583</v>
      </c>
      <c r="AD317" s="6">
        <f t="shared" si="194"/>
        <v>89.054124572096512</v>
      </c>
      <c r="AE317" s="6">
        <f t="shared" si="179"/>
        <v>278.75521833514233</v>
      </c>
      <c r="AF317" s="6">
        <f t="shared" si="195"/>
        <v>855.76271186440681</v>
      </c>
      <c r="AH317">
        <v>204</v>
      </c>
      <c r="AI317">
        <v>32.799999999999997</v>
      </c>
      <c r="AK317" s="2" t="str">
        <f t="shared" si="180"/>
        <v/>
      </c>
      <c r="AL317">
        <f t="shared" si="175"/>
        <v>152.54237288135593</v>
      </c>
      <c r="AM317">
        <f t="shared" si="176"/>
        <v>1.2435960591133004</v>
      </c>
      <c r="AN317" t="str">
        <f t="shared" si="177"/>
        <v/>
      </c>
      <c r="AO317" t="str">
        <f t="shared" si="178"/>
        <v/>
      </c>
      <c r="AP317" t="str">
        <f t="shared" si="181"/>
        <v/>
      </c>
      <c r="AS317" t="e">
        <f t="shared" si="182"/>
        <v>#VALUE!</v>
      </c>
      <c r="AT317" s="2"/>
    </row>
    <row r="318" spans="1:46">
      <c r="A318" t="s">
        <v>31</v>
      </c>
      <c r="C318" s="3">
        <v>36199</v>
      </c>
      <c r="D318" s="3" t="s">
        <v>77</v>
      </c>
      <c r="E318" s="4" t="str">
        <f>VLOOKUP(G318,'Treatment Struture'!$E$11:$G$19,3,FALSE)</f>
        <v>P1(50)</v>
      </c>
      <c r="F318" s="4" t="s">
        <v>254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196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198"/>
        <v>56.060000000000009</v>
      </c>
      <c r="R318" s="5">
        <f t="shared" si="199"/>
        <v>18.686666666666671</v>
      </c>
      <c r="S318">
        <v>86.3</v>
      </c>
      <c r="T318" s="6">
        <f t="shared" si="184"/>
        <v>9.5888888888888886</v>
      </c>
      <c r="U318">
        <f t="shared" si="185"/>
        <v>142.36000000000001</v>
      </c>
      <c r="V318" s="6">
        <f t="shared" si="186"/>
        <v>12.900264002854083</v>
      </c>
      <c r="W318" s="6">
        <f t="shared" si="187"/>
        <v>59.168533713877984</v>
      </c>
      <c r="X318" s="6">
        <f t="shared" si="188"/>
        <v>34.409168747770245</v>
      </c>
      <c r="Y318" s="6">
        <f t="shared" si="189"/>
        <v>35.882033535497676</v>
      </c>
      <c r="Z318" s="6">
        <f t="shared" si="190"/>
        <v>11.863333333333335</v>
      </c>
      <c r="AA318" s="6">
        <f t="shared" si="191"/>
        <v>52.440097572577578</v>
      </c>
      <c r="AB318" s="6">
        <f t="shared" si="192"/>
        <v>240.52249477186172</v>
      </c>
      <c r="AC318" s="6">
        <f t="shared" si="193"/>
        <v>139.87466970638312</v>
      </c>
      <c r="AD318" s="6">
        <f t="shared" si="194"/>
        <v>145.86192494104748</v>
      </c>
      <c r="AE318" s="6">
        <f t="shared" si="179"/>
        <v>285.73659464743059</v>
      </c>
      <c r="AF318" s="6">
        <f t="shared" si="195"/>
        <v>578.69918699186996</v>
      </c>
      <c r="AG318">
        <v>58</v>
      </c>
      <c r="AH318">
        <v>194</v>
      </c>
      <c r="AI318">
        <v>47.98</v>
      </c>
      <c r="AK318" s="2">
        <f t="shared" si="180"/>
        <v>19.333333333333332</v>
      </c>
      <c r="AL318">
        <f t="shared" si="175"/>
        <v>48.780487804878049</v>
      </c>
      <c r="AM318">
        <f t="shared" si="176"/>
        <v>2.867430728980854</v>
      </c>
      <c r="AN318">
        <f t="shared" si="177"/>
        <v>0.14831538253349247</v>
      </c>
      <c r="AO318">
        <f t="shared" si="178"/>
        <v>3.3448275862068964</v>
      </c>
      <c r="AP318">
        <f t="shared" si="181"/>
        <v>3154.4715447154467</v>
      </c>
      <c r="AS318">
        <f t="shared" si="182"/>
        <v>4.6239733937497016E-2</v>
      </c>
      <c r="AT318" s="2"/>
    </row>
    <row r="319" spans="1:46">
      <c r="A319" t="s">
        <v>31</v>
      </c>
      <c r="C319" s="3">
        <v>36199</v>
      </c>
      <c r="D319" s="3" t="s">
        <v>77</v>
      </c>
      <c r="E319" s="4" t="str">
        <f>VLOOKUP(G319,'Treatment Struture'!$E$11:$G$19,3,FALSE)</f>
        <v>P1(50)</v>
      </c>
      <c r="F319" s="4" t="s">
        <v>254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196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198"/>
        <v>63.36</v>
      </c>
      <c r="R319" s="5">
        <f t="shared" si="199"/>
        <v>21.12</v>
      </c>
      <c r="S319">
        <v>136.9</v>
      </c>
      <c r="T319" s="6">
        <f t="shared" si="184"/>
        <v>15.211111111111112</v>
      </c>
      <c r="U319">
        <f t="shared" si="185"/>
        <v>200.26</v>
      </c>
      <c r="V319" s="6">
        <f t="shared" si="186"/>
        <v>11.631262626262627</v>
      </c>
      <c r="W319" s="6">
        <f t="shared" si="187"/>
        <v>74.591792929292936</v>
      </c>
      <c r="X319" s="6">
        <f t="shared" si="188"/>
        <v>33.724340277777777</v>
      </c>
      <c r="Y319" s="6">
        <f t="shared" si="189"/>
        <v>80.312604166666674</v>
      </c>
      <c r="Z319" s="6">
        <f t="shared" si="190"/>
        <v>16.688333333333333</v>
      </c>
      <c r="AA319" s="6">
        <f t="shared" si="191"/>
        <v>47.281555391311493</v>
      </c>
      <c r="AB319" s="6">
        <f t="shared" si="192"/>
        <v>303.21867044428024</v>
      </c>
      <c r="AC319" s="6">
        <f t="shared" si="193"/>
        <v>137.09081413730803</v>
      </c>
      <c r="AD319" s="6">
        <f t="shared" si="194"/>
        <v>326.47400067750681</v>
      </c>
      <c r="AE319" s="6">
        <f t="shared" si="179"/>
        <v>463.56481481481484</v>
      </c>
      <c r="AF319" s="6">
        <f t="shared" si="195"/>
        <v>814.06504065040656</v>
      </c>
      <c r="AG319">
        <v>42</v>
      </c>
      <c r="AH319">
        <v>212</v>
      </c>
      <c r="AI319">
        <v>66.599999999999994</v>
      </c>
      <c r="AK319" s="2">
        <f t="shared" si="180"/>
        <v>14</v>
      </c>
      <c r="AL319">
        <f t="shared" si="175"/>
        <v>48.780487804878049</v>
      </c>
      <c r="AM319">
        <f t="shared" si="176"/>
        <v>2.8103616898148145</v>
      </c>
      <c r="AN319">
        <f t="shared" si="177"/>
        <v>0.20074012070105818</v>
      </c>
      <c r="AO319">
        <f t="shared" si="178"/>
        <v>5.0476190476190474</v>
      </c>
      <c r="AP319">
        <f t="shared" si="181"/>
        <v>3447.1544715447149</v>
      </c>
      <c r="AS319">
        <f t="shared" si="182"/>
        <v>9.4708259630503167E-2</v>
      </c>
      <c r="AT319" s="2"/>
    </row>
    <row r="320" spans="1:46">
      <c r="A320" t="s">
        <v>31</v>
      </c>
      <c r="C320" s="3">
        <v>36199</v>
      </c>
      <c r="D320" s="3" t="s">
        <v>77</v>
      </c>
      <c r="E320" s="4" t="str">
        <f>VLOOKUP(G320,'Treatment Struture'!$E$11:$G$19,3,FALSE)</f>
        <v>P1(50)</v>
      </c>
      <c r="F320" s="4" t="s">
        <v>254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196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198"/>
        <v>62.4</v>
      </c>
      <c r="R320" s="5">
        <f t="shared" si="199"/>
        <v>20.8</v>
      </c>
      <c r="S320">
        <v>124.5</v>
      </c>
      <c r="T320" s="6">
        <f t="shared" si="184"/>
        <v>13.833333333333334</v>
      </c>
      <c r="U320">
        <f t="shared" si="185"/>
        <v>186.9</v>
      </c>
      <c r="V320" s="6">
        <f t="shared" si="186"/>
        <v>12.609759615384615</v>
      </c>
      <c r="W320" s="6">
        <f t="shared" si="187"/>
        <v>67.691346153846169</v>
      </c>
      <c r="X320" s="6">
        <f t="shared" si="188"/>
        <v>36.301730769230772</v>
      </c>
      <c r="Y320" s="6">
        <f t="shared" si="189"/>
        <v>70.29716346153846</v>
      </c>
      <c r="Z320" s="6">
        <f t="shared" si="190"/>
        <v>15.575000000000001</v>
      </c>
      <c r="AA320" s="6">
        <f t="shared" si="191"/>
        <v>51.25918542839274</v>
      </c>
      <c r="AB320" s="6">
        <f t="shared" si="192"/>
        <v>275.16807379612266</v>
      </c>
      <c r="AC320" s="6">
        <f t="shared" si="193"/>
        <v>147.56801125703566</v>
      </c>
      <c r="AD320" s="6">
        <f t="shared" si="194"/>
        <v>285.76082707942464</v>
      </c>
      <c r="AE320" s="6">
        <f t="shared" si="179"/>
        <v>433.32883833646031</v>
      </c>
      <c r="AF320" s="6">
        <f t="shared" si="195"/>
        <v>759.75609756097572</v>
      </c>
      <c r="AG320">
        <v>49</v>
      </c>
      <c r="AH320">
        <v>201</v>
      </c>
      <c r="AI320">
        <v>62.96</v>
      </c>
      <c r="AK320" s="2">
        <f t="shared" si="180"/>
        <v>16.333333333333332</v>
      </c>
      <c r="AL320">
        <f t="shared" si="175"/>
        <v>48.780487804878049</v>
      </c>
      <c r="AM320">
        <f t="shared" si="176"/>
        <v>3.0251442307692309</v>
      </c>
      <c r="AN320">
        <f t="shared" si="177"/>
        <v>0.1852129120879121</v>
      </c>
      <c r="AO320">
        <f t="shared" si="178"/>
        <v>4.1020408163265305</v>
      </c>
      <c r="AP320">
        <f t="shared" si="181"/>
        <v>3268.2926829268295</v>
      </c>
      <c r="AS320">
        <f t="shared" si="182"/>
        <v>8.7434282912361272E-2</v>
      </c>
      <c r="AT320" s="2"/>
    </row>
    <row r="321" spans="1:46">
      <c r="A321" t="s">
        <v>31</v>
      </c>
      <c r="C321" s="3">
        <v>36199</v>
      </c>
      <c r="D321" s="3" t="s">
        <v>77</v>
      </c>
      <c r="E321" s="4" t="str">
        <f>VLOOKUP(G321,'Treatment Struture'!$E$11:$G$19,3,FALSE)</f>
        <v>P2(100)</v>
      </c>
      <c r="F321" s="4" t="s">
        <v>254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196"/>
        <v>24</v>
      </c>
      <c r="M321">
        <v>7.44</v>
      </c>
      <c r="N321">
        <v>41.5</v>
      </c>
      <c r="O321">
        <v>19.3</v>
      </c>
      <c r="P321">
        <v>19.02</v>
      </c>
      <c r="Q321">
        <f t="shared" si="198"/>
        <v>87.259999999999991</v>
      </c>
      <c r="R321" s="5">
        <f t="shared" si="199"/>
        <v>14.543333333333331</v>
      </c>
      <c r="S321">
        <v>138.9</v>
      </c>
      <c r="T321" s="6">
        <f t="shared" si="184"/>
        <v>7.7166666666666668</v>
      </c>
      <c r="U321">
        <f t="shared" si="185"/>
        <v>226.16</v>
      </c>
      <c r="V321" s="6">
        <f t="shared" si="186"/>
        <v>19.282952097180843</v>
      </c>
      <c r="W321" s="6">
        <f t="shared" si="187"/>
        <v>107.55947742379098</v>
      </c>
      <c r="X321" s="6">
        <f t="shared" si="188"/>
        <v>50.0216364886546</v>
      </c>
      <c r="Y321" s="6">
        <f t="shared" si="189"/>
        <v>49.295933990373598</v>
      </c>
      <c r="Z321" s="6">
        <f t="shared" si="190"/>
        <v>9.4233333333333338</v>
      </c>
      <c r="AA321" s="6">
        <f t="shared" si="191"/>
        <v>80.345633738253511</v>
      </c>
      <c r="AB321" s="6">
        <f t="shared" si="192"/>
        <v>448.16448926579579</v>
      </c>
      <c r="AC321" s="6">
        <f t="shared" si="193"/>
        <v>208.42348536939417</v>
      </c>
      <c r="AD321" s="6">
        <f t="shared" si="194"/>
        <v>205.39972495988999</v>
      </c>
      <c r="AE321" s="6">
        <f t="shared" si="179"/>
        <v>413.82321032928417</v>
      </c>
      <c r="AF321" s="6">
        <f t="shared" si="195"/>
        <v>942.33333333333348</v>
      </c>
      <c r="AG321">
        <v>91</v>
      </c>
      <c r="AH321">
        <v>286</v>
      </c>
      <c r="AI321">
        <v>65.260000000000005</v>
      </c>
      <c r="AK321" s="2">
        <f t="shared" si="180"/>
        <v>15.166666666666666</v>
      </c>
      <c r="AL321">
        <f t="shared" si="175"/>
        <v>100</v>
      </c>
      <c r="AM321">
        <f t="shared" si="176"/>
        <v>2.0842348536939417</v>
      </c>
      <c r="AN321">
        <f t="shared" si="177"/>
        <v>0.13742207826553463</v>
      </c>
      <c r="AO321">
        <f t="shared" si="178"/>
        <v>3.1428571428571428</v>
      </c>
      <c r="AP321">
        <f t="shared" si="181"/>
        <v>4766.666666666667</v>
      </c>
      <c r="AS321">
        <f t="shared" si="182"/>
        <v>4.3090851390186709E-2</v>
      </c>
      <c r="AT321" s="2"/>
    </row>
    <row r="322" spans="1:46">
      <c r="A322" t="s">
        <v>31</v>
      </c>
      <c r="C322" s="3">
        <v>36199</v>
      </c>
      <c r="D322" s="3" t="s">
        <v>77</v>
      </c>
      <c r="E322" s="4" t="str">
        <f>VLOOKUP(G322,'Treatment Struture'!$E$11:$G$19,3,FALSE)</f>
        <v>P2(100)</v>
      </c>
      <c r="F322" s="4" t="s">
        <v>254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196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198"/>
        <v>67.09</v>
      </c>
      <c r="R322" s="5">
        <f t="shared" si="199"/>
        <v>11.181666666666667</v>
      </c>
      <c r="S322">
        <v>145.4</v>
      </c>
      <c r="T322" s="6">
        <f t="shared" si="184"/>
        <v>8.0777777777777775</v>
      </c>
      <c r="U322">
        <f t="shared" si="185"/>
        <v>212.49</v>
      </c>
      <c r="V322" s="6">
        <f t="shared" si="186"/>
        <v>8.2981636607542111</v>
      </c>
      <c r="W322" s="6">
        <f t="shared" si="187"/>
        <v>92.48335072290952</v>
      </c>
      <c r="X322" s="6">
        <f t="shared" si="188"/>
        <v>33.731085109554328</v>
      </c>
      <c r="Y322" s="6">
        <f t="shared" si="189"/>
        <v>77.977400506781933</v>
      </c>
      <c r="Z322" s="6">
        <f t="shared" si="190"/>
        <v>8.8537499999999998</v>
      </c>
      <c r="AA322" s="6">
        <f t="shared" si="191"/>
        <v>34.575681919809213</v>
      </c>
      <c r="AB322" s="6">
        <f t="shared" si="192"/>
        <v>385.34729467878969</v>
      </c>
      <c r="AC322" s="6">
        <f t="shared" si="193"/>
        <v>140.54618795647639</v>
      </c>
      <c r="AD322" s="6">
        <f t="shared" si="194"/>
        <v>324.90583544492472</v>
      </c>
      <c r="AE322" s="6">
        <f t="shared" si="179"/>
        <v>465.45202340140111</v>
      </c>
      <c r="AF322" s="6">
        <f t="shared" si="195"/>
        <v>885.375</v>
      </c>
      <c r="AG322">
        <v>46</v>
      </c>
      <c r="AH322">
        <v>188</v>
      </c>
      <c r="AI322">
        <v>61.55</v>
      </c>
      <c r="AK322" s="2">
        <f t="shared" si="180"/>
        <v>7.666666666666667</v>
      </c>
      <c r="AL322">
        <f t="shared" si="175"/>
        <v>100</v>
      </c>
      <c r="AM322">
        <f t="shared" si="176"/>
        <v>1.405461879564764</v>
      </c>
      <c r="AN322">
        <f t="shared" si="177"/>
        <v>0.18332111472583879</v>
      </c>
      <c r="AO322">
        <f t="shared" si="178"/>
        <v>4.0869565217391308</v>
      </c>
      <c r="AP322">
        <f t="shared" si="181"/>
        <v>3133.3333333333339</v>
      </c>
      <c r="AS322">
        <f t="shared" si="182"/>
        <v>0.10369335173774191</v>
      </c>
      <c r="AT322" s="2"/>
    </row>
    <row r="323" spans="1:46">
      <c r="A323" t="s">
        <v>31</v>
      </c>
      <c r="C323" s="3">
        <v>36199</v>
      </c>
      <c r="D323" s="3" t="s">
        <v>77</v>
      </c>
      <c r="E323" s="4" t="str">
        <f>VLOOKUP(G323,'Treatment Struture'!$E$11:$G$19,3,FALSE)</f>
        <v>P2(100)</v>
      </c>
      <c r="F323" s="4" t="s">
        <v>254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196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198"/>
        <v>72.289999999999992</v>
      </c>
      <c r="R323" s="5">
        <f t="shared" si="199"/>
        <v>12.048333333333332</v>
      </c>
      <c r="S323">
        <v>174.7</v>
      </c>
      <c r="T323" s="6">
        <f t="shared" si="184"/>
        <v>9.7055555555555557</v>
      </c>
      <c r="U323">
        <f t="shared" si="185"/>
        <v>246.98999999999998</v>
      </c>
      <c r="V323" s="6">
        <f t="shared" si="186"/>
        <v>14.042452621386085</v>
      </c>
      <c r="W323" s="6">
        <f t="shared" si="187"/>
        <v>99.082999031677971</v>
      </c>
      <c r="X323" s="6">
        <f t="shared" si="188"/>
        <v>40.999861668280538</v>
      </c>
      <c r="Y323" s="6">
        <f t="shared" si="189"/>
        <v>92.864686678655417</v>
      </c>
      <c r="Z323" s="6">
        <f t="shared" si="190"/>
        <v>10.29125</v>
      </c>
      <c r="AA323" s="6">
        <f t="shared" si="191"/>
        <v>58.510219255775354</v>
      </c>
      <c r="AB323" s="6">
        <f t="shared" si="192"/>
        <v>412.8458292986582</v>
      </c>
      <c r="AC323" s="6">
        <f t="shared" si="193"/>
        <v>170.8327569511689</v>
      </c>
      <c r="AD323" s="6">
        <f t="shared" si="194"/>
        <v>386.93619449439757</v>
      </c>
      <c r="AE323" s="6">
        <f t="shared" si="179"/>
        <v>557.76895144556647</v>
      </c>
      <c r="AF323" s="6">
        <f t="shared" si="195"/>
        <v>1029.125</v>
      </c>
      <c r="AG323">
        <v>58</v>
      </c>
      <c r="AH323">
        <v>241</v>
      </c>
      <c r="AI323">
        <v>75.3</v>
      </c>
      <c r="AK323" s="2">
        <f t="shared" si="180"/>
        <v>9.6666666666666661</v>
      </c>
      <c r="AL323">
        <f t="shared" ref="AL323:AL386" si="200">L323*1/I323</f>
        <v>100</v>
      </c>
      <c r="AM323">
        <f t="shared" si="176"/>
        <v>1.7083275695116891</v>
      </c>
      <c r="AN323">
        <f t="shared" si="177"/>
        <v>0.17672354167362303</v>
      </c>
      <c r="AO323">
        <f t="shared" si="178"/>
        <v>4.1551724137931032</v>
      </c>
      <c r="AP323">
        <f t="shared" si="181"/>
        <v>4016.666666666667</v>
      </c>
      <c r="AS323">
        <f>IF(AP323=0,"",AD323/AP323)</f>
        <v>9.6332662529725527E-2</v>
      </c>
      <c r="AT323" s="2"/>
    </row>
    <row r="324" spans="1:46">
      <c r="A324" t="s">
        <v>31</v>
      </c>
      <c r="C324" s="3">
        <v>36199</v>
      </c>
      <c r="D324" s="3" t="s">
        <v>77</v>
      </c>
      <c r="E324" s="4" t="str">
        <f>VLOOKUP(G324,'Treatment Struture'!$E$11:$G$19,3,FALSE)</f>
        <v>P3(150)</v>
      </c>
      <c r="F324" s="4" t="s">
        <v>254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196"/>
        <v>35</v>
      </c>
      <c r="M324">
        <v>0.94</v>
      </c>
      <c r="N324">
        <v>22.6</v>
      </c>
      <c r="O324">
        <v>7.26</v>
      </c>
      <c r="P324">
        <v>24.71</v>
      </c>
      <c r="Q324">
        <f t="shared" si="198"/>
        <v>55.510000000000005</v>
      </c>
      <c r="R324" s="5">
        <f t="shared" si="199"/>
        <v>6.1677777777777782</v>
      </c>
      <c r="S324">
        <v>147</v>
      </c>
      <c r="T324" s="6">
        <f t="shared" si="184"/>
        <v>5.6538461538461542</v>
      </c>
      <c r="U324">
        <f t="shared" si="185"/>
        <v>202.51</v>
      </c>
      <c r="V324" s="6">
        <f t="shared" si="186"/>
        <v>3.4292812105926855</v>
      </c>
      <c r="W324" s="6">
        <f t="shared" si="187"/>
        <v>82.448675914249677</v>
      </c>
      <c r="X324" s="6">
        <f t="shared" si="188"/>
        <v>26.48572509457755</v>
      </c>
      <c r="Y324" s="6">
        <f t="shared" si="189"/>
        <v>90.146317780580063</v>
      </c>
      <c r="Z324" s="6">
        <f t="shared" si="190"/>
        <v>5.7859999999999996</v>
      </c>
      <c r="AA324" s="6">
        <f t="shared" si="191"/>
        <v>14.530852587257144</v>
      </c>
      <c r="AB324" s="6">
        <f t="shared" si="192"/>
        <v>349.3587962468207</v>
      </c>
      <c r="AC324" s="6">
        <f t="shared" si="193"/>
        <v>112.22764870583708</v>
      </c>
      <c r="AD324" s="6">
        <f t="shared" si="194"/>
        <v>381.97592279906809</v>
      </c>
      <c r="AE324" s="6">
        <f t="shared" si="179"/>
        <v>494.2035715049052</v>
      </c>
      <c r="AF324" s="6">
        <f t="shared" si="195"/>
        <v>858.09322033898297</v>
      </c>
      <c r="AG324">
        <v>32</v>
      </c>
      <c r="AH324">
        <v>163</v>
      </c>
      <c r="AI324">
        <v>60.41</v>
      </c>
      <c r="AK324" s="2">
        <f t="shared" si="180"/>
        <v>3.5555555555555554</v>
      </c>
      <c r="AL324">
        <f t="shared" si="200"/>
        <v>148.30508474576271</v>
      </c>
      <c r="AM324">
        <f t="shared" ref="AM324:AM387" si="201">IF(AC324="","",AC324/AL324)</f>
        <v>0.75673500270221572</v>
      </c>
      <c r="AN324">
        <f t="shared" ref="AN324:AN387" si="202">IF(AK324="","",AM324/AK324)</f>
        <v>0.21283171950999819</v>
      </c>
      <c r="AO324">
        <f t="shared" ref="AO324:AO387" si="203">IF(OR(AH324="",AG324=""),"",AH324/AG324)</f>
        <v>5.09375</v>
      </c>
      <c r="AP324">
        <f t="shared" si="181"/>
        <v>2685.9698681732584</v>
      </c>
      <c r="AS324">
        <f t="shared" si="182"/>
        <v>0.14221154426384233</v>
      </c>
      <c r="AT324" s="2"/>
    </row>
    <row r="325" spans="1:46">
      <c r="A325" t="s">
        <v>31</v>
      </c>
      <c r="C325" s="3">
        <v>36199</v>
      </c>
      <c r="D325" s="3" t="s">
        <v>77</v>
      </c>
      <c r="E325" s="4" t="str">
        <f>VLOOKUP(G325,'Treatment Struture'!$E$11:$G$19,3,FALSE)</f>
        <v>P3(150)</v>
      </c>
      <c r="F325" s="4" t="s">
        <v>254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196"/>
        <v>36</v>
      </c>
      <c r="M325">
        <v>4.08</v>
      </c>
      <c r="N325">
        <v>34.4</v>
      </c>
      <c r="O325">
        <v>13.04</v>
      </c>
      <c r="P325">
        <v>31.6</v>
      </c>
      <c r="Q325">
        <f t="shared" si="198"/>
        <v>83.12</v>
      </c>
      <c r="R325" s="5">
        <f t="shared" si="199"/>
        <v>9.2355555555555569</v>
      </c>
      <c r="S325">
        <v>160</v>
      </c>
      <c r="T325" s="6">
        <f t="shared" si="184"/>
        <v>5.9259259259259256</v>
      </c>
      <c r="U325">
        <f t="shared" si="185"/>
        <v>243.12</v>
      </c>
      <c r="V325" s="6">
        <f t="shared" si="186"/>
        <v>11.933705486044273</v>
      </c>
      <c r="W325" s="6">
        <f t="shared" si="187"/>
        <v>100.61751684311838</v>
      </c>
      <c r="X325" s="6">
        <f t="shared" si="188"/>
        <v>38.14105871029836</v>
      </c>
      <c r="Y325" s="6">
        <f t="shared" si="189"/>
        <v>92.427718960538982</v>
      </c>
      <c r="Z325" s="6">
        <f t="shared" si="190"/>
        <v>6.7533333333333339</v>
      </c>
      <c r="AA325" s="6">
        <f t="shared" si="191"/>
        <v>50.566548669679129</v>
      </c>
      <c r="AB325" s="6">
        <f t="shared" si="192"/>
        <v>426.34541035219655</v>
      </c>
      <c r="AC325" s="6">
        <f t="shared" si="193"/>
        <v>161.61465555211171</v>
      </c>
      <c r="AD325" s="6">
        <f t="shared" si="194"/>
        <v>391.64287695143639</v>
      </c>
      <c r="AE325" s="6">
        <f t="shared" ref="AE325:AE388" si="204">SUM(AC325:AD325)</f>
        <v>553.25753250354808</v>
      </c>
      <c r="AF325" s="6">
        <f t="shared" si="195"/>
        <v>1030.1694915254238</v>
      </c>
      <c r="AH325">
        <v>246</v>
      </c>
      <c r="AI325">
        <v>85.33</v>
      </c>
      <c r="AK325" s="2" t="str">
        <f t="shared" ref="AK325:AK388" si="205">IF(AG325="","",AG325/J325)</f>
        <v/>
      </c>
      <c r="AL325">
        <f t="shared" si="200"/>
        <v>152.54237288135593</v>
      </c>
      <c r="AM325">
        <f t="shared" si="201"/>
        <v>1.0594738530638435</v>
      </c>
      <c r="AN325" t="str">
        <f t="shared" si="202"/>
        <v/>
      </c>
      <c r="AO325" t="str">
        <f t="shared" si="203"/>
        <v/>
      </c>
      <c r="AP325" t="str">
        <f t="shared" ref="AP325:AP388" si="206">IF(OR(AK325="",AO325=""),"",AK325*AO325*L325*1/I325)</f>
        <v/>
      </c>
      <c r="AS325" t="e">
        <f t="shared" ref="AS325:AS388" si="207">IF(AP325=0,"",AD325/AP325)</f>
        <v>#VALUE!</v>
      </c>
      <c r="AT325" s="2"/>
    </row>
    <row r="326" spans="1:46">
      <c r="A326" t="s">
        <v>31</v>
      </c>
      <c r="C326" s="3">
        <v>36199</v>
      </c>
      <c r="D326" s="3" t="s">
        <v>77</v>
      </c>
      <c r="E326" s="4" t="str">
        <f>VLOOKUP(G326,'Treatment Struture'!$E$11:$G$19,3,FALSE)</f>
        <v>P3(150)</v>
      </c>
      <c r="F326" s="4" t="s">
        <v>254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196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198"/>
        <v>89.77000000000001</v>
      </c>
      <c r="R326" s="5">
        <f t="shared" si="199"/>
        <v>9.9744444444444458</v>
      </c>
      <c r="S326">
        <v>167</v>
      </c>
      <c r="T326" s="6">
        <f t="shared" si="184"/>
        <v>6.68</v>
      </c>
      <c r="U326">
        <f t="shared" si="185"/>
        <v>256.77</v>
      </c>
      <c r="V326" s="6">
        <f t="shared" si="186"/>
        <v>8.4665166536704888</v>
      </c>
      <c r="W326" s="6">
        <f t="shared" si="187"/>
        <v>105.54542720285171</v>
      </c>
      <c r="X326" s="6">
        <f t="shared" si="188"/>
        <v>35.925489584493697</v>
      </c>
      <c r="Y326" s="6">
        <f t="shared" si="189"/>
        <v>106.83256655898406</v>
      </c>
      <c r="Z326" s="6">
        <f t="shared" si="190"/>
        <v>7.5520588235294115</v>
      </c>
      <c r="AA326" s="6">
        <f t="shared" si="191"/>
        <v>35.875070566400375</v>
      </c>
      <c r="AB326" s="6">
        <f t="shared" si="192"/>
        <v>447.22638645276152</v>
      </c>
      <c r="AC326" s="6">
        <f t="shared" si="193"/>
        <v>152.22665078175297</v>
      </c>
      <c r="AD326" s="6">
        <f t="shared" si="194"/>
        <v>452.68036677535616</v>
      </c>
      <c r="AE326" s="6">
        <f t="shared" si="204"/>
        <v>604.90701755710916</v>
      </c>
      <c r="AF326" s="6">
        <f t="shared" si="195"/>
        <v>1088.0084745762711</v>
      </c>
      <c r="AH326">
        <v>313</v>
      </c>
      <c r="AI326">
        <v>95.4</v>
      </c>
      <c r="AK326" s="2" t="str">
        <f t="shared" si="205"/>
        <v/>
      </c>
      <c r="AL326">
        <f t="shared" si="200"/>
        <v>144.06779661016949</v>
      </c>
      <c r="AM326">
        <f t="shared" si="201"/>
        <v>1.0566320466027559</v>
      </c>
      <c r="AN326" t="str">
        <f t="shared" si="202"/>
        <v/>
      </c>
      <c r="AO326" t="str">
        <f t="shared" si="203"/>
        <v/>
      </c>
      <c r="AP326" t="str">
        <f t="shared" si="206"/>
        <v/>
      </c>
      <c r="AS326" t="e">
        <f t="shared" si="207"/>
        <v>#VALUE!</v>
      </c>
      <c r="AT326" s="2"/>
    </row>
    <row r="327" spans="1:46">
      <c r="A327" t="s">
        <v>31</v>
      </c>
      <c r="C327" s="3">
        <v>36087</v>
      </c>
      <c r="D327" s="3" t="s">
        <v>76</v>
      </c>
      <c r="E327" s="48" t="s">
        <v>62</v>
      </c>
      <c r="F327" s="4" t="s">
        <v>254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196"/>
        <v>8</v>
      </c>
      <c r="M327">
        <v>0.53</v>
      </c>
      <c r="N327">
        <v>0.33</v>
      </c>
      <c r="Q327">
        <f t="shared" ref="Q327:Q360" si="208">M327+N327</f>
        <v>0.8600000000000001</v>
      </c>
      <c r="R327" s="5">
        <f t="shared" ref="R327:R358" si="209">Q327/J327</f>
        <v>0.28666666666666668</v>
      </c>
      <c r="S327">
        <v>1.2</v>
      </c>
      <c r="T327" s="6">
        <f t="shared" ref="T327:T390" si="210">S327/K327</f>
        <v>0.24</v>
      </c>
      <c r="U327">
        <f t="shared" ref="U327:U390" si="211">S327+Q327</f>
        <v>2.06</v>
      </c>
      <c r="V327" s="6">
        <f t="shared" ref="V327:V390" si="212">$U327*(M327/SUM($M327:$P327))</f>
        <v>1.2695348837209302</v>
      </c>
      <c r="W327" s="6">
        <f t="shared" ref="W327:W390" si="213">$U327*(N327/SUM($M327:$P327))</f>
        <v>0.79046511627906968</v>
      </c>
      <c r="X327" s="6">
        <f t="shared" ref="X327:X390" si="214">$U327*(O327/SUM($M327:$P327))</f>
        <v>0</v>
      </c>
      <c r="Y327" s="6">
        <f t="shared" ref="Y327:Y390" si="215">$U327*(P327/SUM($M327:$P327))</f>
        <v>0</v>
      </c>
      <c r="Z327" s="6">
        <f t="shared" ref="Z327:Z390" si="216">U327/L327</f>
        <v>0.25750000000000001</v>
      </c>
      <c r="AA327" s="6">
        <f t="shared" ref="AA327:AA390" si="217">V327/$I327</f>
        <v>5.1607109094346759</v>
      </c>
      <c r="AB327" s="6">
        <f t="shared" ref="AB327:AB390" si="218">W327/$I327</f>
        <v>3.2132728304027225</v>
      </c>
      <c r="AC327" s="6">
        <f t="shared" ref="AC327:AC390" si="219">X327/$I327</f>
        <v>0</v>
      </c>
      <c r="AD327" s="6">
        <f t="shared" ref="AD327:AD390" si="220">Y327/$I327</f>
        <v>0</v>
      </c>
      <c r="AE327" s="6">
        <f t="shared" si="204"/>
        <v>0</v>
      </c>
      <c r="AF327" s="6">
        <f t="shared" ref="AF327:AF390" si="221">SUM(AA327:AD327)</f>
        <v>8.3739837398373993</v>
      </c>
      <c r="AK327" s="2" t="str">
        <f t="shared" si="205"/>
        <v/>
      </c>
      <c r="AL327">
        <f t="shared" si="200"/>
        <v>32.520325203252035</v>
      </c>
      <c r="AM327">
        <f t="shared" si="201"/>
        <v>0</v>
      </c>
      <c r="AN327" t="str">
        <f t="shared" si="202"/>
        <v/>
      </c>
      <c r="AO327" t="str">
        <f t="shared" si="203"/>
        <v/>
      </c>
      <c r="AP327" t="str">
        <f t="shared" si="206"/>
        <v/>
      </c>
      <c r="AS327" t="e">
        <f t="shared" si="207"/>
        <v>#VALUE!</v>
      </c>
      <c r="AT327" s="2"/>
    </row>
    <row r="328" spans="1:46">
      <c r="A328" t="s">
        <v>31</v>
      </c>
      <c r="C328" s="3">
        <v>36087</v>
      </c>
      <c r="D328" s="3" t="s">
        <v>76</v>
      </c>
      <c r="E328" s="48" t="s">
        <v>62</v>
      </c>
      <c r="F328" s="4" t="s">
        <v>254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196"/>
        <v>11</v>
      </c>
      <c r="M328">
        <v>0.49</v>
      </c>
      <c r="N328">
        <v>0.33</v>
      </c>
      <c r="Q328">
        <f t="shared" si="208"/>
        <v>0.82000000000000006</v>
      </c>
      <c r="R328" s="5">
        <f t="shared" si="209"/>
        <v>0.27333333333333337</v>
      </c>
      <c r="S328">
        <v>2.29</v>
      </c>
      <c r="T328" s="6">
        <f t="shared" si="210"/>
        <v>0.28625</v>
      </c>
      <c r="U328">
        <f t="shared" si="211"/>
        <v>3.1100000000000003</v>
      </c>
      <c r="V328" s="6">
        <f t="shared" si="212"/>
        <v>1.8584146341463417</v>
      </c>
      <c r="W328" s="6">
        <f t="shared" si="213"/>
        <v>1.2515853658536586</v>
      </c>
      <c r="X328" s="6">
        <f t="shared" si="214"/>
        <v>0</v>
      </c>
      <c r="Y328" s="6">
        <f t="shared" si="215"/>
        <v>0</v>
      </c>
      <c r="Z328" s="6">
        <f t="shared" si="216"/>
        <v>0.28272727272727277</v>
      </c>
      <c r="AA328" s="6">
        <f t="shared" si="217"/>
        <v>7.55453103311521</v>
      </c>
      <c r="AB328" s="6">
        <f t="shared" si="218"/>
        <v>5.0877453896490188</v>
      </c>
      <c r="AC328" s="6">
        <f t="shared" si="219"/>
        <v>0</v>
      </c>
      <c r="AD328" s="6">
        <f t="shared" si="220"/>
        <v>0</v>
      </c>
      <c r="AE328" s="6">
        <f t="shared" si="204"/>
        <v>0</v>
      </c>
      <c r="AF328" s="6">
        <f t="shared" si="221"/>
        <v>12.64227642276423</v>
      </c>
      <c r="AK328" s="2" t="str">
        <f t="shared" si="205"/>
        <v/>
      </c>
      <c r="AL328">
        <f t="shared" si="200"/>
        <v>44.715447154471548</v>
      </c>
      <c r="AM328">
        <f t="shared" si="201"/>
        <v>0</v>
      </c>
      <c r="AN328" t="str">
        <f t="shared" si="202"/>
        <v/>
      </c>
      <c r="AO328" t="str">
        <f t="shared" si="203"/>
        <v/>
      </c>
      <c r="AP328" t="str">
        <f t="shared" si="206"/>
        <v/>
      </c>
      <c r="AS328" t="e">
        <f t="shared" si="207"/>
        <v>#VALUE!</v>
      </c>
      <c r="AT328" s="2"/>
    </row>
    <row r="329" spans="1:46">
      <c r="A329" t="s">
        <v>31</v>
      </c>
      <c r="C329" s="3">
        <v>36087</v>
      </c>
      <c r="D329" s="3" t="s">
        <v>76</v>
      </c>
      <c r="E329" s="48" t="s">
        <v>62</v>
      </c>
      <c r="F329" s="4" t="s">
        <v>254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22">J329+K329</f>
        <v>11</v>
      </c>
      <c r="M329">
        <v>0.41</v>
      </c>
      <c r="N329">
        <v>0.25</v>
      </c>
      <c r="Q329">
        <f t="shared" si="208"/>
        <v>0.65999999999999992</v>
      </c>
      <c r="R329" s="5">
        <f t="shared" si="209"/>
        <v>0.21999999999999997</v>
      </c>
      <c r="S329">
        <v>2.17</v>
      </c>
      <c r="T329" s="6">
        <f t="shared" si="210"/>
        <v>0.27124999999999999</v>
      </c>
      <c r="U329">
        <f t="shared" si="211"/>
        <v>2.83</v>
      </c>
      <c r="V329" s="6">
        <f t="shared" si="212"/>
        <v>1.7580303030303031</v>
      </c>
      <c r="W329" s="6">
        <f t="shared" si="213"/>
        <v>1.0719696969696972</v>
      </c>
      <c r="X329" s="6">
        <f t="shared" si="214"/>
        <v>0</v>
      </c>
      <c r="Y329" s="6">
        <f t="shared" si="215"/>
        <v>0</v>
      </c>
      <c r="Z329" s="6">
        <f t="shared" si="216"/>
        <v>0.25727272727272726</v>
      </c>
      <c r="AA329" s="6">
        <f t="shared" si="217"/>
        <v>7.1464646464646471</v>
      </c>
      <c r="AB329" s="6">
        <f t="shared" si="218"/>
        <v>4.3576003941857611</v>
      </c>
      <c r="AC329" s="6">
        <f t="shared" si="219"/>
        <v>0</v>
      </c>
      <c r="AD329" s="6">
        <f t="shared" si="220"/>
        <v>0</v>
      </c>
      <c r="AE329" s="6">
        <f t="shared" si="204"/>
        <v>0</v>
      </c>
      <c r="AF329" s="6">
        <f t="shared" si="221"/>
        <v>11.504065040650408</v>
      </c>
      <c r="AK329" s="2" t="str">
        <f t="shared" si="205"/>
        <v/>
      </c>
      <c r="AL329">
        <f t="shared" si="200"/>
        <v>44.715447154471548</v>
      </c>
      <c r="AM329">
        <f t="shared" si="201"/>
        <v>0</v>
      </c>
      <c r="AN329" t="str">
        <f t="shared" si="202"/>
        <v/>
      </c>
      <c r="AO329" t="str">
        <f t="shared" si="203"/>
        <v/>
      </c>
      <c r="AP329" t="str">
        <f t="shared" si="206"/>
        <v/>
      </c>
      <c r="AS329" t="e">
        <f t="shared" si="207"/>
        <v>#VALUE!</v>
      </c>
      <c r="AT329" s="2"/>
    </row>
    <row r="330" spans="1:46">
      <c r="A330" t="s">
        <v>31</v>
      </c>
      <c r="C330" s="3">
        <v>36087</v>
      </c>
      <c r="D330" s="3" t="s">
        <v>76</v>
      </c>
      <c r="E330" s="48" t="s">
        <v>63</v>
      </c>
      <c r="F330" s="4" t="s">
        <v>254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22"/>
        <v>22</v>
      </c>
      <c r="M330">
        <v>1.37</v>
      </c>
      <c r="N330">
        <v>1.02</v>
      </c>
      <c r="Q330">
        <f t="shared" si="208"/>
        <v>2.39</v>
      </c>
      <c r="R330" s="5">
        <f t="shared" si="209"/>
        <v>0.39833333333333337</v>
      </c>
      <c r="S330">
        <v>4.13</v>
      </c>
      <c r="T330" s="6">
        <f t="shared" si="210"/>
        <v>0.25812499999999999</v>
      </c>
      <c r="U330">
        <f t="shared" si="211"/>
        <v>6.52</v>
      </c>
      <c r="V330" s="6">
        <f t="shared" si="212"/>
        <v>3.7374058577405855</v>
      </c>
      <c r="W330" s="6">
        <f t="shared" si="213"/>
        <v>2.782594142259414</v>
      </c>
      <c r="X330" s="6">
        <f t="shared" si="214"/>
        <v>0</v>
      </c>
      <c r="Y330" s="6">
        <f t="shared" si="215"/>
        <v>0</v>
      </c>
      <c r="Z330" s="6">
        <f t="shared" si="216"/>
        <v>0.29636363636363633</v>
      </c>
      <c r="AA330" s="6">
        <f t="shared" si="217"/>
        <v>15.572524407252441</v>
      </c>
      <c r="AB330" s="6">
        <f t="shared" si="218"/>
        <v>11.594142259414225</v>
      </c>
      <c r="AC330" s="6">
        <f t="shared" si="219"/>
        <v>0</v>
      </c>
      <c r="AD330" s="6">
        <f t="shared" si="220"/>
        <v>0</v>
      </c>
      <c r="AE330" s="6">
        <f t="shared" si="204"/>
        <v>0</v>
      </c>
      <c r="AF330" s="6">
        <f t="shared" si="221"/>
        <v>27.166666666666664</v>
      </c>
      <c r="AK330" s="2" t="str">
        <f t="shared" si="205"/>
        <v/>
      </c>
      <c r="AL330">
        <f t="shared" si="200"/>
        <v>91.666666666666671</v>
      </c>
      <c r="AM330">
        <f t="shared" si="201"/>
        <v>0</v>
      </c>
      <c r="AN330" t="str">
        <f t="shared" si="202"/>
        <v/>
      </c>
      <c r="AO330" t="str">
        <f t="shared" si="203"/>
        <v/>
      </c>
      <c r="AP330" t="str">
        <f t="shared" si="206"/>
        <v/>
      </c>
      <c r="AS330" t="e">
        <f t="shared" si="207"/>
        <v>#VALUE!</v>
      </c>
      <c r="AT330" s="2"/>
    </row>
    <row r="331" spans="1:46">
      <c r="A331" t="s">
        <v>31</v>
      </c>
      <c r="C331" s="3">
        <v>36087</v>
      </c>
      <c r="D331" s="3" t="s">
        <v>76</v>
      </c>
      <c r="E331" s="48" t="s">
        <v>63</v>
      </c>
      <c r="F331" s="4" t="s">
        <v>254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22"/>
        <v>19</v>
      </c>
      <c r="M331">
        <v>1.1200000000000001</v>
      </c>
      <c r="N331">
        <v>0.64</v>
      </c>
      <c r="Q331">
        <f t="shared" si="208"/>
        <v>1.7600000000000002</v>
      </c>
      <c r="R331" s="5">
        <f t="shared" si="209"/>
        <v>0.29333333333333339</v>
      </c>
      <c r="S331">
        <v>4.09</v>
      </c>
      <c r="T331" s="6">
        <f t="shared" si="210"/>
        <v>0.31461538461538463</v>
      </c>
      <c r="U331">
        <f t="shared" si="211"/>
        <v>5.85</v>
      </c>
      <c r="V331" s="6">
        <f t="shared" si="212"/>
        <v>3.7227272727272727</v>
      </c>
      <c r="W331" s="6">
        <f t="shared" si="213"/>
        <v>2.127272727272727</v>
      </c>
      <c r="X331" s="6">
        <f t="shared" si="214"/>
        <v>0</v>
      </c>
      <c r="Y331" s="6">
        <f t="shared" si="215"/>
        <v>0</v>
      </c>
      <c r="Z331" s="6">
        <f t="shared" si="216"/>
        <v>0.30789473684210522</v>
      </c>
      <c r="AA331" s="6">
        <f t="shared" si="217"/>
        <v>15.511363636363637</v>
      </c>
      <c r="AB331" s="6">
        <f t="shared" si="218"/>
        <v>8.8636363636363633</v>
      </c>
      <c r="AC331" s="6">
        <f t="shared" si="219"/>
        <v>0</v>
      </c>
      <c r="AD331" s="6">
        <f t="shared" si="220"/>
        <v>0</v>
      </c>
      <c r="AE331" s="6">
        <f t="shared" si="204"/>
        <v>0</v>
      </c>
      <c r="AF331" s="6">
        <f t="shared" si="221"/>
        <v>24.375</v>
      </c>
      <c r="AK331" s="2" t="str">
        <f t="shared" si="205"/>
        <v/>
      </c>
      <c r="AL331">
        <f t="shared" si="200"/>
        <v>79.166666666666671</v>
      </c>
      <c r="AM331">
        <f t="shared" si="201"/>
        <v>0</v>
      </c>
      <c r="AN331" t="str">
        <f t="shared" si="202"/>
        <v/>
      </c>
      <c r="AO331" t="str">
        <f t="shared" si="203"/>
        <v/>
      </c>
      <c r="AP331" t="str">
        <f t="shared" si="206"/>
        <v/>
      </c>
      <c r="AS331" t="e">
        <f t="shared" si="207"/>
        <v>#VALUE!</v>
      </c>
      <c r="AT331" s="2"/>
    </row>
    <row r="332" spans="1:46">
      <c r="A332" t="s">
        <v>31</v>
      </c>
      <c r="C332" s="3">
        <v>36087</v>
      </c>
      <c r="D332" s="3" t="s">
        <v>76</v>
      </c>
      <c r="E332" s="48" t="s">
        <v>63</v>
      </c>
      <c r="F332" s="4" t="s">
        <v>254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22"/>
        <v>24</v>
      </c>
      <c r="M332">
        <v>1.18</v>
      </c>
      <c r="N332">
        <v>0.78</v>
      </c>
      <c r="Q332">
        <f t="shared" si="208"/>
        <v>1.96</v>
      </c>
      <c r="R332" s="5">
        <f t="shared" si="209"/>
        <v>0.32666666666666666</v>
      </c>
      <c r="S332">
        <v>5.33</v>
      </c>
      <c r="T332" s="6">
        <f t="shared" si="210"/>
        <v>0.2961111111111111</v>
      </c>
      <c r="U332">
        <f t="shared" si="211"/>
        <v>7.29</v>
      </c>
      <c r="V332" s="6">
        <f t="shared" si="212"/>
        <v>4.3888775510204079</v>
      </c>
      <c r="W332" s="6">
        <f t="shared" si="213"/>
        <v>2.9011224489795917</v>
      </c>
      <c r="X332" s="6">
        <f t="shared" si="214"/>
        <v>0</v>
      </c>
      <c r="Y332" s="6">
        <f t="shared" si="215"/>
        <v>0</v>
      </c>
      <c r="Z332" s="6">
        <f t="shared" si="216"/>
        <v>0.30375000000000002</v>
      </c>
      <c r="AA332" s="6">
        <f t="shared" si="217"/>
        <v>18.286989795918366</v>
      </c>
      <c r="AB332" s="6">
        <f t="shared" si="218"/>
        <v>12.088010204081632</v>
      </c>
      <c r="AC332" s="6">
        <f t="shared" si="219"/>
        <v>0</v>
      </c>
      <c r="AD332" s="6">
        <f t="shared" si="220"/>
        <v>0</v>
      </c>
      <c r="AE332" s="6">
        <f t="shared" si="204"/>
        <v>0</v>
      </c>
      <c r="AF332" s="6">
        <f t="shared" si="221"/>
        <v>30.375</v>
      </c>
      <c r="AK332" s="2" t="str">
        <f t="shared" si="205"/>
        <v/>
      </c>
      <c r="AL332">
        <f t="shared" si="200"/>
        <v>100</v>
      </c>
      <c r="AM332">
        <f t="shared" si="201"/>
        <v>0</v>
      </c>
      <c r="AN332" t="str">
        <f t="shared" si="202"/>
        <v/>
      </c>
      <c r="AO332" t="str">
        <f t="shared" si="203"/>
        <v/>
      </c>
      <c r="AP332" t="str">
        <f t="shared" si="206"/>
        <v/>
      </c>
      <c r="AS332" t="e">
        <f t="shared" si="207"/>
        <v>#VALUE!</v>
      </c>
      <c r="AT332" s="2"/>
    </row>
    <row r="333" spans="1:46">
      <c r="A333" t="s">
        <v>31</v>
      </c>
      <c r="C333" s="3">
        <v>36087</v>
      </c>
      <c r="D333" s="3" t="s">
        <v>76</v>
      </c>
      <c r="E333" s="48" t="s">
        <v>64</v>
      </c>
      <c r="F333" s="4" t="s">
        <v>254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22"/>
        <v>32</v>
      </c>
      <c r="M333">
        <v>1.88</v>
      </c>
      <c r="N333">
        <v>1.3</v>
      </c>
      <c r="Q333">
        <f t="shared" si="208"/>
        <v>3.1799999999999997</v>
      </c>
      <c r="R333" s="5">
        <f t="shared" si="209"/>
        <v>0.35333333333333328</v>
      </c>
      <c r="S333">
        <v>6.16</v>
      </c>
      <c r="T333" s="6">
        <f t="shared" si="210"/>
        <v>0.26782608695652177</v>
      </c>
      <c r="U333">
        <f t="shared" si="211"/>
        <v>9.34</v>
      </c>
      <c r="V333" s="6">
        <f t="shared" si="212"/>
        <v>5.5217610062893083</v>
      </c>
      <c r="W333" s="6">
        <f t="shared" si="213"/>
        <v>3.8182389937106924</v>
      </c>
      <c r="X333" s="6">
        <f t="shared" si="214"/>
        <v>0</v>
      </c>
      <c r="Y333" s="6">
        <f t="shared" si="215"/>
        <v>0</v>
      </c>
      <c r="Z333" s="6">
        <f t="shared" si="216"/>
        <v>0.291875</v>
      </c>
      <c r="AA333" s="6">
        <f t="shared" si="217"/>
        <v>23.397292399530969</v>
      </c>
      <c r="AB333" s="6">
        <f t="shared" si="218"/>
        <v>16.178978786909713</v>
      </c>
      <c r="AC333" s="6">
        <f t="shared" si="219"/>
        <v>0</v>
      </c>
      <c r="AD333" s="6">
        <f t="shared" si="220"/>
        <v>0</v>
      </c>
      <c r="AE333" s="6">
        <f t="shared" si="204"/>
        <v>0</v>
      </c>
      <c r="AF333" s="6">
        <f t="shared" si="221"/>
        <v>39.576271186440678</v>
      </c>
      <c r="AK333" s="2" t="str">
        <f t="shared" si="205"/>
        <v/>
      </c>
      <c r="AL333">
        <f t="shared" si="200"/>
        <v>135.59322033898306</v>
      </c>
      <c r="AM333">
        <f t="shared" si="201"/>
        <v>0</v>
      </c>
      <c r="AN333" t="str">
        <f t="shared" si="202"/>
        <v/>
      </c>
      <c r="AO333" t="str">
        <f t="shared" si="203"/>
        <v/>
      </c>
      <c r="AP333" t="str">
        <f t="shared" si="206"/>
        <v/>
      </c>
      <c r="AS333" t="e">
        <f t="shared" si="207"/>
        <v>#VALUE!</v>
      </c>
      <c r="AT333" s="2"/>
    </row>
    <row r="334" spans="1:46">
      <c r="A334" t="s">
        <v>31</v>
      </c>
      <c r="C334" s="3">
        <v>36087</v>
      </c>
      <c r="D334" s="3" t="s">
        <v>76</v>
      </c>
      <c r="E334" s="48" t="s">
        <v>64</v>
      </c>
      <c r="F334" s="4" t="s">
        <v>254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22"/>
        <v>34</v>
      </c>
      <c r="M334">
        <v>1.49</v>
      </c>
      <c r="N334">
        <v>1.08</v>
      </c>
      <c r="Q334">
        <f t="shared" si="208"/>
        <v>2.5700000000000003</v>
      </c>
      <c r="R334" s="5">
        <f t="shared" si="209"/>
        <v>0.28555555555555556</v>
      </c>
      <c r="S334">
        <v>7.86</v>
      </c>
      <c r="T334" s="6">
        <f t="shared" si="210"/>
        <v>0.31440000000000001</v>
      </c>
      <c r="U334">
        <f t="shared" si="211"/>
        <v>10.43</v>
      </c>
      <c r="V334" s="6">
        <f t="shared" si="212"/>
        <v>6.0469649805447458</v>
      </c>
      <c r="W334" s="6">
        <f t="shared" si="213"/>
        <v>4.383035019455253</v>
      </c>
      <c r="X334" s="6">
        <f t="shared" si="214"/>
        <v>0</v>
      </c>
      <c r="Y334" s="6">
        <f t="shared" si="215"/>
        <v>0</v>
      </c>
      <c r="Z334" s="6">
        <f t="shared" si="216"/>
        <v>0.30676470588235294</v>
      </c>
      <c r="AA334" s="6">
        <f t="shared" si="217"/>
        <v>25.622732968409942</v>
      </c>
      <c r="AB334" s="6">
        <f t="shared" si="218"/>
        <v>18.572182285827346</v>
      </c>
      <c r="AC334" s="6">
        <f t="shared" si="219"/>
        <v>0</v>
      </c>
      <c r="AD334" s="6">
        <f t="shared" si="220"/>
        <v>0</v>
      </c>
      <c r="AE334" s="6">
        <f t="shared" si="204"/>
        <v>0</v>
      </c>
      <c r="AF334" s="6">
        <f t="shared" si="221"/>
        <v>44.194915254237287</v>
      </c>
      <c r="AK334" s="2" t="str">
        <f t="shared" si="205"/>
        <v/>
      </c>
      <c r="AL334">
        <f t="shared" si="200"/>
        <v>144.06779661016949</v>
      </c>
      <c r="AM334">
        <f t="shared" si="201"/>
        <v>0</v>
      </c>
      <c r="AN334" t="str">
        <f t="shared" si="202"/>
        <v/>
      </c>
      <c r="AO334" t="str">
        <f t="shared" si="203"/>
        <v/>
      </c>
      <c r="AP334" t="str">
        <f t="shared" si="206"/>
        <v/>
      </c>
      <c r="AS334" t="e">
        <f t="shared" si="207"/>
        <v>#VALUE!</v>
      </c>
      <c r="AT334" s="2"/>
    </row>
    <row r="335" spans="1:46">
      <c r="A335" t="s">
        <v>31</v>
      </c>
      <c r="C335" s="3">
        <v>36087</v>
      </c>
      <c r="D335" s="3" t="s">
        <v>76</v>
      </c>
      <c r="E335" s="48" t="s">
        <v>64</v>
      </c>
      <c r="F335" s="4" t="s">
        <v>254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22"/>
        <v>28</v>
      </c>
      <c r="M335">
        <v>1.51</v>
      </c>
      <c r="N335">
        <v>1.08</v>
      </c>
      <c r="Q335">
        <f t="shared" si="208"/>
        <v>2.59</v>
      </c>
      <c r="R335" s="5">
        <f t="shared" si="209"/>
        <v>0.28777777777777774</v>
      </c>
      <c r="S335">
        <v>5.58</v>
      </c>
      <c r="T335" s="6">
        <f t="shared" si="210"/>
        <v>0.29368421052631577</v>
      </c>
      <c r="U335">
        <f t="shared" si="211"/>
        <v>8.17</v>
      </c>
      <c r="V335" s="6">
        <f t="shared" si="212"/>
        <v>4.7632046332046336</v>
      </c>
      <c r="W335" s="6">
        <f t="shared" si="213"/>
        <v>3.4067953667953672</v>
      </c>
      <c r="X335" s="6">
        <f t="shared" si="214"/>
        <v>0</v>
      </c>
      <c r="Y335" s="6">
        <f t="shared" si="215"/>
        <v>0</v>
      </c>
      <c r="Z335" s="6">
        <f t="shared" si="216"/>
        <v>0.29178571428571426</v>
      </c>
      <c r="AA335" s="6">
        <f t="shared" si="217"/>
        <v>20.183070479680651</v>
      </c>
      <c r="AB335" s="6">
        <f t="shared" si="218"/>
        <v>14.435573588115963</v>
      </c>
      <c r="AC335" s="6">
        <f t="shared" si="219"/>
        <v>0</v>
      </c>
      <c r="AD335" s="6">
        <f t="shared" si="220"/>
        <v>0</v>
      </c>
      <c r="AE335" s="6">
        <f t="shared" si="204"/>
        <v>0</v>
      </c>
      <c r="AF335" s="6">
        <f t="shared" si="221"/>
        <v>34.618644067796616</v>
      </c>
      <c r="AK335" s="2" t="str">
        <f t="shared" si="205"/>
        <v/>
      </c>
      <c r="AL335">
        <f t="shared" si="200"/>
        <v>118.64406779661017</v>
      </c>
      <c r="AM335">
        <f t="shared" si="201"/>
        <v>0</v>
      </c>
      <c r="AN335" t="str">
        <f t="shared" si="202"/>
        <v/>
      </c>
      <c r="AO335" t="str">
        <f t="shared" si="203"/>
        <v/>
      </c>
      <c r="AP335" t="str">
        <f t="shared" si="206"/>
        <v/>
      </c>
      <c r="AS335" t="e">
        <f t="shared" si="207"/>
        <v>#VALUE!</v>
      </c>
      <c r="AT335" s="2"/>
    </row>
    <row r="336" spans="1:46">
      <c r="A336" t="s">
        <v>31</v>
      </c>
      <c r="C336" s="3">
        <v>36095</v>
      </c>
      <c r="D336" s="3" t="s">
        <v>76</v>
      </c>
      <c r="E336" s="48" t="s">
        <v>62</v>
      </c>
      <c r="F336" s="4" t="s">
        <v>254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08"/>
        <v>1.63</v>
      </c>
      <c r="R336" s="5">
        <f t="shared" si="209"/>
        <v>0.54333333333333333</v>
      </c>
      <c r="S336">
        <v>4.13</v>
      </c>
      <c r="T336" s="6">
        <f t="shared" si="210"/>
        <v>0.51624999999999999</v>
      </c>
      <c r="U336">
        <f t="shared" si="211"/>
        <v>5.76</v>
      </c>
      <c r="V336" s="6">
        <f t="shared" si="212"/>
        <v>3.2863803680981598</v>
      </c>
      <c r="W336" s="6">
        <f t="shared" si="213"/>
        <v>2.4736196319018404</v>
      </c>
      <c r="X336" s="6">
        <f t="shared" si="214"/>
        <v>0</v>
      </c>
      <c r="Y336" s="6">
        <f t="shared" si="215"/>
        <v>0</v>
      </c>
      <c r="Z336" s="6">
        <f t="shared" si="216"/>
        <v>0.57599999999999996</v>
      </c>
      <c r="AA336" s="6">
        <f t="shared" si="217"/>
        <v>13.35926978901691</v>
      </c>
      <c r="AB336" s="6">
        <f t="shared" si="218"/>
        <v>10.055364357324555</v>
      </c>
      <c r="AC336" s="6">
        <f t="shared" si="219"/>
        <v>0</v>
      </c>
      <c r="AD336" s="6">
        <f t="shared" si="220"/>
        <v>0</v>
      </c>
      <c r="AE336" s="6">
        <f t="shared" si="204"/>
        <v>0</v>
      </c>
      <c r="AF336" s="6">
        <f t="shared" si="221"/>
        <v>23.414634146341463</v>
      </c>
      <c r="AK336" s="2" t="str">
        <f t="shared" si="205"/>
        <v/>
      </c>
      <c r="AL336">
        <f t="shared" si="200"/>
        <v>40.650406504065039</v>
      </c>
      <c r="AM336">
        <f t="shared" si="201"/>
        <v>0</v>
      </c>
      <c r="AN336" t="str">
        <f t="shared" si="202"/>
        <v/>
      </c>
      <c r="AO336" t="str">
        <f t="shared" si="203"/>
        <v/>
      </c>
      <c r="AP336" t="str">
        <f t="shared" si="206"/>
        <v/>
      </c>
      <c r="AS336" t="e">
        <f t="shared" si="207"/>
        <v>#VALUE!</v>
      </c>
      <c r="AT336" s="2"/>
    </row>
    <row r="337" spans="1:46">
      <c r="A337" t="s">
        <v>31</v>
      </c>
      <c r="C337" s="3">
        <v>36095</v>
      </c>
      <c r="D337" s="3" t="s">
        <v>76</v>
      </c>
      <c r="E337" s="48" t="s">
        <v>62</v>
      </c>
      <c r="F337" s="4" t="s">
        <v>254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23">J337+K337</f>
        <v>11</v>
      </c>
      <c r="M337">
        <v>0.82</v>
      </c>
      <c r="N337">
        <v>0.69</v>
      </c>
      <c r="Q337">
        <f t="shared" si="208"/>
        <v>1.5099999999999998</v>
      </c>
      <c r="R337" s="5">
        <f t="shared" si="209"/>
        <v>0.5033333333333333</v>
      </c>
      <c r="S337">
        <v>2.97</v>
      </c>
      <c r="T337" s="6">
        <f t="shared" si="210"/>
        <v>0.37125000000000002</v>
      </c>
      <c r="U337">
        <f t="shared" si="211"/>
        <v>4.4800000000000004</v>
      </c>
      <c r="V337" s="6">
        <f t="shared" si="212"/>
        <v>2.4328476821192053</v>
      </c>
      <c r="W337" s="6">
        <f t="shared" si="213"/>
        <v>2.0471523178807951</v>
      </c>
      <c r="X337" s="6">
        <f t="shared" si="214"/>
        <v>0</v>
      </c>
      <c r="Y337" s="6">
        <f t="shared" si="215"/>
        <v>0</v>
      </c>
      <c r="Z337" s="6">
        <f t="shared" si="216"/>
        <v>0.40727272727272729</v>
      </c>
      <c r="AA337" s="6">
        <f t="shared" si="217"/>
        <v>9.8896247240618109</v>
      </c>
      <c r="AB337" s="6">
        <f t="shared" si="218"/>
        <v>8.3217573897593304</v>
      </c>
      <c r="AC337" s="6">
        <f t="shared" si="219"/>
        <v>0</v>
      </c>
      <c r="AD337" s="6">
        <f t="shared" si="220"/>
        <v>0</v>
      </c>
      <c r="AE337" s="6">
        <f t="shared" si="204"/>
        <v>0</v>
      </c>
      <c r="AF337" s="6">
        <f t="shared" si="221"/>
        <v>18.211382113821141</v>
      </c>
      <c r="AK337" s="2" t="str">
        <f t="shared" si="205"/>
        <v/>
      </c>
      <c r="AL337">
        <f t="shared" si="200"/>
        <v>44.715447154471548</v>
      </c>
      <c r="AM337">
        <f t="shared" si="201"/>
        <v>0</v>
      </c>
      <c r="AN337" t="str">
        <f t="shared" si="202"/>
        <v/>
      </c>
      <c r="AO337" t="str">
        <f t="shared" si="203"/>
        <v/>
      </c>
      <c r="AP337" t="str">
        <f t="shared" si="206"/>
        <v/>
      </c>
      <c r="AS337" t="e">
        <f t="shared" si="207"/>
        <v>#VALUE!</v>
      </c>
      <c r="AT337" s="2"/>
    </row>
    <row r="338" spans="1:46">
      <c r="A338" t="s">
        <v>31</v>
      </c>
      <c r="C338" s="3">
        <v>36095</v>
      </c>
      <c r="D338" s="3" t="s">
        <v>76</v>
      </c>
      <c r="E338" s="48" t="s">
        <v>62</v>
      </c>
      <c r="F338" s="4" t="s">
        <v>254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23"/>
        <v>12</v>
      </c>
      <c r="M338">
        <v>1.03</v>
      </c>
      <c r="N338">
        <v>0.93</v>
      </c>
      <c r="Q338">
        <f t="shared" si="208"/>
        <v>1.96</v>
      </c>
      <c r="R338" s="5">
        <f t="shared" si="209"/>
        <v>0.65333333333333332</v>
      </c>
      <c r="S338">
        <v>4.6100000000000003</v>
      </c>
      <c r="T338" s="6">
        <f t="shared" si="210"/>
        <v>0.51222222222222225</v>
      </c>
      <c r="U338">
        <f t="shared" si="211"/>
        <v>6.57</v>
      </c>
      <c r="V338" s="6">
        <f t="shared" si="212"/>
        <v>3.4526020408163265</v>
      </c>
      <c r="W338" s="6">
        <f t="shared" si="213"/>
        <v>3.1173979591836738</v>
      </c>
      <c r="X338" s="6">
        <f t="shared" si="214"/>
        <v>0</v>
      </c>
      <c r="Y338" s="6">
        <f t="shared" si="215"/>
        <v>0</v>
      </c>
      <c r="Z338" s="6">
        <f t="shared" si="216"/>
        <v>0.54749999999999999</v>
      </c>
      <c r="AA338" s="6">
        <f t="shared" si="217"/>
        <v>14.034967645594824</v>
      </c>
      <c r="AB338" s="6">
        <f t="shared" si="218"/>
        <v>12.672349427575909</v>
      </c>
      <c r="AC338" s="6">
        <f t="shared" si="219"/>
        <v>0</v>
      </c>
      <c r="AD338" s="6">
        <f t="shared" si="220"/>
        <v>0</v>
      </c>
      <c r="AE338" s="6">
        <f t="shared" si="204"/>
        <v>0</v>
      </c>
      <c r="AF338" s="6">
        <f t="shared" si="221"/>
        <v>26.707317073170735</v>
      </c>
      <c r="AK338" s="2" t="str">
        <f t="shared" si="205"/>
        <v/>
      </c>
      <c r="AL338">
        <f t="shared" si="200"/>
        <v>48.780487804878049</v>
      </c>
      <c r="AM338">
        <f t="shared" si="201"/>
        <v>0</v>
      </c>
      <c r="AN338" t="str">
        <f t="shared" si="202"/>
        <v/>
      </c>
      <c r="AO338" t="str">
        <f t="shared" si="203"/>
        <v/>
      </c>
      <c r="AP338" t="str">
        <f t="shared" si="206"/>
        <v/>
      </c>
      <c r="AS338" t="e">
        <f t="shared" si="207"/>
        <v>#VALUE!</v>
      </c>
      <c r="AT338" s="2"/>
    </row>
    <row r="339" spans="1:46">
      <c r="A339" t="s">
        <v>31</v>
      </c>
      <c r="C339" s="3">
        <v>36095</v>
      </c>
      <c r="D339" s="3" t="s">
        <v>76</v>
      </c>
      <c r="E339" s="48" t="s">
        <v>63</v>
      </c>
      <c r="F339" s="4" t="s">
        <v>254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23"/>
        <v>23</v>
      </c>
      <c r="M339">
        <v>1.77</v>
      </c>
      <c r="N339">
        <v>1.6</v>
      </c>
      <c r="Q339">
        <f t="shared" si="208"/>
        <v>3.37</v>
      </c>
      <c r="R339" s="5">
        <f t="shared" si="209"/>
        <v>0.56166666666666665</v>
      </c>
      <c r="S339">
        <v>7.44</v>
      </c>
      <c r="T339" s="6">
        <f t="shared" si="210"/>
        <v>0.43764705882352944</v>
      </c>
      <c r="U339">
        <f t="shared" si="211"/>
        <v>10.81</v>
      </c>
      <c r="V339" s="6">
        <f t="shared" si="212"/>
        <v>5.6776557863501491</v>
      </c>
      <c r="W339" s="6">
        <f t="shared" si="213"/>
        <v>5.1323442136498523</v>
      </c>
      <c r="X339" s="6">
        <f t="shared" si="214"/>
        <v>0</v>
      </c>
      <c r="Y339" s="6">
        <f t="shared" si="215"/>
        <v>0</v>
      </c>
      <c r="Z339" s="6">
        <f t="shared" si="216"/>
        <v>0.47000000000000003</v>
      </c>
      <c r="AA339" s="6">
        <f t="shared" si="217"/>
        <v>23.656899109792288</v>
      </c>
      <c r="AB339" s="6">
        <f t="shared" si="218"/>
        <v>21.384767556874387</v>
      </c>
      <c r="AC339" s="6">
        <f t="shared" si="219"/>
        <v>0</v>
      </c>
      <c r="AD339" s="6">
        <f t="shared" si="220"/>
        <v>0</v>
      </c>
      <c r="AE339" s="6">
        <f t="shared" si="204"/>
        <v>0</v>
      </c>
      <c r="AF339" s="6">
        <f t="shared" si="221"/>
        <v>45.041666666666671</v>
      </c>
      <c r="AK339" s="2" t="str">
        <f t="shared" si="205"/>
        <v/>
      </c>
      <c r="AL339">
        <f t="shared" si="200"/>
        <v>95.833333333333343</v>
      </c>
      <c r="AM339">
        <f t="shared" si="201"/>
        <v>0</v>
      </c>
      <c r="AN339" t="str">
        <f t="shared" si="202"/>
        <v/>
      </c>
      <c r="AO339" t="str">
        <f t="shared" si="203"/>
        <v/>
      </c>
      <c r="AP339" t="str">
        <f t="shared" si="206"/>
        <v/>
      </c>
      <c r="AS339" t="e">
        <f t="shared" si="207"/>
        <v>#VALUE!</v>
      </c>
      <c r="AT339" s="2"/>
    </row>
    <row r="340" spans="1:46">
      <c r="A340" t="s">
        <v>31</v>
      </c>
      <c r="C340" s="3">
        <v>36095</v>
      </c>
      <c r="D340" s="3" t="s">
        <v>76</v>
      </c>
      <c r="E340" s="48" t="s">
        <v>63</v>
      </c>
      <c r="F340" s="4" t="s">
        <v>254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23"/>
        <v>23</v>
      </c>
      <c r="M340">
        <v>1.75</v>
      </c>
      <c r="N340">
        <v>1.59</v>
      </c>
      <c r="Q340">
        <f t="shared" si="208"/>
        <v>3.34</v>
      </c>
      <c r="R340" s="5">
        <f t="shared" si="209"/>
        <v>0.55666666666666664</v>
      </c>
      <c r="S340">
        <v>8.9600000000000009</v>
      </c>
      <c r="T340" s="6">
        <f t="shared" si="210"/>
        <v>0.5270588235294118</v>
      </c>
      <c r="U340">
        <f t="shared" si="211"/>
        <v>12.3</v>
      </c>
      <c r="V340" s="6">
        <f t="shared" si="212"/>
        <v>6.4446107784431135</v>
      </c>
      <c r="W340" s="6">
        <f t="shared" si="213"/>
        <v>5.8553892215568872</v>
      </c>
      <c r="X340" s="6">
        <f t="shared" si="214"/>
        <v>0</v>
      </c>
      <c r="Y340" s="6">
        <f t="shared" si="215"/>
        <v>0</v>
      </c>
      <c r="Z340" s="6">
        <f t="shared" si="216"/>
        <v>0.5347826086956522</v>
      </c>
      <c r="AA340" s="6">
        <f t="shared" si="217"/>
        <v>26.852544910179642</v>
      </c>
      <c r="AB340" s="6">
        <f t="shared" si="218"/>
        <v>24.397455089820365</v>
      </c>
      <c r="AC340" s="6">
        <f t="shared" si="219"/>
        <v>0</v>
      </c>
      <c r="AD340" s="6">
        <f t="shared" si="220"/>
        <v>0</v>
      </c>
      <c r="AE340" s="6">
        <f t="shared" si="204"/>
        <v>0</v>
      </c>
      <c r="AF340" s="6">
        <f t="shared" si="221"/>
        <v>51.250000000000007</v>
      </c>
      <c r="AK340" s="2" t="str">
        <f t="shared" si="205"/>
        <v/>
      </c>
      <c r="AL340">
        <f t="shared" si="200"/>
        <v>95.833333333333343</v>
      </c>
      <c r="AM340">
        <f t="shared" si="201"/>
        <v>0</v>
      </c>
      <c r="AN340" t="str">
        <f t="shared" si="202"/>
        <v/>
      </c>
      <c r="AO340" t="str">
        <f t="shared" si="203"/>
        <v/>
      </c>
      <c r="AP340" t="str">
        <f t="shared" si="206"/>
        <v/>
      </c>
      <c r="AS340" t="e">
        <f t="shared" si="207"/>
        <v>#VALUE!</v>
      </c>
      <c r="AT340" s="2"/>
    </row>
    <row r="341" spans="1:46">
      <c r="A341" t="s">
        <v>31</v>
      </c>
      <c r="C341" s="3">
        <v>36095</v>
      </c>
      <c r="D341" s="3" t="s">
        <v>76</v>
      </c>
      <c r="E341" s="48" t="s">
        <v>63</v>
      </c>
      <c r="F341" s="4" t="s">
        <v>254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23"/>
        <v>22</v>
      </c>
      <c r="M341">
        <v>1.81</v>
      </c>
      <c r="N341">
        <v>1.54</v>
      </c>
      <c r="Q341">
        <f t="shared" si="208"/>
        <v>3.35</v>
      </c>
      <c r="R341" s="5">
        <f t="shared" si="209"/>
        <v>0.55833333333333335</v>
      </c>
      <c r="S341">
        <v>7.67</v>
      </c>
      <c r="T341" s="6">
        <f t="shared" si="210"/>
        <v>0.479375</v>
      </c>
      <c r="U341">
        <f t="shared" si="211"/>
        <v>11.02</v>
      </c>
      <c r="V341" s="6">
        <f t="shared" si="212"/>
        <v>5.9540895522388064</v>
      </c>
      <c r="W341" s="6">
        <f t="shared" si="213"/>
        <v>5.0659104477611931</v>
      </c>
      <c r="X341" s="6">
        <f t="shared" si="214"/>
        <v>0</v>
      </c>
      <c r="Y341" s="6">
        <f t="shared" si="215"/>
        <v>0</v>
      </c>
      <c r="Z341" s="6">
        <f t="shared" si="216"/>
        <v>0.50090909090909086</v>
      </c>
      <c r="AA341" s="6">
        <f t="shared" si="217"/>
        <v>24.808706467661693</v>
      </c>
      <c r="AB341" s="6">
        <f t="shared" si="218"/>
        <v>21.107960199004971</v>
      </c>
      <c r="AC341" s="6">
        <f t="shared" si="219"/>
        <v>0</v>
      </c>
      <c r="AD341" s="6">
        <f t="shared" si="220"/>
        <v>0</v>
      </c>
      <c r="AE341" s="6">
        <f t="shared" si="204"/>
        <v>0</v>
      </c>
      <c r="AF341" s="6">
        <f t="shared" si="221"/>
        <v>45.916666666666664</v>
      </c>
      <c r="AK341" s="2" t="str">
        <f t="shared" si="205"/>
        <v/>
      </c>
      <c r="AL341">
        <f t="shared" si="200"/>
        <v>91.666666666666671</v>
      </c>
      <c r="AM341">
        <f t="shared" si="201"/>
        <v>0</v>
      </c>
      <c r="AN341" t="str">
        <f t="shared" si="202"/>
        <v/>
      </c>
      <c r="AO341" t="str">
        <f t="shared" si="203"/>
        <v/>
      </c>
      <c r="AP341" t="str">
        <f t="shared" si="206"/>
        <v/>
      </c>
      <c r="AS341" t="e">
        <f t="shared" si="207"/>
        <v>#VALUE!</v>
      </c>
      <c r="AT341" s="2"/>
    </row>
    <row r="342" spans="1:46">
      <c r="A342" t="s">
        <v>31</v>
      </c>
      <c r="C342" s="3">
        <v>36095</v>
      </c>
      <c r="D342" s="3" t="s">
        <v>76</v>
      </c>
      <c r="E342" s="48" t="s">
        <v>64</v>
      </c>
      <c r="F342" s="4" t="s">
        <v>254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23"/>
        <v>35</v>
      </c>
      <c r="M342">
        <v>2.1</v>
      </c>
      <c r="N342">
        <v>1.87</v>
      </c>
      <c r="Q342">
        <f t="shared" si="208"/>
        <v>3.97</v>
      </c>
      <c r="R342" s="5">
        <f t="shared" si="209"/>
        <v>0.44111111111111112</v>
      </c>
      <c r="S342">
        <v>14.14</v>
      </c>
      <c r="T342" s="6">
        <f t="shared" si="210"/>
        <v>0.54384615384615387</v>
      </c>
      <c r="U342">
        <f t="shared" si="211"/>
        <v>18.11</v>
      </c>
      <c r="V342" s="6">
        <f t="shared" si="212"/>
        <v>9.5795969773299756</v>
      </c>
      <c r="W342" s="6">
        <f t="shared" si="213"/>
        <v>8.5304030226700238</v>
      </c>
      <c r="X342" s="6">
        <f t="shared" si="214"/>
        <v>0</v>
      </c>
      <c r="Y342" s="6">
        <f t="shared" si="215"/>
        <v>0</v>
      </c>
      <c r="Z342" s="6">
        <f t="shared" si="216"/>
        <v>0.51742857142857146</v>
      </c>
      <c r="AA342" s="6">
        <f t="shared" si="217"/>
        <v>40.59151261580498</v>
      </c>
      <c r="AB342" s="6">
        <f t="shared" si="218"/>
        <v>36.145775519788238</v>
      </c>
      <c r="AC342" s="6">
        <f t="shared" si="219"/>
        <v>0</v>
      </c>
      <c r="AD342" s="6">
        <f t="shared" si="220"/>
        <v>0</v>
      </c>
      <c r="AE342" s="6">
        <f t="shared" si="204"/>
        <v>0</v>
      </c>
      <c r="AF342" s="6">
        <f t="shared" si="221"/>
        <v>76.737288135593218</v>
      </c>
      <c r="AK342" s="2" t="str">
        <f t="shared" si="205"/>
        <v/>
      </c>
      <c r="AL342">
        <f t="shared" si="200"/>
        <v>148.30508474576271</v>
      </c>
      <c r="AM342">
        <f t="shared" si="201"/>
        <v>0</v>
      </c>
      <c r="AN342" t="str">
        <f t="shared" si="202"/>
        <v/>
      </c>
      <c r="AO342" t="str">
        <f t="shared" si="203"/>
        <v/>
      </c>
      <c r="AP342" t="str">
        <f t="shared" si="206"/>
        <v/>
      </c>
      <c r="AS342" t="e">
        <f t="shared" si="207"/>
        <v>#VALUE!</v>
      </c>
      <c r="AT342" s="2"/>
    </row>
    <row r="343" spans="1:46">
      <c r="A343" t="s">
        <v>31</v>
      </c>
      <c r="C343" s="3">
        <v>36095</v>
      </c>
      <c r="D343" s="3" t="s">
        <v>76</v>
      </c>
      <c r="E343" s="48" t="s">
        <v>64</v>
      </c>
      <c r="F343" s="4" t="s">
        <v>254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23"/>
        <v>33</v>
      </c>
      <c r="M343">
        <v>2.8</v>
      </c>
      <c r="N343">
        <v>2.4900000000000002</v>
      </c>
      <c r="Q343">
        <f t="shared" si="208"/>
        <v>5.29</v>
      </c>
      <c r="R343" s="5">
        <f t="shared" si="209"/>
        <v>0.58777777777777773</v>
      </c>
      <c r="S343">
        <v>10.35</v>
      </c>
      <c r="T343" s="6">
        <f t="shared" si="210"/>
        <v>0.43124999999999997</v>
      </c>
      <c r="U343">
        <f t="shared" si="211"/>
        <v>15.64</v>
      </c>
      <c r="V343" s="6">
        <f t="shared" si="212"/>
        <v>8.2782608695652176</v>
      </c>
      <c r="W343" s="6">
        <f t="shared" si="213"/>
        <v>7.3617391304347839</v>
      </c>
      <c r="X343" s="6">
        <f t="shared" si="214"/>
        <v>0</v>
      </c>
      <c r="Y343" s="6">
        <f t="shared" si="215"/>
        <v>0</v>
      </c>
      <c r="Z343" s="6">
        <f t="shared" si="216"/>
        <v>0.47393939393939394</v>
      </c>
      <c r="AA343" s="6">
        <f t="shared" si="217"/>
        <v>35.07737656595431</v>
      </c>
      <c r="AB343" s="6">
        <f t="shared" si="218"/>
        <v>31.193809874723662</v>
      </c>
      <c r="AC343" s="6">
        <f t="shared" si="219"/>
        <v>0</v>
      </c>
      <c r="AD343" s="6">
        <f t="shared" si="220"/>
        <v>0</v>
      </c>
      <c r="AE343" s="6">
        <f t="shared" si="204"/>
        <v>0</v>
      </c>
      <c r="AF343" s="6">
        <f t="shared" si="221"/>
        <v>66.27118644067798</v>
      </c>
      <c r="AK343" s="2" t="str">
        <f t="shared" si="205"/>
        <v/>
      </c>
      <c r="AL343">
        <f t="shared" si="200"/>
        <v>139.83050847457628</v>
      </c>
      <c r="AM343">
        <f t="shared" si="201"/>
        <v>0</v>
      </c>
      <c r="AN343" t="str">
        <f t="shared" si="202"/>
        <v/>
      </c>
      <c r="AO343" t="str">
        <f t="shared" si="203"/>
        <v/>
      </c>
      <c r="AP343" t="str">
        <f t="shared" si="206"/>
        <v/>
      </c>
      <c r="AS343" t="e">
        <f t="shared" si="207"/>
        <v>#VALUE!</v>
      </c>
      <c r="AT343" s="2"/>
    </row>
    <row r="344" spans="1:46">
      <c r="A344" t="s">
        <v>31</v>
      </c>
      <c r="C344" s="3">
        <v>36095</v>
      </c>
      <c r="D344" s="3" t="s">
        <v>76</v>
      </c>
      <c r="E344" s="48" t="s">
        <v>64</v>
      </c>
      <c r="F344" s="4" t="s">
        <v>254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23"/>
        <v>29</v>
      </c>
      <c r="M344">
        <v>2.5299999999999998</v>
      </c>
      <c r="N344">
        <v>2.08</v>
      </c>
      <c r="Q344">
        <f t="shared" si="208"/>
        <v>4.6099999999999994</v>
      </c>
      <c r="R344" s="5">
        <f t="shared" si="209"/>
        <v>0.51222222222222213</v>
      </c>
      <c r="S344">
        <v>8.74</v>
      </c>
      <c r="T344" s="6">
        <f t="shared" si="210"/>
        <v>0.437</v>
      </c>
      <c r="U344">
        <f t="shared" si="211"/>
        <v>13.35</v>
      </c>
      <c r="V344" s="6">
        <f t="shared" si="212"/>
        <v>7.3265726681127985</v>
      </c>
      <c r="W344" s="6">
        <f t="shared" si="213"/>
        <v>6.0234273318872029</v>
      </c>
      <c r="X344" s="6">
        <f t="shared" si="214"/>
        <v>0</v>
      </c>
      <c r="Y344" s="6">
        <f t="shared" si="215"/>
        <v>0</v>
      </c>
      <c r="Z344" s="6">
        <f t="shared" si="216"/>
        <v>0.46034482758620687</v>
      </c>
      <c r="AA344" s="6">
        <f t="shared" si="217"/>
        <v>31.044799441155927</v>
      </c>
      <c r="AB344" s="6">
        <f t="shared" si="218"/>
        <v>25.522997169013571</v>
      </c>
      <c r="AC344" s="6">
        <f t="shared" si="219"/>
        <v>0</v>
      </c>
      <c r="AD344" s="6">
        <f t="shared" si="220"/>
        <v>0</v>
      </c>
      <c r="AE344" s="6">
        <f t="shared" si="204"/>
        <v>0</v>
      </c>
      <c r="AF344" s="6">
        <f t="shared" si="221"/>
        <v>56.567796610169495</v>
      </c>
      <c r="AK344" s="2" t="str">
        <f t="shared" si="205"/>
        <v/>
      </c>
      <c r="AL344">
        <f t="shared" si="200"/>
        <v>122.88135593220339</v>
      </c>
      <c r="AM344">
        <f t="shared" si="201"/>
        <v>0</v>
      </c>
      <c r="AN344" t="str">
        <f t="shared" si="202"/>
        <v/>
      </c>
      <c r="AO344" t="str">
        <f t="shared" si="203"/>
        <v/>
      </c>
      <c r="AP344" t="str">
        <f t="shared" si="206"/>
        <v/>
      </c>
      <c r="AS344" t="e">
        <f t="shared" si="207"/>
        <v>#VALUE!</v>
      </c>
      <c r="AT344" s="2"/>
    </row>
    <row r="345" spans="1:46">
      <c r="A345" t="s">
        <v>31</v>
      </c>
      <c r="C345" s="3">
        <v>36101</v>
      </c>
      <c r="D345" s="3" t="s">
        <v>76</v>
      </c>
      <c r="E345" s="48" t="s">
        <v>62</v>
      </c>
      <c r="F345" s="4" t="s">
        <v>254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23"/>
        <v>11</v>
      </c>
      <c r="M345">
        <v>1.56</v>
      </c>
      <c r="N345">
        <v>1.53</v>
      </c>
      <c r="Q345">
        <f t="shared" si="208"/>
        <v>3.09</v>
      </c>
      <c r="R345" s="5">
        <f t="shared" si="209"/>
        <v>1.03</v>
      </c>
      <c r="S345">
        <v>7.39</v>
      </c>
      <c r="T345" s="6">
        <f t="shared" si="210"/>
        <v>0.92374999999999996</v>
      </c>
      <c r="U345">
        <f t="shared" si="211"/>
        <v>10.48</v>
      </c>
      <c r="V345" s="6">
        <f t="shared" si="212"/>
        <v>5.2908737864077668</v>
      </c>
      <c r="W345" s="6">
        <f t="shared" si="213"/>
        <v>5.1891262135922336</v>
      </c>
      <c r="X345" s="6">
        <f t="shared" si="214"/>
        <v>0</v>
      </c>
      <c r="Y345" s="6">
        <f t="shared" si="215"/>
        <v>0</v>
      </c>
      <c r="Z345" s="6">
        <f t="shared" si="216"/>
        <v>0.95272727272727276</v>
      </c>
      <c r="AA345" s="6">
        <f t="shared" si="217"/>
        <v>21.507617017917752</v>
      </c>
      <c r="AB345" s="6">
        <f t="shared" si="218"/>
        <v>21.094008998342414</v>
      </c>
      <c r="AC345" s="6">
        <f t="shared" si="219"/>
        <v>0</v>
      </c>
      <c r="AD345" s="6">
        <f t="shared" si="220"/>
        <v>0</v>
      </c>
      <c r="AE345" s="6">
        <f t="shared" si="204"/>
        <v>0</v>
      </c>
      <c r="AF345" s="6">
        <f t="shared" si="221"/>
        <v>42.60162601626017</v>
      </c>
      <c r="AK345" s="2" t="str">
        <f t="shared" si="205"/>
        <v/>
      </c>
      <c r="AL345">
        <f t="shared" si="200"/>
        <v>44.715447154471548</v>
      </c>
      <c r="AM345">
        <f t="shared" si="201"/>
        <v>0</v>
      </c>
      <c r="AN345" t="str">
        <f t="shared" si="202"/>
        <v/>
      </c>
      <c r="AO345" t="str">
        <f t="shared" si="203"/>
        <v/>
      </c>
      <c r="AP345" t="str">
        <f t="shared" si="206"/>
        <v/>
      </c>
      <c r="AS345" t="e">
        <f t="shared" si="207"/>
        <v>#VALUE!</v>
      </c>
      <c r="AT345" s="2"/>
    </row>
    <row r="346" spans="1:46">
      <c r="A346" t="s">
        <v>31</v>
      </c>
      <c r="C346" s="3">
        <v>36101</v>
      </c>
      <c r="D346" s="3" t="s">
        <v>76</v>
      </c>
      <c r="E346" s="48" t="s">
        <v>62</v>
      </c>
      <c r="F346" s="4" t="s">
        <v>254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23"/>
        <v>8</v>
      </c>
      <c r="M346">
        <v>2.4500000000000002</v>
      </c>
      <c r="N346">
        <v>2.3199999999999998</v>
      </c>
      <c r="Q346">
        <f t="shared" si="208"/>
        <v>4.7699999999999996</v>
      </c>
      <c r="R346" s="5">
        <f t="shared" si="209"/>
        <v>1.5899999999999999</v>
      </c>
      <c r="S346">
        <v>3.94</v>
      </c>
      <c r="T346" s="6">
        <f t="shared" si="210"/>
        <v>0.78800000000000003</v>
      </c>
      <c r="U346">
        <f t="shared" si="211"/>
        <v>8.7099999999999991</v>
      </c>
      <c r="V346" s="6">
        <f t="shared" si="212"/>
        <v>4.4736897274633129</v>
      </c>
      <c r="W346" s="6">
        <f t="shared" si="213"/>
        <v>4.236310272536687</v>
      </c>
      <c r="X346" s="6">
        <f t="shared" si="214"/>
        <v>0</v>
      </c>
      <c r="Y346" s="6">
        <f t="shared" si="215"/>
        <v>0</v>
      </c>
      <c r="Z346" s="6">
        <f t="shared" si="216"/>
        <v>1.0887499999999999</v>
      </c>
      <c r="AA346" s="6">
        <f t="shared" si="217"/>
        <v>18.185730599444362</v>
      </c>
      <c r="AB346" s="6">
        <f t="shared" si="218"/>
        <v>17.220773465596288</v>
      </c>
      <c r="AC346" s="6">
        <f t="shared" si="219"/>
        <v>0</v>
      </c>
      <c r="AD346" s="6">
        <f t="shared" si="220"/>
        <v>0</v>
      </c>
      <c r="AE346" s="6">
        <f t="shared" si="204"/>
        <v>0</v>
      </c>
      <c r="AF346" s="6">
        <f t="shared" si="221"/>
        <v>35.40650406504065</v>
      </c>
      <c r="AK346" s="2" t="str">
        <f t="shared" si="205"/>
        <v/>
      </c>
      <c r="AL346">
        <f t="shared" si="200"/>
        <v>32.520325203252035</v>
      </c>
      <c r="AM346">
        <f t="shared" si="201"/>
        <v>0</v>
      </c>
      <c r="AN346" t="str">
        <f t="shared" si="202"/>
        <v/>
      </c>
      <c r="AO346" t="str">
        <f t="shared" si="203"/>
        <v/>
      </c>
      <c r="AP346" t="str">
        <f t="shared" si="206"/>
        <v/>
      </c>
      <c r="AS346" t="e">
        <f t="shared" si="207"/>
        <v>#VALUE!</v>
      </c>
      <c r="AT346" s="2"/>
    </row>
    <row r="347" spans="1:46">
      <c r="A347" t="s">
        <v>31</v>
      </c>
      <c r="C347" s="3">
        <v>36101</v>
      </c>
      <c r="D347" s="3" t="s">
        <v>76</v>
      </c>
      <c r="E347" s="48" t="s">
        <v>62</v>
      </c>
      <c r="F347" s="4" t="s">
        <v>254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23"/>
        <v>12</v>
      </c>
      <c r="M347">
        <v>1.89</v>
      </c>
      <c r="N347">
        <v>1.78</v>
      </c>
      <c r="Q347">
        <f t="shared" si="208"/>
        <v>3.67</v>
      </c>
      <c r="R347" s="5">
        <f t="shared" si="209"/>
        <v>1.2233333333333334</v>
      </c>
      <c r="S347">
        <v>10.52</v>
      </c>
      <c r="T347" s="6">
        <f t="shared" si="210"/>
        <v>1.1688888888888889</v>
      </c>
      <c r="U347">
        <f t="shared" si="211"/>
        <v>14.19</v>
      </c>
      <c r="V347" s="6">
        <f t="shared" si="212"/>
        <v>7.3076566757493175</v>
      </c>
      <c r="W347" s="6">
        <f t="shared" si="213"/>
        <v>6.8823433242506811</v>
      </c>
      <c r="X347" s="6">
        <f t="shared" si="214"/>
        <v>0</v>
      </c>
      <c r="Y347" s="6">
        <f t="shared" si="215"/>
        <v>0</v>
      </c>
      <c r="Z347" s="6">
        <f t="shared" si="216"/>
        <v>1.1824999999999999</v>
      </c>
      <c r="AA347" s="6">
        <f t="shared" si="217"/>
        <v>29.705921446135438</v>
      </c>
      <c r="AB347" s="6">
        <f t="shared" si="218"/>
        <v>27.977005383132852</v>
      </c>
      <c r="AC347" s="6">
        <f t="shared" si="219"/>
        <v>0</v>
      </c>
      <c r="AD347" s="6">
        <f t="shared" si="220"/>
        <v>0</v>
      </c>
      <c r="AE347" s="6">
        <f t="shared" si="204"/>
        <v>0</v>
      </c>
      <c r="AF347" s="6">
        <f t="shared" si="221"/>
        <v>57.68292682926829</v>
      </c>
      <c r="AK347" s="2" t="str">
        <f t="shared" si="205"/>
        <v/>
      </c>
      <c r="AL347">
        <f t="shared" si="200"/>
        <v>48.780487804878049</v>
      </c>
      <c r="AM347">
        <f t="shared" si="201"/>
        <v>0</v>
      </c>
      <c r="AN347" t="str">
        <f t="shared" si="202"/>
        <v/>
      </c>
      <c r="AO347" t="str">
        <f t="shared" si="203"/>
        <v/>
      </c>
      <c r="AP347" t="str">
        <f t="shared" si="206"/>
        <v/>
      </c>
      <c r="AS347" t="e">
        <f t="shared" si="207"/>
        <v>#VALUE!</v>
      </c>
      <c r="AT347" s="2"/>
    </row>
    <row r="348" spans="1:46">
      <c r="A348" t="s">
        <v>31</v>
      </c>
      <c r="C348" s="3">
        <v>36101</v>
      </c>
      <c r="D348" s="3" t="s">
        <v>76</v>
      </c>
      <c r="E348" s="48" t="s">
        <v>63</v>
      </c>
      <c r="F348" s="4" t="s">
        <v>254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23"/>
        <v>18</v>
      </c>
      <c r="M348">
        <v>3.54</v>
      </c>
      <c r="N348">
        <v>3.33</v>
      </c>
      <c r="Q348">
        <f t="shared" si="208"/>
        <v>6.87</v>
      </c>
      <c r="R348" s="5">
        <f t="shared" si="209"/>
        <v>1.145</v>
      </c>
      <c r="S348">
        <v>8.2200000000000006</v>
      </c>
      <c r="T348" s="6">
        <f t="shared" si="210"/>
        <v>0.68500000000000005</v>
      </c>
      <c r="U348">
        <f t="shared" si="211"/>
        <v>15.09</v>
      </c>
      <c r="V348" s="6">
        <f t="shared" si="212"/>
        <v>7.7756331877729252</v>
      </c>
      <c r="W348" s="6">
        <f t="shared" si="213"/>
        <v>7.3143668122270746</v>
      </c>
      <c r="X348" s="6">
        <f t="shared" si="214"/>
        <v>0</v>
      </c>
      <c r="Y348" s="6">
        <f t="shared" si="215"/>
        <v>0</v>
      </c>
      <c r="Z348" s="6">
        <f t="shared" si="216"/>
        <v>0.83833333333333337</v>
      </c>
      <c r="AA348" s="6">
        <f t="shared" si="217"/>
        <v>32.398471615720524</v>
      </c>
      <c r="AB348" s="6">
        <f t="shared" si="218"/>
        <v>30.476528384279479</v>
      </c>
      <c r="AC348" s="6">
        <f t="shared" si="219"/>
        <v>0</v>
      </c>
      <c r="AD348" s="6">
        <f t="shared" si="220"/>
        <v>0</v>
      </c>
      <c r="AE348" s="6">
        <f t="shared" si="204"/>
        <v>0</v>
      </c>
      <c r="AF348" s="6">
        <f t="shared" si="221"/>
        <v>62.875</v>
      </c>
      <c r="AK348" s="2" t="str">
        <f t="shared" si="205"/>
        <v/>
      </c>
      <c r="AL348">
        <f t="shared" si="200"/>
        <v>75</v>
      </c>
      <c r="AM348">
        <f t="shared" si="201"/>
        <v>0</v>
      </c>
      <c r="AN348" t="str">
        <f t="shared" si="202"/>
        <v/>
      </c>
      <c r="AO348" t="str">
        <f t="shared" si="203"/>
        <v/>
      </c>
      <c r="AP348" t="str">
        <f t="shared" si="206"/>
        <v/>
      </c>
      <c r="AS348" t="e">
        <f t="shared" si="207"/>
        <v>#VALUE!</v>
      </c>
      <c r="AT348" s="2"/>
    </row>
    <row r="349" spans="1:46">
      <c r="A349" t="s">
        <v>31</v>
      </c>
      <c r="C349" s="3">
        <v>36101</v>
      </c>
      <c r="D349" s="3" t="s">
        <v>76</v>
      </c>
      <c r="E349" s="48" t="s">
        <v>63</v>
      </c>
      <c r="F349" s="4" t="s">
        <v>254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23"/>
        <v>17</v>
      </c>
      <c r="M349">
        <v>2.86</v>
      </c>
      <c r="N349">
        <v>2.12</v>
      </c>
      <c r="Q349">
        <f t="shared" si="208"/>
        <v>4.9800000000000004</v>
      </c>
      <c r="R349" s="5">
        <f t="shared" si="209"/>
        <v>0.83000000000000007</v>
      </c>
      <c r="S349">
        <v>11.34</v>
      </c>
      <c r="T349" s="6">
        <f t="shared" si="210"/>
        <v>1.030909090909091</v>
      </c>
      <c r="U349">
        <f t="shared" si="211"/>
        <v>16.32</v>
      </c>
      <c r="V349" s="6">
        <f t="shared" si="212"/>
        <v>9.372530120481926</v>
      </c>
      <c r="W349" s="6">
        <f t="shared" si="213"/>
        <v>6.9474698795180716</v>
      </c>
      <c r="X349" s="6">
        <f t="shared" si="214"/>
        <v>0</v>
      </c>
      <c r="Y349" s="6">
        <f t="shared" si="215"/>
        <v>0</v>
      </c>
      <c r="Z349" s="6">
        <f t="shared" si="216"/>
        <v>0.96</v>
      </c>
      <c r="AA349" s="6">
        <f t="shared" si="217"/>
        <v>39.052208835341361</v>
      </c>
      <c r="AB349" s="6">
        <f t="shared" si="218"/>
        <v>28.947791164658632</v>
      </c>
      <c r="AC349" s="6">
        <f t="shared" si="219"/>
        <v>0</v>
      </c>
      <c r="AD349" s="6">
        <f t="shared" si="220"/>
        <v>0</v>
      </c>
      <c r="AE349" s="6">
        <f t="shared" si="204"/>
        <v>0</v>
      </c>
      <c r="AF349" s="6">
        <f t="shared" si="221"/>
        <v>68</v>
      </c>
      <c r="AK349" s="2" t="str">
        <f t="shared" si="205"/>
        <v/>
      </c>
      <c r="AL349">
        <f t="shared" si="200"/>
        <v>70.833333333333343</v>
      </c>
      <c r="AM349">
        <f t="shared" si="201"/>
        <v>0</v>
      </c>
      <c r="AN349" t="str">
        <f t="shared" si="202"/>
        <v/>
      </c>
      <c r="AO349" t="str">
        <f t="shared" si="203"/>
        <v/>
      </c>
      <c r="AP349" t="str">
        <f t="shared" si="206"/>
        <v/>
      </c>
      <c r="AS349" t="e">
        <f t="shared" si="207"/>
        <v>#VALUE!</v>
      </c>
      <c r="AT349" s="2"/>
    </row>
    <row r="350" spans="1:46">
      <c r="A350" t="s">
        <v>31</v>
      </c>
      <c r="C350" s="3">
        <v>36101</v>
      </c>
      <c r="D350" s="3" t="s">
        <v>76</v>
      </c>
      <c r="E350" s="48" t="s">
        <v>63</v>
      </c>
      <c r="F350" s="4" t="s">
        <v>254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23"/>
        <v>22</v>
      </c>
      <c r="M350">
        <v>3.1</v>
      </c>
      <c r="N350">
        <v>2.79</v>
      </c>
      <c r="Q350">
        <f t="shared" si="208"/>
        <v>5.8900000000000006</v>
      </c>
      <c r="R350" s="5">
        <f t="shared" si="209"/>
        <v>0.9816666666666668</v>
      </c>
      <c r="S350">
        <v>12.06</v>
      </c>
      <c r="T350" s="6">
        <f t="shared" si="210"/>
        <v>0.75375000000000003</v>
      </c>
      <c r="U350">
        <f t="shared" si="211"/>
        <v>17.950000000000003</v>
      </c>
      <c r="V350" s="6">
        <f t="shared" si="212"/>
        <v>9.4473684210526319</v>
      </c>
      <c r="W350" s="6">
        <f t="shared" si="213"/>
        <v>8.5026315789473692</v>
      </c>
      <c r="X350" s="6">
        <f t="shared" si="214"/>
        <v>0</v>
      </c>
      <c r="Y350" s="6">
        <f t="shared" si="215"/>
        <v>0</v>
      </c>
      <c r="Z350" s="6">
        <f t="shared" si="216"/>
        <v>0.81590909090909103</v>
      </c>
      <c r="AA350" s="6">
        <f t="shared" si="217"/>
        <v>39.364035087719301</v>
      </c>
      <c r="AB350" s="6">
        <f t="shared" si="218"/>
        <v>35.42763157894737</v>
      </c>
      <c r="AC350" s="6">
        <f t="shared" si="219"/>
        <v>0</v>
      </c>
      <c r="AD350" s="6">
        <f t="shared" si="220"/>
        <v>0</v>
      </c>
      <c r="AE350" s="6">
        <f t="shared" si="204"/>
        <v>0</v>
      </c>
      <c r="AF350" s="6">
        <f t="shared" si="221"/>
        <v>74.791666666666671</v>
      </c>
      <c r="AK350" s="2" t="str">
        <f t="shared" si="205"/>
        <v/>
      </c>
      <c r="AL350">
        <f t="shared" si="200"/>
        <v>91.666666666666671</v>
      </c>
      <c r="AM350">
        <f t="shared" si="201"/>
        <v>0</v>
      </c>
      <c r="AN350" t="str">
        <f t="shared" si="202"/>
        <v/>
      </c>
      <c r="AO350" t="str">
        <f t="shared" si="203"/>
        <v/>
      </c>
      <c r="AP350" t="str">
        <f t="shared" si="206"/>
        <v/>
      </c>
      <c r="AS350" t="e">
        <f t="shared" si="207"/>
        <v>#VALUE!</v>
      </c>
      <c r="AT350" s="2"/>
    </row>
    <row r="351" spans="1:46">
      <c r="A351" t="s">
        <v>31</v>
      </c>
      <c r="C351" s="3">
        <v>36101</v>
      </c>
      <c r="D351" s="3" t="s">
        <v>76</v>
      </c>
      <c r="E351" s="48" t="s">
        <v>64</v>
      </c>
      <c r="F351" s="4" t="s">
        <v>254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23"/>
        <v>34</v>
      </c>
      <c r="M351">
        <v>3.55</v>
      </c>
      <c r="N351">
        <v>3.4</v>
      </c>
      <c r="Q351">
        <f t="shared" si="208"/>
        <v>6.9499999999999993</v>
      </c>
      <c r="R351" s="5">
        <f t="shared" si="209"/>
        <v>0.77222222222222214</v>
      </c>
      <c r="S351">
        <v>19.649999999999999</v>
      </c>
      <c r="T351" s="6">
        <f t="shared" si="210"/>
        <v>0.78599999999999992</v>
      </c>
      <c r="U351">
        <f t="shared" si="211"/>
        <v>26.599999999999998</v>
      </c>
      <c r="V351" s="6">
        <f t="shared" si="212"/>
        <v>13.587050359712229</v>
      </c>
      <c r="W351" s="6">
        <f t="shared" si="213"/>
        <v>13.012949640287768</v>
      </c>
      <c r="X351" s="6">
        <f t="shared" si="214"/>
        <v>0</v>
      </c>
      <c r="Y351" s="6">
        <f t="shared" si="215"/>
        <v>0</v>
      </c>
      <c r="Z351" s="6">
        <f t="shared" si="216"/>
        <v>0.78235294117647047</v>
      </c>
      <c r="AA351" s="6">
        <f t="shared" si="217"/>
        <v>57.57224728691623</v>
      </c>
      <c r="AB351" s="6">
        <f t="shared" si="218"/>
        <v>55.139617119863431</v>
      </c>
      <c r="AC351" s="6">
        <f t="shared" si="219"/>
        <v>0</v>
      </c>
      <c r="AD351" s="6">
        <f t="shared" si="220"/>
        <v>0</v>
      </c>
      <c r="AE351" s="6">
        <f t="shared" si="204"/>
        <v>0</v>
      </c>
      <c r="AF351" s="6">
        <f t="shared" si="221"/>
        <v>112.71186440677965</v>
      </c>
      <c r="AK351" s="2" t="str">
        <f t="shared" si="205"/>
        <v/>
      </c>
      <c r="AL351">
        <f t="shared" si="200"/>
        <v>144.06779661016949</v>
      </c>
      <c r="AM351">
        <f t="shared" si="201"/>
        <v>0</v>
      </c>
      <c r="AN351" t="str">
        <f t="shared" si="202"/>
        <v/>
      </c>
      <c r="AO351" t="str">
        <f t="shared" si="203"/>
        <v/>
      </c>
      <c r="AP351" t="str">
        <f t="shared" si="206"/>
        <v/>
      </c>
      <c r="AS351" t="e">
        <f t="shared" si="207"/>
        <v>#VALUE!</v>
      </c>
      <c r="AT351" s="2"/>
    </row>
    <row r="352" spans="1:46">
      <c r="A352" t="s">
        <v>31</v>
      </c>
      <c r="C352" s="3">
        <v>36101</v>
      </c>
      <c r="D352" s="3" t="s">
        <v>76</v>
      </c>
      <c r="E352" s="48" t="s">
        <v>64</v>
      </c>
      <c r="F352" s="4" t="s">
        <v>254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23"/>
        <v>36</v>
      </c>
      <c r="M352">
        <v>4.42</v>
      </c>
      <c r="N352">
        <v>4.2300000000000004</v>
      </c>
      <c r="Q352">
        <f t="shared" si="208"/>
        <v>8.65</v>
      </c>
      <c r="R352" s="5">
        <f t="shared" si="209"/>
        <v>0.96111111111111114</v>
      </c>
      <c r="S352">
        <v>18.27</v>
      </c>
      <c r="T352" s="6">
        <f t="shared" si="210"/>
        <v>0.67666666666666664</v>
      </c>
      <c r="U352">
        <f t="shared" si="211"/>
        <v>26.92</v>
      </c>
      <c r="V352" s="6">
        <f t="shared" si="212"/>
        <v>13.755653179190752</v>
      </c>
      <c r="W352" s="6">
        <f t="shared" si="213"/>
        <v>13.16434682080925</v>
      </c>
      <c r="X352" s="6">
        <f t="shared" si="214"/>
        <v>0</v>
      </c>
      <c r="Y352" s="6">
        <f t="shared" si="215"/>
        <v>0</v>
      </c>
      <c r="Z352" s="6">
        <f t="shared" si="216"/>
        <v>0.74777777777777787</v>
      </c>
      <c r="AA352" s="6">
        <f t="shared" si="217"/>
        <v>58.28666601352014</v>
      </c>
      <c r="AB352" s="6">
        <f t="shared" si="218"/>
        <v>55.781130596649369</v>
      </c>
      <c r="AC352" s="6">
        <f t="shared" si="219"/>
        <v>0</v>
      </c>
      <c r="AD352" s="6">
        <f t="shared" si="220"/>
        <v>0</v>
      </c>
      <c r="AE352" s="6">
        <f t="shared" si="204"/>
        <v>0</v>
      </c>
      <c r="AF352" s="6">
        <f t="shared" si="221"/>
        <v>114.06779661016951</v>
      </c>
      <c r="AK352" s="2" t="str">
        <f t="shared" si="205"/>
        <v/>
      </c>
      <c r="AL352">
        <f t="shared" si="200"/>
        <v>152.54237288135593</v>
      </c>
      <c r="AM352">
        <f t="shared" si="201"/>
        <v>0</v>
      </c>
      <c r="AN352" t="str">
        <f t="shared" si="202"/>
        <v/>
      </c>
      <c r="AO352" t="str">
        <f t="shared" si="203"/>
        <v/>
      </c>
      <c r="AP352" t="str">
        <f t="shared" si="206"/>
        <v/>
      </c>
      <c r="AS352" t="e">
        <f t="shared" si="207"/>
        <v>#VALUE!</v>
      </c>
      <c r="AT352" s="2"/>
    </row>
    <row r="353" spans="1:46">
      <c r="A353" t="s">
        <v>31</v>
      </c>
      <c r="C353" s="3">
        <v>36101</v>
      </c>
      <c r="D353" s="3" t="s">
        <v>76</v>
      </c>
      <c r="E353" s="48" t="s">
        <v>64</v>
      </c>
      <c r="F353" s="4" t="s">
        <v>254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23"/>
        <v>34</v>
      </c>
      <c r="M353">
        <v>3.97</v>
      </c>
      <c r="N353">
        <v>3.8</v>
      </c>
      <c r="Q353">
        <f t="shared" si="208"/>
        <v>7.77</v>
      </c>
      <c r="R353" s="5">
        <f t="shared" si="209"/>
        <v>0.86333333333333329</v>
      </c>
      <c r="S353">
        <v>18.149999999999999</v>
      </c>
      <c r="T353" s="6">
        <f t="shared" si="210"/>
        <v>0.72599999999999998</v>
      </c>
      <c r="U353">
        <f t="shared" si="211"/>
        <v>25.919999999999998</v>
      </c>
      <c r="V353" s="6">
        <f t="shared" si="212"/>
        <v>13.243552123552123</v>
      </c>
      <c r="W353" s="6">
        <f t="shared" si="213"/>
        <v>12.676447876447876</v>
      </c>
      <c r="X353" s="6">
        <f t="shared" si="214"/>
        <v>0</v>
      </c>
      <c r="Y353" s="6">
        <f t="shared" si="215"/>
        <v>0</v>
      </c>
      <c r="Z353" s="6">
        <f t="shared" si="216"/>
        <v>0.76235294117647057</v>
      </c>
      <c r="AA353" s="6">
        <f t="shared" si="217"/>
        <v>56.116746286237813</v>
      </c>
      <c r="AB353" s="6">
        <f t="shared" si="218"/>
        <v>53.713762188338457</v>
      </c>
      <c r="AC353" s="6">
        <f t="shared" si="219"/>
        <v>0</v>
      </c>
      <c r="AD353" s="6">
        <f t="shared" si="220"/>
        <v>0</v>
      </c>
      <c r="AE353" s="6">
        <f t="shared" si="204"/>
        <v>0</v>
      </c>
      <c r="AF353" s="6">
        <f t="shared" si="221"/>
        <v>109.83050847457628</v>
      </c>
      <c r="AK353" s="2" t="str">
        <f t="shared" si="205"/>
        <v/>
      </c>
      <c r="AL353">
        <f t="shared" si="200"/>
        <v>144.06779661016949</v>
      </c>
      <c r="AM353">
        <f t="shared" si="201"/>
        <v>0</v>
      </c>
      <c r="AN353" t="str">
        <f t="shared" si="202"/>
        <v/>
      </c>
      <c r="AO353" t="str">
        <f t="shared" si="203"/>
        <v/>
      </c>
      <c r="AP353" t="str">
        <f t="shared" si="206"/>
        <v/>
      </c>
      <c r="AS353" t="e">
        <f t="shared" si="207"/>
        <v>#VALUE!</v>
      </c>
      <c r="AT353" s="2"/>
    </row>
    <row r="354" spans="1:46">
      <c r="A354" t="s">
        <v>31</v>
      </c>
      <c r="C354" s="3">
        <v>36108</v>
      </c>
      <c r="D354" s="3" t="s">
        <v>76</v>
      </c>
      <c r="E354" s="48" t="s">
        <v>62</v>
      </c>
      <c r="F354" s="4" t="s">
        <v>254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23"/>
        <v>11</v>
      </c>
      <c r="M354">
        <v>2.9</v>
      </c>
      <c r="N354">
        <v>2.9</v>
      </c>
      <c r="Q354">
        <f t="shared" si="208"/>
        <v>5.8</v>
      </c>
      <c r="R354" s="5">
        <f t="shared" si="209"/>
        <v>1.9333333333333333</v>
      </c>
      <c r="S354">
        <v>16</v>
      </c>
      <c r="T354" s="6">
        <f t="shared" si="210"/>
        <v>2</v>
      </c>
      <c r="U354">
        <f t="shared" si="211"/>
        <v>21.8</v>
      </c>
      <c r="V354" s="6">
        <f t="shared" si="212"/>
        <v>10.9</v>
      </c>
      <c r="W354" s="6">
        <f t="shared" si="213"/>
        <v>10.9</v>
      </c>
      <c r="X354" s="6">
        <f t="shared" si="214"/>
        <v>0</v>
      </c>
      <c r="Y354" s="6">
        <f t="shared" si="215"/>
        <v>0</v>
      </c>
      <c r="Z354" s="6">
        <f t="shared" si="216"/>
        <v>1.9818181818181819</v>
      </c>
      <c r="AA354" s="6">
        <f t="shared" si="217"/>
        <v>44.308943089430898</v>
      </c>
      <c r="AB354" s="6">
        <f t="shared" si="218"/>
        <v>44.308943089430898</v>
      </c>
      <c r="AC354" s="6">
        <f t="shared" si="219"/>
        <v>0</v>
      </c>
      <c r="AD354" s="6">
        <f t="shared" si="220"/>
        <v>0</v>
      </c>
      <c r="AE354" s="6">
        <f t="shared" si="204"/>
        <v>0</v>
      </c>
      <c r="AF354" s="6">
        <f t="shared" si="221"/>
        <v>88.617886178861795</v>
      </c>
      <c r="AK354" s="2" t="str">
        <f t="shared" si="205"/>
        <v/>
      </c>
      <c r="AL354">
        <f t="shared" si="200"/>
        <v>44.715447154471548</v>
      </c>
      <c r="AM354">
        <f t="shared" si="201"/>
        <v>0</v>
      </c>
      <c r="AN354" t="str">
        <f t="shared" si="202"/>
        <v/>
      </c>
      <c r="AO354" t="str">
        <f t="shared" si="203"/>
        <v/>
      </c>
      <c r="AP354" t="str">
        <f t="shared" si="206"/>
        <v/>
      </c>
      <c r="AS354" t="e">
        <f t="shared" si="207"/>
        <v>#VALUE!</v>
      </c>
      <c r="AT354" s="2"/>
    </row>
    <row r="355" spans="1:46">
      <c r="A355" t="s">
        <v>31</v>
      </c>
      <c r="C355" s="3">
        <v>36108</v>
      </c>
      <c r="D355" s="3" t="s">
        <v>76</v>
      </c>
      <c r="E355" s="48" t="s">
        <v>62</v>
      </c>
      <c r="F355" s="4" t="s">
        <v>254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23"/>
        <v>10</v>
      </c>
      <c r="M355">
        <v>2.9</v>
      </c>
      <c r="N355">
        <v>3.3</v>
      </c>
      <c r="Q355">
        <f t="shared" si="208"/>
        <v>6.1999999999999993</v>
      </c>
      <c r="R355" s="5">
        <f t="shared" si="209"/>
        <v>2.0666666666666664</v>
      </c>
      <c r="S355">
        <v>14.5</v>
      </c>
      <c r="T355" s="6">
        <f t="shared" si="210"/>
        <v>2.0714285714285716</v>
      </c>
      <c r="U355">
        <f t="shared" si="211"/>
        <v>20.7</v>
      </c>
      <c r="V355" s="6">
        <f t="shared" si="212"/>
        <v>9.6822580645161285</v>
      </c>
      <c r="W355" s="6">
        <f t="shared" si="213"/>
        <v>11.017741935483873</v>
      </c>
      <c r="X355" s="6">
        <f t="shared" si="214"/>
        <v>0</v>
      </c>
      <c r="Y355" s="6">
        <f t="shared" si="215"/>
        <v>0</v>
      </c>
      <c r="Z355" s="6">
        <f t="shared" si="216"/>
        <v>2.0699999999999998</v>
      </c>
      <c r="AA355" s="6">
        <f t="shared" si="217"/>
        <v>39.358772619984265</v>
      </c>
      <c r="AB355" s="6">
        <f t="shared" si="218"/>
        <v>44.787568843430378</v>
      </c>
      <c r="AC355" s="6">
        <f t="shared" si="219"/>
        <v>0</v>
      </c>
      <c r="AD355" s="6">
        <f t="shared" si="220"/>
        <v>0</v>
      </c>
      <c r="AE355" s="6">
        <f t="shared" si="204"/>
        <v>0</v>
      </c>
      <c r="AF355" s="6">
        <f t="shared" si="221"/>
        <v>84.146341463414643</v>
      </c>
      <c r="AK355" s="2" t="str">
        <f t="shared" si="205"/>
        <v/>
      </c>
      <c r="AL355">
        <f t="shared" si="200"/>
        <v>40.650406504065039</v>
      </c>
      <c r="AM355">
        <f t="shared" si="201"/>
        <v>0</v>
      </c>
      <c r="AN355" t="str">
        <f t="shared" si="202"/>
        <v/>
      </c>
      <c r="AO355" t="str">
        <f t="shared" si="203"/>
        <v/>
      </c>
      <c r="AP355" t="str">
        <f t="shared" si="206"/>
        <v/>
      </c>
      <c r="AS355" t="e">
        <f t="shared" si="207"/>
        <v>#VALUE!</v>
      </c>
      <c r="AT355" s="2"/>
    </row>
    <row r="356" spans="1:46">
      <c r="A356" t="s">
        <v>31</v>
      </c>
      <c r="C356" s="3">
        <v>36108</v>
      </c>
      <c r="D356" s="3" t="s">
        <v>76</v>
      </c>
      <c r="E356" s="48" t="s">
        <v>62</v>
      </c>
      <c r="F356" s="4" t="s">
        <v>254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23"/>
        <v>12</v>
      </c>
      <c r="M356">
        <v>3.3</v>
      </c>
      <c r="N356">
        <v>4</v>
      </c>
      <c r="Q356">
        <f t="shared" si="208"/>
        <v>7.3</v>
      </c>
      <c r="R356" s="5">
        <f t="shared" si="209"/>
        <v>2.4333333333333331</v>
      </c>
      <c r="S356">
        <v>18.100000000000001</v>
      </c>
      <c r="T356" s="6">
        <f t="shared" si="210"/>
        <v>2.0111111111111111</v>
      </c>
      <c r="U356">
        <f t="shared" si="211"/>
        <v>25.400000000000002</v>
      </c>
      <c r="V356" s="6">
        <f t="shared" si="212"/>
        <v>11.482191780821918</v>
      </c>
      <c r="W356" s="6">
        <f t="shared" si="213"/>
        <v>13.917808219178083</v>
      </c>
      <c r="X356" s="6">
        <f t="shared" si="214"/>
        <v>0</v>
      </c>
      <c r="Y356" s="6">
        <f t="shared" si="215"/>
        <v>0</v>
      </c>
      <c r="Z356" s="6">
        <f t="shared" si="216"/>
        <v>2.1166666666666667</v>
      </c>
      <c r="AA356" s="6">
        <f t="shared" si="217"/>
        <v>46.675576344804547</v>
      </c>
      <c r="AB356" s="6">
        <f t="shared" si="218"/>
        <v>56.576456175520661</v>
      </c>
      <c r="AC356" s="6">
        <f t="shared" si="219"/>
        <v>0</v>
      </c>
      <c r="AD356" s="6">
        <f t="shared" si="220"/>
        <v>0</v>
      </c>
      <c r="AE356" s="6">
        <f t="shared" si="204"/>
        <v>0</v>
      </c>
      <c r="AF356" s="6">
        <f t="shared" si="221"/>
        <v>103.2520325203252</v>
      </c>
      <c r="AK356" s="2" t="str">
        <f t="shared" si="205"/>
        <v/>
      </c>
      <c r="AL356">
        <f t="shared" si="200"/>
        <v>48.780487804878049</v>
      </c>
      <c r="AM356">
        <f t="shared" si="201"/>
        <v>0</v>
      </c>
      <c r="AN356" t="str">
        <f t="shared" si="202"/>
        <v/>
      </c>
      <c r="AO356" t="str">
        <f t="shared" si="203"/>
        <v/>
      </c>
      <c r="AP356" t="str">
        <f t="shared" si="206"/>
        <v/>
      </c>
      <c r="AS356" t="e">
        <f t="shared" si="207"/>
        <v>#VALUE!</v>
      </c>
      <c r="AT356" s="2"/>
    </row>
    <row r="357" spans="1:46">
      <c r="A357" t="s">
        <v>31</v>
      </c>
      <c r="C357" s="3">
        <v>36108</v>
      </c>
      <c r="D357" s="3" t="s">
        <v>76</v>
      </c>
      <c r="E357" s="48" t="s">
        <v>63</v>
      </c>
      <c r="F357" s="4" t="s">
        <v>254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23"/>
        <v>23</v>
      </c>
      <c r="M357">
        <v>5.0999999999999996</v>
      </c>
      <c r="N357">
        <v>6.6</v>
      </c>
      <c r="Q357">
        <f t="shared" si="208"/>
        <v>11.7</v>
      </c>
      <c r="R357" s="5">
        <f t="shared" si="209"/>
        <v>1.95</v>
      </c>
      <c r="S357">
        <v>26.1</v>
      </c>
      <c r="T357" s="6">
        <f t="shared" si="210"/>
        <v>1.5352941176470589</v>
      </c>
      <c r="U357">
        <f t="shared" si="211"/>
        <v>37.799999999999997</v>
      </c>
      <c r="V357" s="6">
        <f t="shared" si="212"/>
        <v>16.476923076923075</v>
      </c>
      <c r="W357" s="6">
        <f t="shared" si="213"/>
        <v>21.323076923076922</v>
      </c>
      <c r="X357" s="6">
        <f t="shared" si="214"/>
        <v>0</v>
      </c>
      <c r="Y357" s="6">
        <f t="shared" si="215"/>
        <v>0</v>
      </c>
      <c r="Z357" s="6">
        <f t="shared" si="216"/>
        <v>1.6434782608695651</v>
      </c>
      <c r="AA357" s="6">
        <f t="shared" si="217"/>
        <v>68.653846153846146</v>
      </c>
      <c r="AB357" s="6">
        <f t="shared" si="218"/>
        <v>88.84615384615384</v>
      </c>
      <c r="AC357" s="6">
        <f t="shared" si="219"/>
        <v>0</v>
      </c>
      <c r="AD357" s="6">
        <f t="shared" si="220"/>
        <v>0</v>
      </c>
      <c r="AE357" s="6">
        <f t="shared" si="204"/>
        <v>0</v>
      </c>
      <c r="AF357" s="6">
        <f t="shared" si="221"/>
        <v>157.5</v>
      </c>
      <c r="AK357" s="2" t="str">
        <f t="shared" si="205"/>
        <v/>
      </c>
      <c r="AL357">
        <f t="shared" si="200"/>
        <v>95.833333333333343</v>
      </c>
      <c r="AM357">
        <f t="shared" si="201"/>
        <v>0</v>
      </c>
      <c r="AN357" t="str">
        <f t="shared" si="202"/>
        <v/>
      </c>
      <c r="AO357" t="str">
        <f t="shared" si="203"/>
        <v/>
      </c>
      <c r="AP357" t="str">
        <f t="shared" si="206"/>
        <v/>
      </c>
      <c r="AS357" t="e">
        <f t="shared" si="207"/>
        <v>#VALUE!</v>
      </c>
      <c r="AT357" s="2"/>
    </row>
    <row r="358" spans="1:46">
      <c r="A358" t="s">
        <v>31</v>
      </c>
      <c r="C358" s="3">
        <v>36108</v>
      </c>
      <c r="D358" s="3" t="s">
        <v>76</v>
      </c>
      <c r="E358" s="48" t="s">
        <v>63</v>
      </c>
      <c r="F358" s="4" t="s">
        <v>254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23"/>
        <v>21</v>
      </c>
      <c r="M358">
        <v>5.0999999999999996</v>
      </c>
      <c r="N358">
        <v>6.4</v>
      </c>
      <c r="Q358">
        <f t="shared" si="208"/>
        <v>11.5</v>
      </c>
      <c r="R358" s="5">
        <f t="shared" si="209"/>
        <v>1.9166666666666667</v>
      </c>
      <c r="S358">
        <v>23.9</v>
      </c>
      <c r="T358" s="6">
        <f t="shared" si="210"/>
        <v>1.5933333333333333</v>
      </c>
      <c r="U358">
        <f t="shared" si="211"/>
        <v>35.4</v>
      </c>
      <c r="V358" s="6">
        <f t="shared" si="212"/>
        <v>15.699130434782608</v>
      </c>
      <c r="W358" s="6">
        <f t="shared" si="213"/>
        <v>19.700869565217392</v>
      </c>
      <c r="X358" s="6">
        <f t="shared" si="214"/>
        <v>0</v>
      </c>
      <c r="Y358" s="6">
        <f t="shared" si="215"/>
        <v>0</v>
      </c>
      <c r="Z358" s="6">
        <f t="shared" si="216"/>
        <v>1.6857142857142857</v>
      </c>
      <c r="AA358" s="6">
        <f t="shared" si="217"/>
        <v>65.413043478260875</v>
      </c>
      <c r="AB358" s="6">
        <f t="shared" si="218"/>
        <v>82.08695652173914</v>
      </c>
      <c r="AC358" s="6">
        <f t="shared" si="219"/>
        <v>0</v>
      </c>
      <c r="AD358" s="6">
        <f t="shared" si="220"/>
        <v>0</v>
      </c>
      <c r="AE358" s="6">
        <f t="shared" si="204"/>
        <v>0</v>
      </c>
      <c r="AF358" s="6">
        <f t="shared" si="221"/>
        <v>147.5</v>
      </c>
      <c r="AK358" s="2" t="str">
        <f t="shared" si="205"/>
        <v/>
      </c>
      <c r="AL358">
        <f t="shared" si="200"/>
        <v>87.5</v>
      </c>
      <c r="AM358">
        <f t="shared" si="201"/>
        <v>0</v>
      </c>
      <c r="AN358" t="str">
        <f t="shared" si="202"/>
        <v/>
      </c>
      <c r="AO358" t="str">
        <f t="shared" si="203"/>
        <v/>
      </c>
      <c r="AP358" t="str">
        <f t="shared" si="206"/>
        <v/>
      </c>
      <c r="AS358" t="e">
        <f t="shared" si="207"/>
        <v>#VALUE!</v>
      </c>
      <c r="AT358" s="2"/>
    </row>
    <row r="359" spans="1:46">
      <c r="A359" t="s">
        <v>31</v>
      </c>
      <c r="C359" s="3">
        <v>36108</v>
      </c>
      <c r="D359" s="3" t="s">
        <v>76</v>
      </c>
      <c r="E359" s="48" t="s">
        <v>63</v>
      </c>
      <c r="F359" s="4" t="s">
        <v>254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23"/>
        <v>22</v>
      </c>
      <c r="M359">
        <v>6.2</v>
      </c>
      <c r="N359">
        <v>7.7</v>
      </c>
      <c r="Q359">
        <f t="shared" si="208"/>
        <v>13.9</v>
      </c>
      <c r="R359" s="5">
        <f t="shared" ref="R359:R390" si="224">Q359/J359</f>
        <v>2.3166666666666669</v>
      </c>
      <c r="S359">
        <v>27.6</v>
      </c>
      <c r="T359" s="6">
        <f t="shared" si="210"/>
        <v>1.7250000000000001</v>
      </c>
      <c r="U359">
        <f t="shared" si="211"/>
        <v>41.5</v>
      </c>
      <c r="V359" s="6">
        <f t="shared" si="212"/>
        <v>18.510791366906474</v>
      </c>
      <c r="W359" s="6">
        <f t="shared" si="213"/>
        <v>22.989208633093526</v>
      </c>
      <c r="X359" s="6">
        <f t="shared" si="214"/>
        <v>0</v>
      </c>
      <c r="Y359" s="6">
        <f t="shared" si="215"/>
        <v>0</v>
      </c>
      <c r="Z359" s="6">
        <f t="shared" si="216"/>
        <v>1.8863636363636365</v>
      </c>
      <c r="AA359" s="6">
        <f t="shared" si="217"/>
        <v>77.128297362110317</v>
      </c>
      <c r="AB359" s="6">
        <f t="shared" si="218"/>
        <v>95.788369304556355</v>
      </c>
      <c r="AC359" s="6">
        <f t="shared" si="219"/>
        <v>0</v>
      </c>
      <c r="AD359" s="6">
        <f t="shared" si="220"/>
        <v>0</v>
      </c>
      <c r="AE359" s="6">
        <f t="shared" si="204"/>
        <v>0</v>
      </c>
      <c r="AF359" s="6">
        <f t="shared" si="221"/>
        <v>172.91666666666669</v>
      </c>
      <c r="AK359" s="2" t="str">
        <f t="shared" si="205"/>
        <v/>
      </c>
      <c r="AL359">
        <f t="shared" si="200"/>
        <v>91.666666666666671</v>
      </c>
      <c r="AM359">
        <f t="shared" si="201"/>
        <v>0</v>
      </c>
      <c r="AN359" t="str">
        <f t="shared" si="202"/>
        <v/>
      </c>
      <c r="AO359" t="str">
        <f t="shared" si="203"/>
        <v/>
      </c>
      <c r="AP359" t="str">
        <f t="shared" si="206"/>
        <v/>
      </c>
      <c r="AS359" t="e">
        <f t="shared" si="207"/>
        <v>#VALUE!</v>
      </c>
      <c r="AT359" s="2"/>
    </row>
    <row r="360" spans="1:46">
      <c r="A360" t="s">
        <v>31</v>
      </c>
      <c r="C360" s="3">
        <v>36108</v>
      </c>
      <c r="D360" s="3" t="s">
        <v>76</v>
      </c>
      <c r="E360" s="48" t="s">
        <v>64</v>
      </c>
      <c r="F360" s="4" t="s">
        <v>254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23"/>
        <v>35</v>
      </c>
      <c r="M360">
        <v>6.5</v>
      </c>
      <c r="N360">
        <v>8.5</v>
      </c>
      <c r="Q360">
        <f t="shared" si="208"/>
        <v>15</v>
      </c>
      <c r="R360" s="5">
        <f t="shared" si="224"/>
        <v>1.6666666666666667</v>
      </c>
      <c r="S360">
        <v>39.799999999999997</v>
      </c>
      <c r="T360" s="6">
        <f t="shared" si="210"/>
        <v>1.5307692307692307</v>
      </c>
      <c r="U360">
        <f t="shared" si="211"/>
        <v>54.8</v>
      </c>
      <c r="V360" s="6">
        <f t="shared" si="212"/>
        <v>23.746666666666666</v>
      </c>
      <c r="W360" s="6">
        <f t="shared" si="213"/>
        <v>31.053333333333331</v>
      </c>
      <c r="X360" s="6">
        <f t="shared" si="214"/>
        <v>0</v>
      </c>
      <c r="Y360" s="6">
        <f t="shared" si="215"/>
        <v>0</v>
      </c>
      <c r="Z360" s="6">
        <f t="shared" si="216"/>
        <v>1.5657142857142856</v>
      </c>
      <c r="AA360" s="6">
        <f t="shared" si="217"/>
        <v>100.62146892655367</v>
      </c>
      <c r="AB360" s="6">
        <f t="shared" si="218"/>
        <v>131.5819209039548</v>
      </c>
      <c r="AC360" s="6">
        <f t="shared" si="219"/>
        <v>0</v>
      </c>
      <c r="AD360" s="6">
        <f t="shared" si="220"/>
        <v>0</v>
      </c>
      <c r="AE360" s="6">
        <f t="shared" si="204"/>
        <v>0</v>
      </c>
      <c r="AF360" s="6">
        <f t="shared" si="221"/>
        <v>232.20338983050846</v>
      </c>
      <c r="AK360" s="2" t="str">
        <f t="shared" si="205"/>
        <v/>
      </c>
      <c r="AL360">
        <f t="shared" si="200"/>
        <v>148.30508474576271</v>
      </c>
      <c r="AM360">
        <f t="shared" si="201"/>
        <v>0</v>
      </c>
      <c r="AN360" t="str">
        <f t="shared" si="202"/>
        <v/>
      </c>
      <c r="AO360" t="str">
        <f t="shared" si="203"/>
        <v/>
      </c>
      <c r="AP360" t="str">
        <f t="shared" si="206"/>
        <v/>
      </c>
      <c r="AS360" t="e">
        <f t="shared" si="207"/>
        <v>#VALUE!</v>
      </c>
      <c r="AT360" s="2"/>
    </row>
    <row r="361" spans="1:46">
      <c r="A361" t="s">
        <v>31</v>
      </c>
      <c r="C361" s="3">
        <v>36108</v>
      </c>
      <c r="D361" s="3" t="s">
        <v>76</v>
      </c>
      <c r="E361" s="48" t="s">
        <v>64</v>
      </c>
      <c r="F361" s="4" t="s">
        <v>254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23"/>
        <v>33</v>
      </c>
      <c r="M361">
        <v>6.1</v>
      </c>
      <c r="N361">
        <v>7.9</v>
      </c>
      <c r="Q361">
        <v>7.9</v>
      </c>
      <c r="R361" s="5">
        <f t="shared" si="224"/>
        <v>0.87777777777777777</v>
      </c>
      <c r="S361">
        <v>44.7</v>
      </c>
      <c r="T361" s="6">
        <f t="shared" si="210"/>
        <v>1.8625</v>
      </c>
      <c r="U361">
        <f t="shared" si="211"/>
        <v>52.6</v>
      </c>
      <c r="V361" s="6">
        <f t="shared" si="212"/>
        <v>22.918571428571425</v>
      </c>
      <c r="W361" s="6">
        <f t="shared" si="213"/>
        <v>29.681428571428572</v>
      </c>
      <c r="X361" s="6">
        <f t="shared" si="214"/>
        <v>0</v>
      </c>
      <c r="Y361" s="6">
        <f t="shared" si="215"/>
        <v>0</v>
      </c>
      <c r="Z361" s="6">
        <f t="shared" si="216"/>
        <v>1.593939393939394</v>
      </c>
      <c r="AA361" s="6">
        <f t="shared" si="217"/>
        <v>97.112590799031466</v>
      </c>
      <c r="AB361" s="6">
        <f t="shared" si="218"/>
        <v>125.76876513317193</v>
      </c>
      <c r="AC361" s="6">
        <f t="shared" si="219"/>
        <v>0</v>
      </c>
      <c r="AD361" s="6">
        <f t="shared" si="220"/>
        <v>0</v>
      </c>
      <c r="AE361" s="6">
        <f t="shared" si="204"/>
        <v>0</v>
      </c>
      <c r="AF361" s="6">
        <f t="shared" si="221"/>
        <v>222.88135593220341</v>
      </c>
      <c r="AK361" s="2" t="str">
        <f t="shared" si="205"/>
        <v/>
      </c>
      <c r="AL361">
        <f t="shared" si="200"/>
        <v>139.83050847457628</v>
      </c>
      <c r="AM361">
        <f t="shared" si="201"/>
        <v>0</v>
      </c>
      <c r="AN361" t="str">
        <f t="shared" si="202"/>
        <v/>
      </c>
      <c r="AO361" t="str">
        <f t="shared" si="203"/>
        <v/>
      </c>
      <c r="AP361" t="str">
        <f t="shared" si="206"/>
        <v/>
      </c>
      <c r="AS361" t="e">
        <f t="shared" si="207"/>
        <v>#VALUE!</v>
      </c>
      <c r="AT361" s="2"/>
    </row>
    <row r="362" spans="1:46">
      <c r="A362" t="s">
        <v>31</v>
      </c>
      <c r="C362" s="3">
        <v>36108</v>
      </c>
      <c r="D362" s="3" t="s">
        <v>76</v>
      </c>
      <c r="E362" s="48" t="s">
        <v>64</v>
      </c>
      <c r="F362" s="4" t="s">
        <v>254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23"/>
        <v>33</v>
      </c>
      <c r="M362">
        <v>7.2</v>
      </c>
      <c r="N362">
        <v>8.8000000000000007</v>
      </c>
      <c r="Q362">
        <f t="shared" ref="Q362:Q380" si="225">M362+N362</f>
        <v>16</v>
      </c>
      <c r="R362" s="5">
        <f t="shared" si="224"/>
        <v>1.7777777777777777</v>
      </c>
      <c r="S362">
        <v>29.8</v>
      </c>
      <c r="T362" s="6">
        <f t="shared" si="210"/>
        <v>1.2416666666666667</v>
      </c>
      <c r="U362">
        <f t="shared" si="211"/>
        <v>45.8</v>
      </c>
      <c r="V362" s="6">
        <f t="shared" si="212"/>
        <v>20.61</v>
      </c>
      <c r="W362" s="6">
        <f t="shared" si="213"/>
        <v>25.19</v>
      </c>
      <c r="X362" s="6">
        <f t="shared" si="214"/>
        <v>0</v>
      </c>
      <c r="Y362" s="6">
        <f t="shared" si="215"/>
        <v>0</v>
      </c>
      <c r="Z362" s="6">
        <f t="shared" si="216"/>
        <v>1.3878787878787877</v>
      </c>
      <c r="AA362" s="6">
        <f t="shared" si="217"/>
        <v>87.330508474576277</v>
      </c>
      <c r="AB362" s="6">
        <f t="shared" si="218"/>
        <v>106.73728813559323</v>
      </c>
      <c r="AC362" s="6">
        <f t="shared" si="219"/>
        <v>0</v>
      </c>
      <c r="AD362" s="6">
        <f t="shared" si="220"/>
        <v>0</v>
      </c>
      <c r="AE362" s="6">
        <f t="shared" si="204"/>
        <v>0</v>
      </c>
      <c r="AF362" s="6">
        <f t="shared" si="221"/>
        <v>194.06779661016952</v>
      </c>
      <c r="AK362" s="2" t="str">
        <f t="shared" si="205"/>
        <v/>
      </c>
      <c r="AL362">
        <f t="shared" si="200"/>
        <v>139.83050847457628</v>
      </c>
      <c r="AM362">
        <f t="shared" si="201"/>
        <v>0</v>
      </c>
      <c r="AN362" t="str">
        <f t="shared" si="202"/>
        <v/>
      </c>
      <c r="AO362" t="str">
        <f t="shared" si="203"/>
        <v/>
      </c>
      <c r="AP362" t="str">
        <f t="shared" si="206"/>
        <v/>
      </c>
      <c r="AS362" t="e">
        <f t="shared" si="207"/>
        <v>#VALUE!</v>
      </c>
      <c r="AT362" s="2"/>
    </row>
    <row r="363" spans="1:46">
      <c r="A363" t="s">
        <v>31</v>
      </c>
      <c r="C363" s="3">
        <v>36114</v>
      </c>
      <c r="D363" s="3" t="s">
        <v>76</v>
      </c>
      <c r="E363" s="48" t="s">
        <v>62</v>
      </c>
      <c r="F363" s="4" t="s">
        <v>254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23"/>
        <v>11</v>
      </c>
      <c r="M363">
        <v>4.8899999999999997</v>
      </c>
      <c r="N363">
        <v>6.16</v>
      </c>
      <c r="Q363">
        <f t="shared" si="225"/>
        <v>11.05</v>
      </c>
      <c r="R363" s="5">
        <f t="shared" si="224"/>
        <v>3.6833333333333336</v>
      </c>
      <c r="S363">
        <v>31.67</v>
      </c>
      <c r="T363" s="6">
        <f t="shared" si="210"/>
        <v>3.9587500000000002</v>
      </c>
      <c r="U363">
        <f t="shared" si="211"/>
        <v>42.72</v>
      </c>
      <c r="V363" s="6">
        <f t="shared" si="212"/>
        <v>18.905049773755653</v>
      </c>
      <c r="W363" s="6">
        <f t="shared" si="213"/>
        <v>23.814950226244346</v>
      </c>
      <c r="X363" s="6">
        <f t="shared" si="214"/>
        <v>0</v>
      </c>
      <c r="Y363" s="6">
        <f t="shared" si="215"/>
        <v>0</v>
      </c>
      <c r="Z363" s="6">
        <f t="shared" si="216"/>
        <v>3.8836363636363633</v>
      </c>
      <c r="AA363" s="6">
        <f t="shared" si="217"/>
        <v>76.84979582827502</v>
      </c>
      <c r="AB363" s="6">
        <f t="shared" si="218"/>
        <v>96.808740757090831</v>
      </c>
      <c r="AC363" s="6">
        <f t="shared" si="219"/>
        <v>0</v>
      </c>
      <c r="AD363" s="6">
        <f t="shared" si="220"/>
        <v>0</v>
      </c>
      <c r="AE363" s="6">
        <f t="shared" si="204"/>
        <v>0</v>
      </c>
      <c r="AF363" s="6">
        <f t="shared" si="221"/>
        <v>173.65853658536585</v>
      </c>
      <c r="AK363" s="2" t="str">
        <f t="shared" si="205"/>
        <v/>
      </c>
      <c r="AL363">
        <f t="shared" si="200"/>
        <v>44.715447154471548</v>
      </c>
      <c r="AM363">
        <f t="shared" si="201"/>
        <v>0</v>
      </c>
      <c r="AN363" t="str">
        <f t="shared" si="202"/>
        <v/>
      </c>
      <c r="AO363" t="str">
        <f t="shared" si="203"/>
        <v/>
      </c>
      <c r="AP363" t="str">
        <f t="shared" si="206"/>
        <v/>
      </c>
      <c r="AS363" t="e">
        <f t="shared" si="207"/>
        <v>#VALUE!</v>
      </c>
      <c r="AT363" s="2"/>
    </row>
    <row r="364" spans="1:46">
      <c r="A364" t="s">
        <v>31</v>
      </c>
      <c r="C364" s="3">
        <v>36114</v>
      </c>
      <c r="D364" s="3" t="s">
        <v>76</v>
      </c>
      <c r="E364" s="48" t="s">
        <v>62</v>
      </c>
      <c r="F364" s="4" t="s">
        <v>254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23"/>
        <v>10</v>
      </c>
      <c r="M364">
        <v>5</v>
      </c>
      <c r="N364">
        <v>7.02</v>
      </c>
      <c r="Q364">
        <f t="shared" si="225"/>
        <v>12.02</v>
      </c>
      <c r="R364" s="5">
        <f t="shared" si="224"/>
        <v>4.0066666666666668</v>
      </c>
      <c r="S364">
        <v>35.049999999999997</v>
      </c>
      <c r="T364" s="6">
        <f t="shared" si="210"/>
        <v>5.0071428571428571</v>
      </c>
      <c r="U364">
        <f t="shared" si="211"/>
        <v>47.069999999999993</v>
      </c>
      <c r="V364" s="6">
        <f t="shared" si="212"/>
        <v>19.579866888519131</v>
      </c>
      <c r="W364" s="6">
        <f t="shared" si="213"/>
        <v>27.490133111480862</v>
      </c>
      <c r="X364" s="6">
        <f t="shared" si="214"/>
        <v>0</v>
      </c>
      <c r="Y364" s="6">
        <f t="shared" si="215"/>
        <v>0</v>
      </c>
      <c r="Z364" s="6">
        <f t="shared" si="216"/>
        <v>4.706999999999999</v>
      </c>
      <c r="AA364" s="6">
        <f t="shared" si="217"/>
        <v>79.592954831378577</v>
      </c>
      <c r="AB364" s="6">
        <f t="shared" si="218"/>
        <v>111.74850858325554</v>
      </c>
      <c r="AC364" s="6">
        <f t="shared" si="219"/>
        <v>0</v>
      </c>
      <c r="AD364" s="6">
        <f t="shared" si="220"/>
        <v>0</v>
      </c>
      <c r="AE364" s="6">
        <f t="shared" si="204"/>
        <v>0</v>
      </c>
      <c r="AF364" s="6">
        <f t="shared" si="221"/>
        <v>191.34146341463412</v>
      </c>
      <c r="AK364" s="2" t="str">
        <f t="shared" si="205"/>
        <v/>
      </c>
      <c r="AL364">
        <f t="shared" si="200"/>
        <v>40.650406504065039</v>
      </c>
      <c r="AM364">
        <f t="shared" si="201"/>
        <v>0</v>
      </c>
      <c r="AN364" t="str">
        <f t="shared" si="202"/>
        <v/>
      </c>
      <c r="AO364" t="str">
        <f t="shared" si="203"/>
        <v/>
      </c>
      <c r="AP364" t="str">
        <f t="shared" si="206"/>
        <v/>
      </c>
      <c r="AS364" t="e">
        <f t="shared" si="207"/>
        <v>#VALUE!</v>
      </c>
      <c r="AT364" s="2"/>
    </row>
    <row r="365" spans="1:46">
      <c r="A365" t="s">
        <v>31</v>
      </c>
      <c r="C365" s="3">
        <v>36114</v>
      </c>
      <c r="D365" s="3" t="s">
        <v>76</v>
      </c>
      <c r="E365" s="48" t="s">
        <v>62</v>
      </c>
      <c r="F365" s="4" t="s">
        <v>254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23"/>
        <v>12</v>
      </c>
      <c r="M365">
        <v>6.08</v>
      </c>
      <c r="N365">
        <v>7.34</v>
      </c>
      <c r="Q365">
        <f t="shared" si="225"/>
        <v>13.42</v>
      </c>
      <c r="R365" s="5">
        <f t="shared" si="224"/>
        <v>4.4733333333333336</v>
      </c>
      <c r="S365">
        <v>28.1</v>
      </c>
      <c r="T365" s="6">
        <f t="shared" si="210"/>
        <v>3.1222222222222222</v>
      </c>
      <c r="U365">
        <f t="shared" si="211"/>
        <v>41.52</v>
      </c>
      <c r="V365" s="6">
        <f t="shared" si="212"/>
        <v>18.810849478390463</v>
      </c>
      <c r="W365" s="6">
        <f t="shared" si="213"/>
        <v>22.709150521609541</v>
      </c>
      <c r="X365" s="6">
        <f t="shared" si="214"/>
        <v>0</v>
      </c>
      <c r="Y365" s="6">
        <f t="shared" si="215"/>
        <v>0</v>
      </c>
      <c r="Z365" s="6">
        <f t="shared" si="216"/>
        <v>3.4600000000000004</v>
      </c>
      <c r="AA365" s="6">
        <f t="shared" si="217"/>
        <v>76.466867798335215</v>
      </c>
      <c r="AB365" s="6">
        <f t="shared" si="218"/>
        <v>92.313620006542848</v>
      </c>
      <c r="AC365" s="6">
        <f t="shared" si="219"/>
        <v>0</v>
      </c>
      <c r="AD365" s="6">
        <f t="shared" si="220"/>
        <v>0</v>
      </c>
      <c r="AE365" s="6">
        <f t="shared" si="204"/>
        <v>0</v>
      </c>
      <c r="AF365" s="6">
        <f t="shared" si="221"/>
        <v>168.78048780487808</v>
      </c>
      <c r="AK365" s="2" t="str">
        <f t="shared" si="205"/>
        <v/>
      </c>
      <c r="AL365">
        <f t="shared" si="200"/>
        <v>48.780487804878049</v>
      </c>
      <c r="AM365">
        <f t="shared" si="201"/>
        <v>0</v>
      </c>
      <c r="AN365" t="str">
        <f t="shared" si="202"/>
        <v/>
      </c>
      <c r="AO365" t="str">
        <f t="shared" si="203"/>
        <v/>
      </c>
      <c r="AP365" t="str">
        <f t="shared" si="206"/>
        <v/>
      </c>
      <c r="AS365" t="e">
        <f t="shared" si="207"/>
        <v>#VALUE!</v>
      </c>
      <c r="AT365" s="2"/>
    </row>
    <row r="366" spans="1:46">
      <c r="A366" t="s">
        <v>31</v>
      </c>
      <c r="C366" s="3">
        <v>36114</v>
      </c>
      <c r="D366" s="3" t="s">
        <v>76</v>
      </c>
      <c r="E366" s="48" t="s">
        <v>63</v>
      </c>
      <c r="F366" s="4" t="s">
        <v>254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23"/>
        <v>23</v>
      </c>
      <c r="M366">
        <v>8.1</v>
      </c>
      <c r="N366">
        <v>12.49</v>
      </c>
      <c r="Q366">
        <f t="shared" si="225"/>
        <v>20.59</v>
      </c>
      <c r="R366" s="5">
        <f t="shared" si="224"/>
        <v>3.4316666666666666</v>
      </c>
      <c r="S366">
        <v>51.27</v>
      </c>
      <c r="T366" s="6">
        <f t="shared" si="210"/>
        <v>3.0158823529411767</v>
      </c>
      <c r="U366">
        <f t="shared" si="211"/>
        <v>71.86</v>
      </c>
      <c r="V366" s="6">
        <f t="shared" si="212"/>
        <v>28.26935405536668</v>
      </c>
      <c r="W366" s="6">
        <f t="shared" si="213"/>
        <v>43.590645944633323</v>
      </c>
      <c r="X366" s="6">
        <f t="shared" si="214"/>
        <v>0</v>
      </c>
      <c r="Y366" s="6">
        <f t="shared" si="215"/>
        <v>0</v>
      </c>
      <c r="Z366" s="6">
        <f t="shared" si="216"/>
        <v>3.1243478260869564</v>
      </c>
      <c r="AA366" s="6">
        <f t="shared" si="217"/>
        <v>117.7889752306945</v>
      </c>
      <c r="AB366" s="6">
        <f t="shared" si="218"/>
        <v>181.6276914359722</v>
      </c>
      <c r="AC366" s="6">
        <f t="shared" si="219"/>
        <v>0</v>
      </c>
      <c r="AD366" s="6">
        <f t="shared" si="220"/>
        <v>0</v>
      </c>
      <c r="AE366" s="6">
        <f t="shared" si="204"/>
        <v>0</v>
      </c>
      <c r="AF366" s="6">
        <f t="shared" si="221"/>
        <v>299.41666666666669</v>
      </c>
      <c r="AK366" s="2" t="str">
        <f t="shared" si="205"/>
        <v/>
      </c>
      <c r="AL366">
        <f t="shared" si="200"/>
        <v>95.833333333333343</v>
      </c>
      <c r="AM366">
        <f t="shared" si="201"/>
        <v>0</v>
      </c>
      <c r="AN366" t="str">
        <f t="shared" si="202"/>
        <v/>
      </c>
      <c r="AO366" t="str">
        <f t="shared" si="203"/>
        <v/>
      </c>
      <c r="AP366" t="str">
        <f t="shared" si="206"/>
        <v/>
      </c>
      <c r="AS366" t="e">
        <f t="shared" si="207"/>
        <v>#VALUE!</v>
      </c>
      <c r="AT366" s="2"/>
    </row>
    <row r="367" spans="1:46">
      <c r="A367" t="s">
        <v>31</v>
      </c>
      <c r="C367" s="3">
        <v>36114</v>
      </c>
      <c r="D367" s="3" t="s">
        <v>76</v>
      </c>
      <c r="E367" s="48" t="s">
        <v>63</v>
      </c>
      <c r="F367" s="4" t="s">
        <v>254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23"/>
        <v>19</v>
      </c>
      <c r="M367">
        <v>8.14</v>
      </c>
      <c r="N367">
        <v>13.42</v>
      </c>
      <c r="Q367">
        <f t="shared" si="225"/>
        <v>21.560000000000002</v>
      </c>
      <c r="R367" s="5">
        <f t="shared" si="224"/>
        <v>3.5933333333333337</v>
      </c>
      <c r="S367">
        <v>38.93</v>
      </c>
      <c r="T367" s="6">
        <f t="shared" si="210"/>
        <v>2.9946153846153845</v>
      </c>
      <c r="U367">
        <f t="shared" si="211"/>
        <v>60.49</v>
      </c>
      <c r="V367" s="6">
        <f t="shared" si="212"/>
        <v>22.838061224489795</v>
      </c>
      <c r="W367" s="6">
        <f t="shared" si="213"/>
        <v>37.651938775510203</v>
      </c>
      <c r="X367" s="6">
        <f t="shared" si="214"/>
        <v>0</v>
      </c>
      <c r="Y367" s="6">
        <f t="shared" si="215"/>
        <v>0</v>
      </c>
      <c r="Z367" s="6">
        <f t="shared" si="216"/>
        <v>3.1836842105263159</v>
      </c>
      <c r="AA367" s="6">
        <f t="shared" si="217"/>
        <v>95.158588435374156</v>
      </c>
      <c r="AB367" s="6">
        <f t="shared" si="218"/>
        <v>156.88307823129253</v>
      </c>
      <c r="AC367" s="6">
        <f t="shared" si="219"/>
        <v>0</v>
      </c>
      <c r="AD367" s="6">
        <f t="shared" si="220"/>
        <v>0</v>
      </c>
      <c r="AE367" s="6">
        <f t="shared" si="204"/>
        <v>0</v>
      </c>
      <c r="AF367" s="6">
        <f t="shared" si="221"/>
        <v>252.04166666666669</v>
      </c>
      <c r="AK367" s="2" t="str">
        <f t="shared" si="205"/>
        <v/>
      </c>
      <c r="AL367">
        <f t="shared" si="200"/>
        <v>79.166666666666671</v>
      </c>
      <c r="AM367">
        <f t="shared" si="201"/>
        <v>0</v>
      </c>
      <c r="AN367" t="str">
        <f t="shared" si="202"/>
        <v/>
      </c>
      <c r="AO367" t="str">
        <f t="shared" si="203"/>
        <v/>
      </c>
      <c r="AP367" t="str">
        <f t="shared" si="206"/>
        <v/>
      </c>
      <c r="AS367" t="e">
        <f t="shared" si="207"/>
        <v>#VALUE!</v>
      </c>
      <c r="AT367" s="2"/>
    </row>
    <row r="368" spans="1:46">
      <c r="A368" t="s">
        <v>31</v>
      </c>
      <c r="C368" s="3">
        <v>36114</v>
      </c>
      <c r="D368" s="3" t="s">
        <v>76</v>
      </c>
      <c r="E368" s="48" t="s">
        <v>63</v>
      </c>
      <c r="F368" s="4" t="s">
        <v>254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23"/>
        <v>24</v>
      </c>
      <c r="M368">
        <v>6.99</v>
      </c>
      <c r="N368">
        <v>11.62</v>
      </c>
      <c r="Q368">
        <f t="shared" si="225"/>
        <v>18.61</v>
      </c>
      <c r="R368" s="5">
        <f t="shared" si="224"/>
        <v>3.1016666666666666</v>
      </c>
      <c r="S368">
        <v>52.49</v>
      </c>
      <c r="T368" s="6">
        <f t="shared" si="210"/>
        <v>2.9161111111111113</v>
      </c>
      <c r="U368">
        <f t="shared" si="211"/>
        <v>71.099999999999994</v>
      </c>
      <c r="V368" s="6">
        <f t="shared" si="212"/>
        <v>26.705480924234283</v>
      </c>
      <c r="W368" s="6">
        <f t="shared" si="213"/>
        <v>44.394519075765707</v>
      </c>
      <c r="X368" s="6">
        <f t="shared" si="214"/>
        <v>0</v>
      </c>
      <c r="Y368" s="6">
        <f t="shared" si="215"/>
        <v>0</v>
      </c>
      <c r="Z368" s="6">
        <f t="shared" si="216"/>
        <v>2.9624999999999999</v>
      </c>
      <c r="AA368" s="6">
        <f t="shared" si="217"/>
        <v>111.27283718430952</v>
      </c>
      <c r="AB368" s="6">
        <f t="shared" si="218"/>
        <v>184.97716281569046</v>
      </c>
      <c r="AC368" s="6">
        <f t="shared" si="219"/>
        <v>0</v>
      </c>
      <c r="AD368" s="6">
        <f t="shared" si="220"/>
        <v>0</v>
      </c>
      <c r="AE368" s="6">
        <f t="shared" si="204"/>
        <v>0</v>
      </c>
      <c r="AF368" s="6">
        <f t="shared" si="221"/>
        <v>296.25</v>
      </c>
      <c r="AK368" s="2" t="str">
        <f t="shared" si="205"/>
        <v/>
      </c>
      <c r="AL368">
        <f t="shared" si="200"/>
        <v>100</v>
      </c>
      <c r="AM368">
        <f t="shared" si="201"/>
        <v>0</v>
      </c>
      <c r="AN368" t="str">
        <f t="shared" si="202"/>
        <v/>
      </c>
      <c r="AO368" t="str">
        <f t="shared" si="203"/>
        <v/>
      </c>
      <c r="AP368" t="str">
        <f t="shared" si="206"/>
        <v/>
      </c>
      <c r="AS368" t="e">
        <f t="shared" si="207"/>
        <v>#VALUE!</v>
      </c>
      <c r="AT368" s="2"/>
    </row>
    <row r="369" spans="1:46">
      <c r="A369" t="s">
        <v>31</v>
      </c>
      <c r="C369" s="3">
        <v>36114</v>
      </c>
      <c r="D369" s="3" t="s">
        <v>76</v>
      </c>
      <c r="E369" s="48" t="s">
        <v>64</v>
      </c>
      <c r="F369" s="4" t="s">
        <v>254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23"/>
        <v>29</v>
      </c>
      <c r="M369">
        <v>9.1</v>
      </c>
      <c r="N369">
        <v>15.71</v>
      </c>
      <c r="Q369">
        <f t="shared" si="225"/>
        <v>24.810000000000002</v>
      </c>
      <c r="R369" s="5">
        <f t="shared" si="224"/>
        <v>2.7566666666666668</v>
      </c>
      <c r="S369">
        <v>51.26</v>
      </c>
      <c r="T369" s="6">
        <f t="shared" si="210"/>
        <v>2.5629999999999997</v>
      </c>
      <c r="U369">
        <f t="shared" si="211"/>
        <v>76.069999999999993</v>
      </c>
      <c r="V369" s="6">
        <f t="shared" si="212"/>
        <v>27.901531640467546</v>
      </c>
      <c r="W369" s="6">
        <f t="shared" si="213"/>
        <v>48.16846835953244</v>
      </c>
      <c r="X369" s="6">
        <f t="shared" si="214"/>
        <v>0</v>
      </c>
      <c r="Y369" s="6">
        <f t="shared" si="215"/>
        <v>0</v>
      </c>
      <c r="Z369" s="6">
        <f t="shared" si="216"/>
        <v>2.6231034482758617</v>
      </c>
      <c r="AA369" s="6">
        <f t="shared" si="217"/>
        <v>118.22682898503199</v>
      </c>
      <c r="AB369" s="6">
        <f t="shared" si="218"/>
        <v>204.10367948954425</v>
      </c>
      <c r="AC369" s="6">
        <f t="shared" si="219"/>
        <v>0</v>
      </c>
      <c r="AD369" s="6">
        <f t="shared" si="220"/>
        <v>0</v>
      </c>
      <c r="AE369" s="6">
        <f t="shared" si="204"/>
        <v>0</v>
      </c>
      <c r="AF369" s="6">
        <f t="shared" si="221"/>
        <v>322.33050847457622</v>
      </c>
      <c r="AK369" s="2" t="str">
        <f t="shared" si="205"/>
        <v/>
      </c>
      <c r="AL369">
        <f t="shared" si="200"/>
        <v>122.88135593220339</v>
      </c>
      <c r="AM369">
        <f t="shared" si="201"/>
        <v>0</v>
      </c>
      <c r="AN369" t="str">
        <f t="shared" si="202"/>
        <v/>
      </c>
      <c r="AO369" t="str">
        <f t="shared" si="203"/>
        <v/>
      </c>
      <c r="AP369" t="str">
        <f t="shared" si="206"/>
        <v/>
      </c>
      <c r="AS369" t="e">
        <f t="shared" si="207"/>
        <v>#VALUE!</v>
      </c>
      <c r="AT369" s="2"/>
    </row>
    <row r="370" spans="1:46">
      <c r="A370" t="s">
        <v>31</v>
      </c>
      <c r="C370" s="3">
        <v>36114</v>
      </c>
      <c r="D370" s="3" t="s">
        <v>76</v>
      </c>
      <c r="E370" s="48" t="s">
        <v>64</v>
      </c>
      <c r="F370" s="4" t="s">
        <v>254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23"/>
        <v>36</v>
      </c>
      <c r="M370">
        <v>8.7899999999999991</v>
      </c>
      <c r="N370">
        <v>15.1</v>
      </c>
      <c r="Q370">
        <f t="shared" si="225"/>
        <v>23.89</v>
      </c>
      <c r="R370" s="5">
        <f t="shared" si="224"/>
        <v>2.6544444444444446</v>
      </c>
      <c r="S370">
        <v>67.5</v>
      </c>
      <c r="T370" s="6">
        <f t="shared" si="210"/>
        <v>2.5</v>
      </c>
      <c r="U370">
        <f t="shared" si="211"/>
        <v>91.39</v>
      </c>
      <c r="V370" s="6">
        <f t="shared" si="212"/>
        <v>33.625705316031812</v>
      </c>
      <c r="W370" s="6">
        <f t="shared" si="213"/>
        <v>57.764294683968188</v>
      </c>
      <c r="X370" s="6">
        <f t="shared" si="214"/>
        <v>0</v>
      </c>
      <c r="Y370" s="6">
        <f t="shared" si="215"/>
        <v>0</v>
      </c>
      <c r="Z370" s="6">
        <f t="shared" si="216"/>
        <v>2.5386111111111109</v>
      </c>
      <c r="AA370" s="6">
        <f t="shared" si="217"/>
        <v>142.48180218657549</v>
      </c>
      <c r="AB370" s="6">
        <f t="shared" si="218"/>
        <v>244.76396052528895</v>
      </c>
      <c r="AC370" s="6">
        <f t="shared" si="219"/>
        <v>0</v>
      </c>
      <c r="AD370" s="6">
        <f t="shared" si="220"/>
        <v>0</v>
      </c>
      <c r="AE370" s="6">
        <f t="shared" si="204"/>
        <v>0</v>
      </c>
      <c r="AF370" s="6">
        <f t="shared" si="221"/>
        <v>387.24576271186447</v>
      </c>
      <c r="AK370" s="2" t="str">
        <f t="shared" si="205"/>
        <v/>
      </c>
      <c r="AL370">
        <f t="shared" si="200"/>
        <v>152.54237288135593</v>
      </c>
      <c r="AM370">
        <f t="shared" si="201"/>
        <v>0</v>
      </c>
      <c r="AN370" t="str">
        <f t="shared" si="202"/>
        <v/>
      </c>
      <c r="AO370" t="str">
        <f t="shared" si="203"/>
        <v/>
      </c>
      <c r="AP370" t="str">
        <f t="shared" si="206"/>
        <v/>
      </c>
      <c r="AS370" t="e">
        <f t="shared" si="207"/>
        <v>#VALUE!</v>
      </c>
      <c r="AT370" s="2"/>
    </row>
    <row r="371" spans="1:46">
      <c r="A371" t="s">
        <v>31</v>
      </c>
      <c r="C371" s="3">
        <v>36114</v>
      </c>
      <c r="D371" s="3" t="s">
        <v>76</v>
      </c>
      <c r="E371" s="48" t="s">
        <v>64</v>
      </c>
      <c r="F371" s="4" t="s">
        <v>254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23"/>
        <v>34</v>
      </c>
      <c r="M371">
        <v>7.72</v>
      </c>
      <c r="N371">
        <v>13.44</v>
      </c>
      <c r="Q371">
        <f t="shared" si="225"/>
        <v>21.16</v>
      </c>
      <c r="R371" s="5">
        <f t="shared" si="224"/>
        <v>2.3511111111111109</v>
      </c>
      <c r="S371">
        <v>70.680000000000007</v>
      </c>
      <c r="T371" s="6">
        <f t="shared" si="210"/>
        <v>2.8272000000000004</v>
      </c>
      <c r="U371">
        <f t="shared" si="211"/>
        <v>91.84</v>
      </c>
      <c r="V371" s="6">
        <f t="shared" si="212"/>
        <v>33.506843100189037</v>
      </c>
      <c r="W371" s="6">
        <f t="shared" si="213"/>
        <v>58.333156899810959</v>
      </c>
      <c r="X371" s="6">
        <f t="shared" si="214"/>
        <v>0</v>
      </c>
      <c r="Y371" s="6">
        <f t="shared" si="215"/>
        <v>0</v>
      </c>
      <c r="Z371" s="6">
        <f t="shared" si="216"/>
        <v>2.7011764705882353</v>
      </c>
      <c r="AA371" s="6">
        <f t="shared" si="217"/>
        <v>141.97814872961456</v>
      </c>
      <c r="AB371" s="6">
        <f t="shared" si="218"/>
        <v>247.1743936432668</v>
      </c>
      <c r="AC371" s="6">
        <f t="shared" si="219"/>
        <v>0</v>
      </c>
      <c r="AD371" s="6">
        <f t="shared" si="220"/>
        <v>0</v>
      </c>
      <c r="AE371" s="6">
        <f t="shared" si="204"/>
        <v>0</v>
      </c>
      <c r="AF371" s="6">
        <f t="shared" si="221"/>
        <v>389.15254237288138</v>
      </c>
      <c r="AK371" s="2" t="str">
        <f t="shared" si="205"/>
        <v/>
      </c>
      <c r="AL371">
        <f t="shared" si="200"/>
        <v>144.06779661016949</v>
      </c>
      <c r="AM371">
        <f t="shared" si="201"/>
        <v>0</v>
      </c>
      <c r="AN371" t="str">
        <f t="shared" si="202"/>
        <v/>
      </c>
      <c r="AO371" t="str">
        <f t="shared" si="203"/>
        <v/>
      </c>
      <c r="AP371" t="str">
        <f t="shared" si="206"/>
        <v/>
      </c>
      <c r="AS371" t="e">
        <f t="shared" si="207"/>
        <v>#VALUE!</v>
      </c>
      <c r="AT371" s="2"/>
    </row>
    <row r="372" spans="1:46">
      <c r="A372" t="s">
        <v>31</v>
      </c>
      <c r="C372" s="3">
        <v>36121</v>
      </c>
      <c r="D372" s="3" t="s">
        <v>76</v>
      </c>
      <c r="E372" s="48" t="s">
        <v>62</v>
      </c>
      <c r="F372" s="4" t="s">
        <v>254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23"/>
        <v>12</v>
      </c>
      <c r="M372">
        <v>9.17</v>
      </c>
      <c r="N372">
        <v>15.12</v>
      </c>
      <c r="Q372">
        <f t="shared" si="225"/>
        <v>24.29</v>
      </c>
      <c r="R372" s="5">
        <f t="shared" si="224"/>
        <v>8.0966666666666658</v>
      </c>
      <c r="S372">
        <v>40.42</v>
      </c>
      <c r="T372" s="6">
        <f t="shared" si="210"/>
        <v>4.4911111111111115</v>
      </c>
      <c r="U372">
        <f t="shared" si="211"/>
        <v>64.710000000000008</v>
      </c>
      <c r="V372" s="6">
        <f t="shared" si="212"/>
        <v>24.429423631123925</v>
      </c>
      <c r="W372" s="6">
        <f t="shared" si="213"/>
        <v>40.28057636887609</v>
      </c>
      <c r="X372" s="6">
        <f t="shared" si="214"/>
        <v>0</v>
      </c>
      <c r="Y372" s="6">
        <f t="shared" si="215"/>
        <v>0</v>
      </c>
      <c r="Z372" s="6">
        <f t="shared" si="216"/>
        <v>5.392500000000001</v>
      </c>
      <c r="AA372" s="6">
        <f t="shared" si="217"/>
        <v>99.306600126520024</v>
      </c>
      <c r="AB372" s="6">
        <f t="shared" si="218"/>
        <v>163.74218036128491</v>
      </c>
      <c r="AC372" s="6">
        <f t="shared" si="219"/>
        <v>0</v>
      </c>
      <c r="AD372" s="6">
        <f t="shared" si="220"/>
        <v>0</v>
      </c>
      <c r="AE372" s="6">
        <f t="shared" si="204"/>
        <v>0</v>
      </c>
      <c r="AF372" s="6">
        <f t="shared" si="221"/>
        <v>263.04878048780495</v>
      </c>
      <c r="AK372" s="2" t="str">
        <f t="shared" si="205"/>
        <v/>
      </c>
      <c r="AL372">
        <f t="shared" si="200"/>
        <v>48.780487804878049</v>
      </c>
      <c r="AM372">
        <f t="shared" si="201"/>
        <v>0</v>
      </c>
      <c r="AN372" t="str">
        <f t="shared" si="202"/>
        <v/>
      </c>
      <c r="AO372" t="str">
        <f t="shared" si="203"/>
        <v/>
      </c>
      <c r="AP372" t="str">
        <f t="shared" si="206"/>
        <v/>
      </c>
      <c r="AS372" t="e">
        <f t="shared" si="207"/>
        <v>#VALUE!</v>
      </c>
      <c r="AT372" s="2"/>
    </row>
    <row r="373" spans="1:46">
      <c r="A373" t="s">
        <v>31</v>
      </c>
      <c r="C373" s="3">
        <v>36121</v>
      </c>
      <c r="D373" s="3" t="s">
        <v>76</v>
      </c>
      <c r="E373" s="48" t="s">
        <v>62</v>
      </c>
      <c r="F373" s="4" t="s">
        <v>254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23"/>
        <v>12</v>
      </c>
      <c r="M373">
        <v>7.48</v>
      </c>
      <c r="N373">
        <v>12.13</v>
      </c>
      <c r="Q373">
        <f t="shared" si="225"/>
        <v>19.61</v>
      </c>
      <c r="R373" s="5">
        <f t="shared" si="224"/>
        <v>6.5366666666666662</v>
      </c>
      <c r="S373">
        <v>45.09</v>
      </c>
      <c r="T373" s="6">
        <f t="shared" si="210"/>
        <v>5.0100000000000007</v>
      </c>
      <c r="U373">
        <f t="shared" si="211"/>
        <v>64.7</v>
      </c>
      <c r="V373" s="6">
        <f t="shared" si="212"/>
        <v>24.679041305456405</v>
      </c>
      <c r="W373" s="6">
        <f t="shared" si="213"/>
        <v>40.020958694543609</v>
      </c>
      <c r="X373" s="6">
        <f t="shared" si="214"/>
        <v>0</v>
      </c>
      <c r="Y373" s="6">
        <f t="shared" si="215"/>
        <v>0</v>
      </c>
      <c r="Z373" s="6">
        <f t="shared" si="216"/>
        <v>5.3916666666666666</v>
      </c>
      <c r="AA373" s="6">
        <f t="shared" si="217"/>
        <v>100.32130611974148</v>
      </c>
      <c r="AB373" s="6">
        <f t="shared" si="218"/>
        <v>162.68682396155938</v>
      </c>
      <c r="AC373" s="6">
        <f t="shared" si="219"/>
        <v>0</v>
      </c>
      <c r="AD373" s="6">
        <f t="shared" si="220"/>
        <v>0</v>
      </c>
      <c r="AE373" s="6">
        <f t="shared" si="204"/>
        <v>0</v>
      </c>
      <c r="AF373" s="6">
        <f t="shared" si="221"/>
        <v>263.00813008130086</v>
      </c>
      <c r="AK373" s="2" t="str">
        <f t="shared" si="205"/>
        <v/>
      </c>
      <c r="AL373">
        <f t="shared" si="200"/>
        <v>48.780487804878049</v>
      </c>
      <c r="AM373">
        <f t="shared" si="201"/>
        <v>0</v>
      </c>
      <c r="AN373" t="str">
        <f t="shared" si="202"/>
        <v/>
      </c>
      <c r="AO373" t="str">
        <f t="shared" si="203"/>
        <v/>
      </c>
      <c r="AP373" t="str">
        <f t="shared" si="206"/>
        <v/>
      </c>
      <c r="AS373" t="e">
        <f t="shared" si="207"/>
        <v>#VALUE!</v>
      </c>
      <c r="AT373" s="2"/>
    </row>
    <row r="374" spans="1:46">
      <c r="A374" t="s">
        <v>31</v>
      </c>
      <c r="C374" s="3">
        <v>36121</v>
      </c>
      <c r="D374" s="3" t="s">
        <v>76</v>
      </c>
      <c r="E374" s="48" t="s">
        <v>62</v>
      </c>
      <c r="F374" s="4" t="s">
        <v>254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23"/>
        <v>12</v>
      </c>
      <c r="M374">
        <v>6.24</v>
      </c>
      <c r="N374">
        <v>11.31</v>
      </c>
      <c r="Q374">
        <f t="shared" si="225"/>
        <v>17.55</v>
      </c>
      <c r="R374" s="5">
        <f t="shared" si="224"/>
        <v>5.8500000000000005</v>
      </c>
      <c r="S374">
        <v>55.13</v>
      </c>
      <c r="T374" s="6">
        <f t="shared" si="210"/>
        <v>6.1255555555555556</v>
      </c>
      <c r="U374">
        <f t="shared" si="211"/>
        <v>72.680000000000007</v>
      </c>
      <c r="V374" s="6">
        <f t="shared" si="212"/>
        <v>25.841777777777782</v>
      </c>
      <c r="W374" s="6">
        <f t="shared" si="213"/>
        <v>46.838222222222228</v>
      </c>
      <c r="X374" s="6">
        <f t="shared" si="214"/>
        <v>0</v>
      </c>
      <c r="Y374" s="6">
        <f t="shared" si="215"/>
        <v>0</v>
      </c>
      <c r="Z374" s="6">
        <f t="shared" si="216"/>
        <v>6.0566666666666675</v>
      </c>
      <c r="AA374" s="6">
        <f t="shared" si="217"/>
        <v>105.04787714543814</v>
      </c>
      <c r="AB374" s="6">
        <f t="shared" si="218"/>
        <v>190.39927732610661</v>
      </c>
      <c r="AC374" s="6">
        <f t="shared" si="219"/>
        <v>0</v>
      </c>
      <c r="AD374" s="6">
        <f t="shared" si="220"/>
        <v>0</v>
      </c>
      <c r="AE374" s="6">
        <f t="shared" si="204"/>
        <v>0</v>
      </c>
      <c r="AF374" s="6">
        <f t="shared" si="221"/>
        <v>295.44715447154476</v>
      </c>
      <c r="AK374" s="2" t="str">
        <f t="shared" si="205"/>
        <v/>
      </c>
      <c r="AL374">
        <f t="shared" si="200"/>
        <v>48.780487804878049</v>
      </c>
      <c r="AM374">
        <f t="shared" si="201"/>
        <v>0</v>
      </c>
      <c r="AN374" t="str">
        <f t="shared" si="202"/>
        <v/>
      </c>
      <c r="AO374" t="str">
        <f t="shared" si="203"/>
        <v/>
      </c>
      <c r="AP374" t="str">
        <f t="shared" si="206"/>
        <v/>
      </c>
      <c r="AS374" t="e">
        <f t="shared" si="207"/>
        <v>#VALUE!</v>
      </c>
      <c r="AT374" s="2"/>
    </row>
    <row r="375" spans="1:46">
      <c r="A375" t="s">
        <v>31</v>
      </c>
      <c r="C375" s="3">
        <v>36121</v>
      </c>
      <c r="D375" s="3" t="s">
        <v>76</v>
      </c>
      <c r="E375" s="48" t="s">
        <v>63</v>
      </c>
      <c r="F375" s="4" t="s">
        <v>254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23"/>
        <v>23</v>
      </c>
      <c r="M375">
        <v>9.6</v>
      </c>
      <c r="N375">
        <v>18.04</v>
      </c>
      <c r="Q375">
        <f t="shared" si="225"/>
        <v>27.64</v>
      </c>
      <c r="R375" s="5">
        <f t="shared" si="224"/>
        <v>4.6066666666666665</v>
      </c>
      <c r="S375">
        <v>64.459999999999994</v>
      </c>
      <c r="T375" s="6">
        <f t="shared" si="210"/>
        <v>3.7917647058823527</v>
      </c>
      <c r="U375">
        <f t="shared" si="211"/>
        <v>92.1</v>
      </c>
      <c r="V375" s="6">
        <f t="shared" si="212"/>
        <v>31.988422575976841</v>
      </c>
      <c r="W375" s="6">
        <f t="shared" si="213"/>
        <v>60.111577424023139</v>
      </c>
      <c r="X375" s="6">
        <f t="shared" si="214"/>
        <v>0</v>
      </c>
      <c r="Y375" s="6">
        <f t="shared" si="215"/>
        <v>0</v>
      </c>
      <c r="Z375" s="6">
        <f t="shared" si="216"/>
        <v>4.0043478260869563</v>
      </c>
      <c r="AA375" s="6">
        <f t="shared" si="217"/>
        <v>133.28509406657017</v>
      </c>
      <c r="AB375" s="6">
        <f t="shared" si="218"/>
        <v>250.46490593342975</v>
      </c>
      <c r="AC375" s="6">
        <f t="shared" si="219"/>
        <v>0</v>
      </c>
      <c r="AD375" s="6">
        <f t="shared" si="220"/>
        <v>0</v>
      </c>
      <c r="AE375" s="6">
        <f t="shared" si="204"/>
        <v>0</v>
      </c>
      <c r="AF375" s="6">
        <f t="shared" si="221"/>
        <v>383.74999999999989</v>
      </c>
      <c r="AK375" s="2" t="str">
        <f t="shared" si="205"/>
        <v/>
      </c>
      <c r="AL375">
        <f t="shared" si="200"/>
        <v>95.833333333333343</v>
      </c>
      <c r="AM375">
        <f t="shared" si="201"/>
        <v>0</v>
      </c>
      <c r="AN375" t="str">
        <f t="shared" si="202"/>
        <v/>
      </c>
      <c r="AO375" t="str">
        <f t="shared" si="203"/>
        <v/>
      </c>
      <c r="AP375" t="str">
        <f t="shared" si="206"/>
        <v/>
      </c>
      <c r="AS375" t="e">
        <f t="shared" si="207"/>
        <v>#VALUE!</v>
      </c>
      <c r="AT375" s="2"/>
    </row>
    <row r="376" spans="1:46">
      <c r="A376" t="s">
        <v>31</v>
      </c>
      <c r="C376" s="3">
        <v>36121</v>
      </c>
      <c r="D376" s="3" t="s">
        <v>76</v>
      </c>
      <c r="E376" s="48" t="s">
        <v>63</v>
      </c>
      <c r="F376" s="4" t="s">
        <v>254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23"/>
        <v>21</v>
      </c>
      <c r="M376">
        <v>11.32</v>
      </c>
      <c r="N376">
        <v>23.49</v>
      </c>
      <c r="Q376">
        <f t="shared" si="225"/>
        <v>34.81</v>
      </c>
      <c r="R376" s="5">
        <f t="shared" si="224"/>
        <v>5.8016666666666667</v>
      </c>
      <c r="S376">
        <v>78.209999999999994</v>
      </c>
      <c r="T376" s="6">
        <f t="shared" si="210"/>
        <v>5.2139999999999995</v>
      </c>
      <c r="U376">
        <f t="shared" si="211"/>
        <v>113.02</v>
      </c>
      <c r="V376" s="6">
        <f t="shared" si="212"/>
        <v>36.753415685147942</v>
      </c>
      <c r="W376" s="6">
        <f t="shared" si="213"/>
        <v>76.266584314852039</v>
      </c>
      <c r="X376" s="6">
        <f t="shared" si="214"/>
        <v>0</v>
      </c>
      <c r="Y376" s="6">
        <f t="shared" si="215"/>
        <v>0</v>
      </c>
      <c r="Z376" s="6">
        <f t="shared" si="216"/>
        <v>5.381904761904762</v>
      </c>
      <c r="AA376" s="6">
        <f t="shared" si="217"/>
        <v>153.13923202144977</v>
      </c>
      <c r="AB376" s="6">
        <f t="shared" si="218"/>
        <v>317.77743464521683</v>
      </c>
      <c r="AC376" s="6">
        <f t="shared" si="219"/>
        <v>0</v>
      </c>
      <c r="AD376" s="6">
        <f t="shared" si="220"/>
        <v>0</v>
      </c>
      <c r="AE376" s="6">
        <f t="shared" si="204"/>
        <v>0</v>
      </c>
      <c r="AF376" s="6">
        <f t="shared" si="221"/>
        <v>470.91666666666663</v>
      </c>
      <c r="AK376" s="2" t="str">
        <f t="shared" si="205"/>
        <v/>
      </c>
      <c r="AL376">
        <f t="shared" si="200"/>
        <v>87.5</v>
      </c>
      <c r="AM376">
        <f t="shared" si="201"/>
        <v>0</v>
      </c>
      <c r="AN376" t="str">
        <f t="shared" si="202"/>
        <v/>
      </c>
      <c r="AO376" t="str">
        <f t="shared" si="203"/>
        <v/>
      </c>
      <c r="AP376" t="str">
        <f t="shared" si="206"/>
        <v/>
      </c>
      <c r="AS376" t="e">
        <f t="shared" si="207"/>
        <v>#VALUE!</v>
      </c>
      <c r="AT376" s="2"/>
    </row>
    <row r="377" spans="1:46">
      <c r="A377" t="s">
        <v>31</v>
      </c>
      <c r="C377" s="3">
        <v>36121</v>
      </c>
      <c r="D377" s="3" t="s">
        <v>76</v>
      </c>
      <c r="E377" s="48" t="s">
        <v>63</v>
      </c>
      <c r="F377" s="4" t="s">
        <v>254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23"/>
        <v>27</v>
      </c>
      <c r="M377">
        <v>9.1300000000000008</v>
      </c>
      <c r="N377">
        <v>18.78</v>
      </c>
      <c r="Q377">
        <f t="shared" si="225"/>
        <v>27.910000000000004</v>
      </c>
      <c r="R377" s="5">
        <f t="shared" si="224"/>
        <v>4.6516666666666673</v>
      </c>
      <c r="S377">
        <v>64.489999999999995</v>
      </c>
      <c r="T377" s="6">
        <f t="shared" si="210"/>
        <v>3.0709523809523809</v>
      </c>
      <c r="U377">
        <f t="shared" si="211"/>
        <v>92.4</v>
      </c>
      <c r="V377" s="6">
        <f t="shared" si="212"/>
        <v>30.226155499820855</v>
      </c>
      <c r="W377" s="6">
        <f t="shared" si="213"/>
        <v>62.173844500179143</v>
      </c>
      <c r="X377" s="6">
        <f t="shared" si="214"/>
        <v>0</v>
      </c>
      <c r="Y377" s="6">
        <f t="shared" si="215"/>
        <v>0</v>
      </c>
      <c r="Z377" s="6">
        <f t="shared" si="216"/>
        <v>3.4222222222222225</v>
      </c>
      <c r="AA377" s="6">
        <f t="shared" si="217"/>
        <v>125.9423145825869</v>
      </c>
      <c r="AB377" s="6">
        <f t="shared" si="218"/>
        <v>259.0576854174131</v>
      </c>
      <c r="AC377" s="6">
        <f t="shared" si="219"/>
        <v>0</v>
      </c>
      <c r="AD377" s="6">
        <f t="shared" si="220"/>
        <v>0</v>
      </c>
      <c r="AE377" s="6">
        <f t="shared" si="204"/>
        <v>0</v>
      </c>
      <c r="AF377" s="6">
        <f t="shared" si="221"/>
        <v>385</v>
      </c>
      <c r="AK377" s="2" t="str">
        <f t="shared" si="205"/>
        <v/>
      </c>
      <c r="AL377">
        <f t="shared" si="200"/>
        <v>112.5</v>
      </c>
      <c r="AM377">
        <f t="shared" si="201"/>
        <v>0</v>
      </c>
      <c r="AN377" t="str">
        <f t="shared" si="202"/>
        <v/>
      </c>
      <c r="AO377" t="str">
        <f t="shared" si="203"/>
        <v/>
      </c>
      <c r="AP377" t="str">
        <f t="shared" si="206"/>
        <v/>
      </c>
      <c r="AS377" t="e">
        <f t="shared" si="207"/>
        <v>#VALUE!</v>
      </c>
      <c r="AT377" s="2"/>
    </row>
    <row r="378" spans="1:46">
      <c r="A378" t="s">
        <v>31</v>
      </c>
      <c r="C378" s="3">
        <v>36121</v>
      </c>
      <c r="D378" s="3" t="s">
        <v>76</v>
      </c>
      <c r="E378" s="48" t="s">
        <v>64</v>
      </c>
      <c r="F378" s="4" t="s">
        <v>254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23"/>
        <v>35</v>
      </c>
      <c r="M378">
        <v>11.07</v>
      </c>
      <c r="N378">
        <v>25.37</v>
      </c>
      <c r="Q378">
        <f t="shared" si="225"/>
        <v>36.44</v>
      </c>
      <c r="R378" s="5">
        <f t="shared" si="224"/>
        <v>4.0488888888888885</v>
      </c>
      <c r="S378">
        <v>89.86</v>
      </c>
      <c r="T378" s="6">
        <f t="shared" si="210"/>
        <v>3.4561538461538461</v>
      </c>
      <c r="U378">
        <f t="shared" si="211"/>
        <v>126.3</v>
      </c>
      <c r="V378" s="6">
        <f t="shared" si="212"/>
        <v>38.368304061470916</v>
      </c>
      <c r="W378" s="6">
        <f t="shared" si="213"/>
        <v>87.931695938529089</v>
      </c>
      <c r="X378" s="6">
        <f t="shared" si="214"/>
        <v>0</v>
      </c>
      <c r="Y378" s="6">
        <f t="shared" si="215"/>
        <v>0</v>
      </c>
      <c r="Z378" s="6">
        <f t="shared" si="216"/>
        <v>3.6085714285714285</v>
      </c>
      <c r="AA378" s="6">
        <f t="shared" si="217"/>
        <v>162.57755958250388</v>
      </c>
      <c r="AB378" s="6">
        <f t="shared" si="218"/>
        <v>372.59193194291987</v>
      </c>
      <c r="AC378" s="6">
        <f t="shared" si="219"/>
        <v>0</v>
      </c>
      <c r="AD378" s="6">
        <f t="shared" si="220"/>
        <v>0</v>
      </c>
      <c r="AE378" s="6">
        <f t="shared" si="204"/>
        <v>0</v>
      </c>
      <c r="AF378" s="6">
        <f t="shared" si="221"/>
        <v>535.16949152542372</v>
      </c>
      <c r="AK378" s="2" t="str">
        <f t="shared" si="205"/>
        <v/>
      </c>
      <c r="AL378">
        <f t="shared" si="200"/>
        <v>148.30508474576271</v>
      </c>
      <c r="AM378">
        <f t="shared" si="201"/>
        <v>0</v>
      </c>
      <c r="AN378" t="str">
        <f t="shared" si="202"/>
        <v/>
      </c>
      <c r="AO378" t="str">
        <f t="shared" si="203"/>
        <v/>
      </c>
      <c r="AP378" t="str">
        <f t="shared" si="206"/>
        <v/>
      </c>
      <c r="AS378" t="e">
        <f t="shared" si="207"/>
        <v>#VALUE!</v>
      </c>
      <c r="AT378" s="2"/>
    </row>
    <row r="379" spans="1:46">
      <c r="A379" t="s">
        <v>31</v>
      </c>
      <c r="C379" s="3">
        <v>36121</v>
      </c>
      <c r="D379" s="3" t="s">
        <v>76</v>
      </c>
      <c r="E379" s="48" t="s">
        <v>64</v>
      </c>
      <c r="F379" s="4" t="s">
        <v>254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23"/>
        <v>33</v>
      </c>
      <c r="M379">
        <v>10</v>
      </c>
      <c r="N379">
        <v>21.27</v>
      </c>
      <c r="Q379">
        <f t="shared" si="225"/>
        <v>31.27</v>
      </c>
      <c r="R379" s="5">
        <f t="shared" si="224"/>
        <v>3.4744444444444444</v>
      </c>
      <c r="S379">
        <v>82.82</v>
      </c>
      <c r="T379" s="6">
        <f t="shared" si="210"/>
        <v>3.4508333333333332</v>
      </c>
      <c r="U379">
        <f t="shared" si="211"/>
        <v>114.08999999999999</v>
      </c>
      <c r="V379" s="6">
        <f t="shared" si="212"/>
        <v>36.485449312440039</v>
      </c>
      <c r="W379" s="6">
        <f t="shared" si="213"/>
        <v>77.60455068755995</v>
      </c>
      <c r="X379" s="6">
        <f t="shared" si="214"/>
        <v>0</v>
      </c>
      <c r="Y379" s="6">
        <f t="shared" si="215"/>
        <v>0</v>
      </c>
      <c r="Z379" s="6">
        <f t="shared" si="216"/>
        <v>3.4572727272727271</v>
      </c>
      <c r="AA379" s="6">
        <f t="shared" si="217"/>
        <v>154.59936149339001</v>
      </c>
      <c r="AB379" s="6">
        <f t="shared" si="218"/>
        <v>328.83284189644047</v>
      </c>
      <c r="AC379" s="6">
        <f t="shared" si="219"/>
        <v>0</v>
      </c>
      <c r="AD379" s="6">
        <f t="shared" si="220"/>
        <v>0</v>
      </c>
      <c r="AE379" s="6">
        <f t="shared" si="204"/>
        <v>0</v>
      </c>
      <c r="AF379" s="6">
        <f t="shared" si="221"/>
        <v>483.43220338983048</v>
      </c>
      <c r="AK379" s="2" t="str">
        <f t="shared" si="205"/>
        <v/>
      </c>
      <c r="AL379">
        <f t="shared" si="200"/>
        <v>139.83050847457628</v>
      </c>
      <c r="AM379">
        <f t="shared" si="201"/>
        <v>0</v>
      </c>
      <c r="AN379" t="str">
        <f t="shared" si="202"/>
        <v/>
      </c>
      <c r="AO379" t="str">
        <f t="shared" si="203"/>
        <v/>
      </c>
      <c r="AP379" t="str">
        <f t="shared" si="206"/>
        <v/>
      </c>
      <c r="AS379" t="e">
        <f t="shared" si="207"/>
        <v>#VALUE!</v>
      </c>
      <c r="AT379" s="2"/>
    </row>
    <row r="380" spans="1:46">
      <c r="A380" t="s">
        <v>31</v>
      </c>
      <c r="C380" s="3">
        <v>36121</v>
      </c>
      <c r="D380" s="3" t="s">
        <v>76</v>
      </c>
      <c r="E380" s="48" t="s">
        <v>64</v>
      </c>
      <c r="F380" s="4" t="s">
        <v>254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23"/>
        <v>33</v>
      </c>
      <c r="M380">
        <v>13</v>
      </c>
      <c r="N380">
        <v>25.78</v>
      </c>
      <c r="Q380">
        <f t="shared" si="225"/>
        <v>38.78</v>
      </c>
      <c r="R380" s="5">
        <f t="shared" si="224"/>
        <v>4.3088888888888892</v>
      </c>
      <c r="S380">
        <v>86.62</v>
      </c>
      <c r="T380" s="6">
        <f t="shared" si="210"/>
        <v>3.6091666666666669</v>
      </c>
      <c r="U380">
        <f t="shared" si="211"/>
        <v>125.4</v>
      </c>
      <c r="V380" s="6">
        <f t="shared" si="212"/>
        <v>42.03713254254771</v>
      </c>
      <c r="W380" s="6">
        <f t="shared" si="213"/>
        <v>83.36286745745231</v>
      </c>
      <c r="X380" s="6">
        <f t="shared" si="214"/>
        <v>0</v>
      </c>
      <c r="Y380" s="6">
        <f t="shared" si="215"/>
        <v>0</v>
      </c>
      <c r="Z380" s="6">
        <f t="shared" si="216"/>
        <v>3.8000000000000003</v>
      </c>
      <c r="AA380" s="6">
        <f t="shared" si="217"/>
        <v>178.12344297689708</v>
      </c>
      <c r="AB380" s="6">
        <f t="shared" si="218"/>
        <v>353.23248922649287</v>
      </c>
      <c r="AC380" s="6">
        <f t="shared" si="219"/>
        <v>0</v>
      </c>
      <c r="AD380" s="6">
        <f t="shared" si="220"/>
        <v>0</v>
      </c>
      <c r="AE380" s="6">
        <f t="shared" si="204"/>
        <v>0</v>
      </c>
      <c r="AF380" s="6">
        <f t="shared" si="221"/>
        <v>531.35593220339001</v>
      </c>
      <c r="AK380" s="2" t="str">
        <f t="shared" si="205"/>
        <v/>
      </c>
      <c r="AL380">
        <f t="shared" si="200"/>
        <v>139.83050847457628</v>
      </c>
      <c r="AM380">
        <f t="shared" si="201"/>
        <v>0</v>
      </c>
      <c r="AN380" t="str">
        <f t="shared" si="202"/>
        <v/>
      </c>
      <c r="AO380" t="str">
        <f t="shared" si="203"/>
        <v/>
      </c>
      <c r="AP380" t="str">
        <f t="shared" si="206"/>
        <v/>
      </c>
      <c r="AS380" t="e">
        <f t="shared" si="207"/>
        <v>#VALUE!</v>
      </c>
      <c r="AT380" s="2"/>
    </row>
    <row r="381" spans="1:46">
      <c r="A381" t="s">
        <v>31</v>
      </c>
      <c r="C381" s="3">
        <v>36129</v>
      </c>
      <c r="D381" s="3" t="s">
        <v>76</v>
      </c>
      <c r="E381" s="48" t="s">
        <v>62</v>
      </c>
      <c r="F381" s="4" t="s">
        <v>254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2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26">SUM(M381:P381)</f>
        <v>25.42</v>
      </c>
      <c r="R381" s="5">
        <f t="shared" si="224"/>
        <v>8.4733333333333345</v>
      </c>
      <c r="S381">
        <v>95.4</v>
      </c>
      <c r="T381" s="6">
        <f t="shared" si="210"/>
        <v>10.600000000000001</v>
      </c>
      <c r="U381">
        <f t="shared" si="211"/>
        <v>120.82000000000001</v>
      </c>
      <c r="V381" s="6">
        <f t="shared" si="212"/>
        <v>38.784075531077889</v>
      </c>
      <c r="W381" s="6">
        <f t="shared" si="213"/>
        <v>76.474972462627846</v>
      </c>
      <c r="X381" s="6">
        <f t="shared" si="214"/>
        <v>5.5609520062942561</v>
      </c>
      <c r="Y381" s="6">
        <f t="shared" si="215"/>
        <v>0</v>
      </c>
      <c r="Z381" s="6">
        <f t="shared" si="216"/>
        <v>10.068333333333333</v>
      </c>
      <c r="AA381" s="6">
        <f t="shared" si="217"/>
        <v>157.65884362226785</v>
      </c>
      <c r="AB381" s="6">
        <f t="shared" si="218"/>
        <v>310.87387179930022</v>
      </c>
      <c r="AC381" s="6">
        <f t="shared" si="219"/>
        <v>22.605495960545756</v>
      </c>
      <c r="AD381" s="6">
        <f t="shared" si="220"/>
        <v>0</v>
      </c>
      <c r="AE381" s="6">
        <f t="shared" si="204"/>
        <v>22.605495960545756</v>
      </c>
      <c r="AF381" s="6">
        <f t="shared" si="221"/>
        <v>491.13821138211381</v>
      </c>
      <c r="AG381" s="6"/>
      <c r="AH381" s="6"/>
      <c r="AI381" s="6"/>
      <c r="AK381" s="2" t="str">
        <f t="shared" si="205"/>
        <v/>
      </c>
      <c r="AL381">
        <f t="shared" si="200"/>
        <v>48.780487804878049</v>
      </c>
      <c r="AM381">
        <f t="shared" si="201"/>
        <v>0.46341266719118801</v>
      </c>
      <c r="AN381" t="str">
        <f t="shared" si="202"/>
        <v/>
      </c>
      <c r="AO381" t="str">
        <f t="shared" si="203"/>
        <v/>
      </c>
      <c r="AP381" t="str">
        <f t="shared" si="206"/>
        <v/>
      </c>
      <c r="AS381" t="e">
        <f t="shared" si="207"/>
        <v>#VALUE!</v>
      </c>
      <c r="AT381" s="2"/>
    </row>
    <row r="382" spans="1:46">
      <c r="A382" t="s">
        <v>31</v>
      </c>
      <c r="C382" s="3">
        <v>36129</v>
      </c>
      <c r="D382" s="3" t="s">
        <v>76</v>
      </c>
      <c r="E382" s="48" t="s">
        <v>62</v>
      </c>
      <c r="F382" s="4" t="s">
        <v>254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26"/>
        <v>30.07</v>
      </c>
      <c r="R382" s="5">
        <f t="shared" si="224"/>
        <v>10.023333333333333</v>
      </c>
      <c r="S382">
        <v>83.9</v>
      </c>
      <c r="T382" s="6">
        <f t="shared" si="210"/>
        <v>9.3222222222222229</v>
      </c>
      <c r="U382">
        <f t="shared" si="211"/>
        <v>113.97</v>
      </c>
      <c r="V382" s="6">
        <f t="shared" si="212"/>
        <v>33.921898902560685</v>
      </c>
      <c r="W382" s="6">
        <f t="shared" si="213"/>
        <v>73.908047888260725</v>
      </c>
      <c r="X382" s="6">
        <f t="shared" si="214"/>
        <v>6.1400532091785829</v>
      </c>
      <c r="Y382" s="6">
        <f t="shared" si="215"/>
        <v>0</v>
      </c>
      <c r="Z382" s="6">
        <f t="shared" si="216"/>
        <v>10.360909090909091</v>
      </c>
      <c r="AA382" s="6">
        <f t="shared" si="217"/>
        <v>137.89389797788897</v>
      </c>
      <c r="AB382" s="6">
        <f t="shared" si="218"/>
        <v>300.43921905797043</v>
      </c>
      <c r="AC382" s="6">
        <f t="shared" si="219"/>
        <v>24.959565890969849</v>
      </c>
      <c r="AD382" s="6">
        <f t="shared" si="220"/>
        <v>0</v>
      </c>
      <c r="AE382" s="6">
        <f t="shared" si="204"/>
        <v>24.959565890969849</v>
      </c>
      <c r="AF382" s="6">
        <f t="shared" si="221"/>
        <v>463.29268292682923</v>
      </c>
      <c r="AG382" s="6"/>
      <c r="AH382" s="6"/>
      <c r="AI382" s="6"/>
      <c r="AK382" s="2" t="str">
        <f t="shared" si="205"/>
        <v/>
      </c>
      <c r="AL382">
        <f t="shared" si="200"/>
        <v>44.715447154471548</v>
      </c>
      <c r="AM382">
        <f t="shared" si="201"/>
        <v>0.55818665537987111</v>
      </c>
      <c r="AN382" t="str">
        <f t="shared" si="202"/>
        <v/>
      </c>
      <c r="AO382" t="str">
        <f t="shared" si="203"/>
        <v/>
      </c>
      <c r="AP382" t="str">
        <f t="shared" si="206"/>
        <v/>
      </c>
      <c r="AS382" t="e">
        <f t="shared" si="207"/>
        <v>#VALUE!</v>
      </c>
      <c r="AT382" s="2"/>
    </row>
    <row r="383" spans="1:46">
      <c r="A383" t="s">
        <v>31</v>
      </c>
      <c r="C383" s="3">
        <v>36129</v>
      </c>
      <c r="D383" s="3" t="s">
        <v>76</v>
      </c>
      <c r="E383" s="48" t="s">
        <v>62</v>
      </c>
      <c r="F383" s="4" t="s">
        <v>254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26"/>
        <v>30.85</v>
      </c>
      <c r="R383" s="5">
        <f t="shared" si="224"/>
        <v>10.283333333333333</v>
      </c>
      <c r="S383">
        <v>63.27</v>
      </c>
      <c r="T383" s="6">
        <f t="shared" si="210"/>
        <v>7.9087500000000004</v>
      </c>
      <c r="U383">
        <f t="shared" si="211"/>
        <v>94.12</v>
      </c>
      <c r="V383" s="6">
        <f t="shared" si="212"/>
        <v>27.366495948136141</v>
      </c>
      <c r="W383" s="6">
        <f t="shared" si="213"/>
        <v>62.421238249594822</v>
      </c>
      <c r="X383" s="6">
        <f t="shared" si="214"/>
        <v>4.3322658022690437</v>
      </c>
      <c r="Y383" s="6">
        <f t="shared" si="215"/>
        <v>0</v>
      </c>
      <c r="Z383" s="6">
        <f t="shared" si="216"/>
        <v>7.8433333333333337</v>
      </c>
      <c r="AA383" s="6">
        <f t="shared" si="217"/>
        <v>111.2459184883583</v>
      </c>
      <c r="AB383" s="6">
        <f t="shared" si="218"/>
        <v>253.74487093331228</v>
      </c>
      <c r="AC383" s="6">
        <f t="shared" si="219"/>
        <v>17.61083659458961</v>
      </c>
      <c r="AD383" s="6">
        <f t="shared" si="220"/>
        <v>0</v>
      </c>
      <c r="AE383" s="6">
        <f t="shared" si="204"/>
        <v>17.61083659458961</v>
      </c>
      <c r="AF383" s="6">
        <f t="shared" si="221"/>
        <v>382.60162601626018</v>
      </c>
      <c r="AG383" s="6"/>
      <c r="AH383" s="6"/>
      <c r="AI383" s="6"/>
      <c r="AK383" s="2" t="str">
        <f t="shared" si="205"/>
        <v/>
      </c>
      <c r="AL383">
        <f t="shared" si="200"/>
        <v>48.780487804878049</v>
      </c>
      <c r="AM383">
        <f t="shared" si="201"/>
        <v>0.36102215018908701</v>
      </c>
      <c r="AN383" t="str">
        <f t="shared" si="202"/>
        <v/>
      </c>
      <c r="AO383" t="str">
        <f t="shared" si="203"/>
        <v/>
      </c>
      <c r="AP383" t="str">
        <f t="shared" si="206"/>
        <v/>
      </c>
      <c r="AS383" t="e">
        <f t="shared" si="207"/>
        <v>#VALUE!</v>
      </c>
      <c r="AT383" s="2"/>
    </row>
    <row r="384" spans="1:46">
      <c r="A384" t="s">
        <v>31</v>
      </c>
      <c r="C384" s="3">
        <v>36129</v>
      </c>
      <c r="D384" s="3" t="s">
        <v>76</v>
      </c>
      <c r="E384" s="48" t="s">
        <v>63</v>
      </c>
      <c r="F384" s="4" t="s">
        <v>254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26"/>
        <v>34.69</v>
      </c>
      <c r="R384" s="5">
        <f t="shared" si="224"/>
        <v>5.7816666666666663</v>
      </c>
      <c r="S384">
        <v>89</v>
      </c>
      <c r="T384" s="6">
        <f t="shared" si="210"/>
        <v>5.5625</v>
      </c>
      <c r="U384">
        <f t="shared" si="211"/>
        <v>123.69</v>
      </c>
      <c r="V384" s="6">
        <f t="shared" si="212"/>
        <v>34.907036609974057</v>
      </c>
      <c r="W384" s="6">
        <f t="shared" si="213"/>
        <v>82.008359757855288</v>
      </c>
      <c r="X384" s="6">
        <f t="shared" si="214"/>
        <v>6.7746036321706544</v>
      </c>
      <c r="Y384" s="6">
        <f t="shared" si="215"/>
        <v>0</v>
      </c>
      <c r="Z384" s="6">
        <f t="shared" si="216"/>
        <v>5.3778260869565218</v>
      </c>
      <c r="AA384" s="6">
        <f t="shared" si="217"/>
        <v>145.4459858748919</v>
      </c>
      <c r="AB384" s="6">
        <f t="shared" si="218"/>
        <v>341.70149899106372</v>
      </c>
      <c r="AC384" s="6">
        <f t="shared" si="219"/>
        <v>28.227515134044395</v>
      </c>
      <c r="AD384" s="6">
        <f t="shared" si="220"/>
        <v>0</v>
      </c>
      <c r="AE384" s="6">
        <f t="shared" si="204"/>
        <v>28.227515134044395</v>
      </c>
      <c r="AF384" s="6">
        <f t="shared" si="221"/>
        <v>515.375</v>
      </c>
      <c r="AG384" s="6"/>
      <c r="AH384" s="6"/>
      <c r="AI384" s="6"/>
      <c r="AK384" s="2" t="str">
        <f t="shared" si="205"/>
        <v/>
      </c>
      <c r="AL384">
        <f t="shared" si="200"/>
        <v>95.833333333333343</v>
      </c>
      <c r="AM384">
        <f t="shared" si="201"/>
        <v>0.29454798400741977</v>
      </c>
      <c r="AN384" t="str">
        <f t="shared" si="202"/>
        <v/>
      </c>
      <c r="AO384" t="str">
        <f t="shared" si="203"/>
        <v/>
      </c>
      <c r="AP384" t="str">
        <f t="shared" si="206"/>
        <v/>
      </c>
      <c r="AS384" t="e">
        <f t="shared" si="207"/>
        <v>#VALUE!</v>
      </c>
      <c r="AT384" s="2"/>
    </row>
    <row r="385" spans="1:46">
      <c r="A385" t="s">
        <v>31</v>
      </c>
      <c r="C385" s="3">
        <v>36129</v>
      </c>
      <c r="D385" s="3" t="s">
        <v>76</v>
      </c>
      <c r="E385" s="48" t="s">
        <v>63</v>
      </c>
      <c r="F385" s="4" t="s">
        <v>254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26"/>
        <v>39.96</v>
      </c>
      <c r="R385" s="5">
        <f t="shared" si="224"/>
        <v>6.66</v>
      </c>
      <c r="S385">
        <v>81.599999999999994</v>
      </c>
      <c r="T385" s="6">
        <f t="shared" si="210"/>
        <v>5.0999999999999996</v>
      </c>
      <c r="U385">
        <f t="shared" si="211"/>
        <v>121.56</v>
      </c>
      <c r="V385" s="6">
        <f t="shared" si="212"/>
        <v>32.428168168168163</v>
      </c>
      <c r="W385" s="6">
        <f t="shared" si="213"/>
        <v>83.351951951951946</v>
      </c>
      <c r="X385" s="6">
        <f t="shared" si="214"/>
        <v>5.7798798798798794</v>
      </c>
      <c r="Y385" s="6">
        <f t="shared" si="215"/>
        <v>0</v>
      </c>
      <c r="Z385" s="6">
        <f t="shared" si="216"/>
        <v>5.2852173913043483</v>
      </c>
      <c r="AA385" s="6">
        <f t="shared" si="217"/>
        <v>135.11736736736736</v>
      </c>
      <c r="AB385" s="6">
        <f t="shared" si="218"/>
        <v>347.29979979979981</v>
      </c>
      <c r="AC385" s="6">
        <f t="shared" si="219"/>
        <v>24.082832832832832</v>
      </c>
      <c r="AD385" s="6">
        <f t="shared" si="220"/>
        <v>0</v>
      </c>
      <c r="AE385" s="6">
        <f t="shared" si="204"/>
        <v>24.082832832832832</v>
      </c>
      <c r="AF385" s="6">
        <f t="shared" si="221"/>
        <v>506.5</v>
      </c>
      <c r="AG385" s="6"/>
      <c r="AH385" s="6"/>
      <c r="AI385" s="6"/>
      <c r="AK385" s="2" t="str">
        <f t="shared" si="205"/>
        <v/>
      </c>
      <c r="AL385">
        <f t="shared" si="200"/>
        <v>95.833333333333343</v>
      </c>
      <c r="AM385">
        <f t="shared" si="201"/>
        <v>0.25129912521216863</v>
      </c>
      <c r="AN385" t="str">
        <f t="shared" si="202"/>
        <v/>
      </c>
      <c r="AO385" t="str">
        <f t="shared" si="203"/>
        <v/>
      </c>
      <c r="AP385" t="str">
        <f t="shared" si="206"/>
        <v/>
      </c>
      <c r="AS385" t="e">
        <f t="shared" si="207"/>
        <v>#VALUE!</v>
      </c>
      <c r="AT385" s="2"/>
    </row>
    <row r="386" spans="1:46">
      <c r="A386" t="s">
        <v>31</v>
      </c>
      <c r="C386" s="3">
        <v>36129</v>
      </c>
      <c r="D386" s="3" t="s">
        <v>76</v>
      </c>
      <c r="E386" s="48" t="s">
        <v>63</v>
      </c>
      <c r="F386" s="4" t="s">
        <v>254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26"/>
        <v>24.32</v>
      </c>
      <c r="R386" s="5">
        <f t="shared" si="224"/>
        <v>4.0533333333333337</v>
      </c>
      <c r="S386">
        <v>92.4</v>
      </c>
      <c r="T386" s="6">
        <f t="shared" si="210"/>
        <v>5.1333333333333337</v>
      </c>
      <c r="U386">
        <f t="shared" si="211"/>
        <v>116.72</v>
      </c>
      <c r="V386" s="6">
        <f t="shared" si="212"/>
        <v>31.963618421052633</v>
      </c>
      <c r="W386" s="6">
        <f t="shared" si="213"/>
        <v>80.149013157894728</v>
      </c>
      <c r="X386" s="6">
        <f t="shared" si="214"/>
        <v>4.6073684210526311</v>
      </c>
      <c r="Y386" s="6">
        <f t="shared" si="215"/>
        <v>0</v>
      </c>
      <c r="Z386" s="6">
        <f t="shared" si="216"/>
        <v>5.5580952380952384</v>
      </c>
      <c r="AA386" s="6">
        <f t="shared" si="217"/>
        <v>133.18174342105263</v>
      </c>
      <c r="AB386" s="6">
        <f t="shared" si="218"/>
        <v>333.95422149122805</v>
      </c>
      <c r="AC386" s="6">
        <f t="shared" si="219"/>
        <v>19.19736842105263</v>
      </c>
      <c r="AD386" s="6">
        <f t="shared" si="220"/>
        <v>0</v>
      </c>
      <c r="AE386" s="6">
        <f t="shared" si="204"/>
        <v>19.19736842105263</v>
      </c>
      <c r="AF386" s="6">
        <f t="shared" si="221"/>
        <v>486.33333333333326</v>
      </c>
      <c r="AG386" s="6"/>
      <c r="AH386" s="6"/>
      <c r="AI386" s="6"/>
      <c r="AK386" s="2" t="str">
        <f t="shared" si="205"/>
        <v/>
      </c>
      <c r="AL386">
        <f t="shared" si="200"/>
        <v>87.5</v>
      </c>
      <c r="AM386">
        <f t="shared" si="201"/>
        <v>0.21939849624060148</v>
      </c>
      <c r="AN386" t="str">
        <f t="shared" si="202"/>
        <v/>
      </c>
      <c r="AO386" t="str">
        <f t="shared" si="203"/>
        <v/>
      </c>
      <c r="AP386" t="str">
        <f t="shared" si="206"/>
        <v/>
      </c>
      <c r="AS386" t="e">
        <f t="shared" si="207"/>
        <v>#VALUE!</v>
      </c>
      <c r="AT386" s="2"/>
    </row>
    <row r="387" spans="1:46">
      <c r="A387" t="s">
        <v>31</v>
      </c>
      <c r="C387" s="3">
        <v>36129</v>
      </c>
      <c r="D387" s="3" t="s">
        <v>76</v>
      </c>
      <c r="E387" s="48" t="s">
        <v>64</v>
      </c>
      <c r="F387" s="4" t="s">
        <v>254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26"/>
        <v>45.82</v>
      </c>
      <c r="R387" s="5">
        <f t="shared" si="224"/>
        <v>5.0911111111111111</v>
      </c>
      <c r="S387">
        <v>113.9</v>
      </c>
      <c r="T387" s="6">
        <f t="shared" si="210"/>
        <v>4.556</v>
      </c>
      <c r="U387">
        <f t="shared" si="211"/>
        <v>159.72</v>
      </c>
      <c r="V387" s="6">
        <f t="shared" si="212"/>
        <v>44.618419903972068</v>
      </c>
      <c r="W387" s="6">
        <f t="shared" si="213"/>
        <v>108.86197293758185</v>
      </c>
      <c r="X387" s="6">
        <f t="shared" si="214"/>
        <v>6.2396071584460939</v>
      </c>
      <c r="Y387" s="6">
        <f t="shared" si="215"/>
        <v>0</v>
      </c>
      <c r="Z387" s="6">
        <f t="shared" si="216"/>
        <v>4.6976470588235291</v>
      </c>
      <c r="AA387" s="6">
        <f t="shared" si="217"/>
        <v>189.06110128801726</v>
      </c>
      <c r="AB387" s="6">
        <f t="shared" si="218"/>
        <v>461.27954634568584</v>
      </c>
      <c r="AC387" s="6">
        <f t="shared" si="219"/>
        <v>26.439013383246163</v>
      </c>
      <c r="AD387" s="6">
        <f t="shared" si="220"/>
        <v>0</v>
      </c>
      <c r="AE387" s="6">
        <f t="shared" si="204"/>
        <v>26.439013383246163</v>
      </c>
      <c r="AF387" s="6">
        <f t="shared" si="221"/>
        <v>676.77966101694938</v>
      </c>
      <c r="AG387" s="6"/>
      <c r="AH387" s="6"/>
      <c r="AI387" s="6"/>
      <c r="AK387" s="2" t="str">
        <f t="shared" si="205"/>
        <v/>
      </c>
      <c r="AL387">
        <f t="shared" ref="AL387:AL416" si="227">L387*1/I387</f>
        <v>144.06779661016949</v>
      </c>
      <c r="AM387">
        <f t="shared" si="201"/>
        <v>0.18351785760135572</v>
      </c>
      <c r="AN387" t="str">
        <f t="shared" si="202"/>
        <v/>
      </c>
      <c r="AO387" t="str">
        <f t="shared" si="203"/>
        <v/>
      </c>
      <c r="AP387" t="str">
        <f t="shared" si="206"/>
        <v/>
      </c>
      <c r="AS387" t="e">
        <f t="shared" si="207"/>
        <v>#VALUE!</v>
      </c>
      <c r="AT387" s="2"/>
    </row>
    <row r="388" spans="1:46">
      <c r="A388" t="s">
        <v>31</v>
      </c>
      <c r="C388" s="3">
        <v>36129</v>
      </c>
      <c r="D388" s="3" t="s">
        <v>76</v>
      </c>
      <c r="E388" s="48" t="s">
        <v>64</v>
      </c>
      <c r="F388" s="4" t="s">
        <v>254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26"/>
        <v>44.5</v>
      </c>
      <c r="R388" s="5">
        <f t="shared" si="224"/>
        <v>4.9444444444444446</v>
      </c>
      <c r="S388">
        <v>99.65</v>
      </c>
      <c r="T388" s="6">
        <f t="shared" si="210"/>
        <v>3.8326923076923078</v>
      </c>
      <c r="U388">
        <f t="shared" si="211"/>
        <v>144.15</v>
      </c>
      <c r="V388" s="6">
        <f t="shared" si="212"/>
        <v>38.353617977528096</v>
      </c>
      <c r="W388" s="6">
        <f t="shared" si="213"/>
        <v>99.933202247191019</v>
      </c>
      <c r="X388" s="6">
        <f t="shared" si="214"/>
        <v>5.8631797752808996</v>
      </c>
      <c r="Y388" s="6">
        <f t="shared" si="215"/>
        <v>0</v>
      </c>
      <c r="Z388" s="6">
        <f t="shared" si="216"/>
        <v>4.1185714285714283</v>
      </c>
      <c r="AA388" s="6">
        <f t="shared" si="217"/>
        <v>162.51533041325465</v>
      </c>
      <c r="AB388" s="6">
        <f t="shared" si="218"/>
        <v>423.44577223386028</v>
      </c>
      <c r="AC388" s="6">
        <f t="shared" si="219"/>
        <v>24.843982098647881</v>
      </c>
      <c r="AD388" s="6">
        <f t="shared" si="220"/>
        <v>0</v>
      </c>
      <c r="AE388" s="6">
        <f t="shared" si="204"/>
        <v>24.843982098647881</v>
      </c>
      <c r="AF388" s="6">
        <f t="shared" si="221"/>
        <v>610.80508474576277</v>
      </c>
      <c r="AG388" s="6"/>
      <c r="AH388" s="6"/>
      <c r="AI388" s="6"/>
      <c r="AK388" s="2" t="str">
        <f t="shared" si="205"/>
        <v/>
      </c>
      <c r="AL388">
        <f t="shared" si="227"/>
        <v>148.30508474576271</v>
      </c>
      <c r="AM388">
        <f t="shared" ref="AM388:AM416" si="228">IF(AC388="","",AC388/AL388)</f>
        <v>0.16751942215088286</v>
      </c>
      <c r="AN388" t="str">
        <f t="shared" ref="AN388:AN416" si="229">IF(AK388="","",AM388/AK388)</f>
        <v/>
      </c>
      <c r="AO388" t="str">
        <f t="shared" ref="AO388:AO416" si="230">IF(OR(AH388="",AG388=""),"",AH388/AG388)</f>
        <v/>
      </c>
      <c r="AP388" t="str">
        <f t="shared" si="206"/>
        <v/>
      </c>
      <c r="AS388" t="e">
        <f t="shared" si="207"/>
        <v>#VALUE!</v>
      </c>
      <c r="AT388" s="2"/>
    </row>
    <row r="389" spans="1:46">
      <c r="A389" t="s">
        <v>31</v>
      </c>
      <c r="C389" s="3">
        <v>36129</v>
      </c>
      <c r="D389" s="3" t="s">
        <v>76</v>
      </c>
      <c r="E389" s="48" t="s">
        <v>64</v>
      </c>
      <c r="F389" s="4" t="s">
        <v>254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26"/>
        <v>50.78</v>
      </c>
      <c r="R389" s="5">
        <f t="shared" si="224"/>
        <v>5.6422222222222222</v>
      </c>
      <c r="S389">
        <v>77.099999999999994</v>
      </c>
      <c r="T389" s="6">
        <f t="shared" si="210"/>
        <v>2.8555555555555552</v>
      </c>
      <c r="U389">
        <f t="shared" si="211"/>
        <v>127.88</v>
      </c>
      <c r="V389" s="6">
        <f t="shared" si="212"/>
        <v>34.274257581725088</v>
      </c>
      <c r="W389" s="6">
        <f t="shared" si="213"/>
        <v>87.335139818826306</v>
      </c>
      <c r="X389" s="6">
        <f t="shared" si="214"/>
        <v>6.2706025994486021</v>
      </c>
      <c r="Y389" s="6">
        <f t="shared" si="215"/>
        <v>0</v>
      </c>
      <c r="Z389" s="6">
        <f t="shared" si="216"/>
        <v>4.2626666666666662</v>
      </c>
      <c r="AA389" s="6">
        <f t="shared" si="217"/>
        <v>145.2299050073097</v>
      </c>
      <c r="AB389" s="6">
        <f t="shared" si="218"/>
        <v>370.06415177468773</v>
      </c>
      <c r="AC389" s="6">
        <f t="shared" si="219"/>
        <v>26.57034999766357</v>
      </c>
      <c r="AD389" s="6">
        <f t="shared" si="220"/>
        <v>0</v>
      </c>
      <c r="AE389" s="6">
        <f t="shared" ref="AE389:AE416" si="231">SUM(AC389:AD389)</f>
        <v>26.57034999766357</v>
      </c>
      <c r="AF389" s="6">
        <f t="shared" si="221"/>
        <v>541.86440677966095</v>
      </c>
      <c r="AG389" s="6"/>
      <c r="AH389" s="6"/>
      <c r="AI389" s="6"/>
      <c r="AK389" s="2" t="str">
        <f t="shared" ref="AK389:AK416" si="232">IF(AG389="","",AG389/J389)</f>
        <v/>
      </c>
      <c r="AL389">
        <f t="shared" si="227"/>
        <v>127.11864406779662</v>
      </c>
      <c r="AM389">
        <f t="shared" si="228"/>
        <v>0.20902008664828672</v>
      </c>
      <c r="AN389" t="str">
        <f t="shared" si="229"/>
        <v/>
      </c>
      <c r="AO389" t="str">
        <f t="shared" si="230"/>
        <v/>
      </c>
      <c r="AP389" t="str">
        <f t="shared" ref="AP389:AP416" si="233">IF(OR(AK389="",AO389=""),"",AK389*AO389*L389*1/I389)</f>
        <v/>
      </c>
      <c r="AS389" t="e">
        <f t="shared" ref="AS389:AS416" si="234">IF(AP389=0,"",AD389/AP389)</f>
        <v>#VALUE!</v>
      </c>
      <c r="AT389" s="2"/>
    </row>
    <row r="390" spans="1:46">
      <c r="A390" t="s">
        <v>31</v>
      </c>
      <c r="C390" s="3">
        <v>36136</v>
      </c>
      <c r="D390" s="3" t="s">
        <v>76</v>
      </c>
      <c r="E390" s="48" t="s">
        <v>62</v>
      </c>
      <c r="F390" s="4" t="s">
        <v>254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35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26"/>
        <v>35.429999999999993</v>
      </c>
      <c r="R390" s="5">
        <f t="shared" si="224"/>
        <v>11.809999999999997</v>
      </c>
      <c r="S390">
        <v>91.8</v>
      </c>
      <c r="T390" s="6">
        <f t="shared" si="210"/>
        <v>10.199999999999999</v>
      </c>
      <c r="U390">
        <f t="shared" si="211"/>
        <v>127.22999999999999</v>
      </c>
      <c r="V390" s="6">
        <f t="shared" si="212"/>
        <v>30.128696020321765</v>
      </c>
      <c r="W390" s="6">
        <f t="shared" si="213"/>
        <v>90.242447078746835</v>
      </c>
      <c r="X390" s="6">
        <f t="shared" si="214"/>
        <v>6.8588569009314142</v>
      </c>
      <c r="Y390" s="6">
        <f t="shared" si="215"/>
        <v>0</v>
      </c>
      <c r="Z390" s="6">
        <f t="shared" si="216"/>
        <v>10.602499999999999</v>
      </c>
      <c r="AA390" s="6">
        <f t="shared" si="217"/>
        <v>122.47437406634864</v>
      </c>
      <c r="AB390" s="6">
        <f t="shared" si="218"/>
        <v>366.83921576726357</v>
      </c>
      <c r="AC390" s="6">
        <f t="shared" si="219"/>
        <v>27.881532117607374</v>
      </c>
      <c r="AD390" s="6">
        <f t="shared" si="220"/>
        <v>0</v>
      </c>
      <c r="AE390" s="6">
        <f t="shared" si="231"/>
        <v>27.881532117607374</v>
      </c>
      <c r="AF390" s="6">
        <f t="shared" si="221"/>
        <v>517.19512195121956</v>
      </c>
      <c r="AG390" s="6"/>
      <c r="AH390" s="6"/>
      <c r="AI390" s="6"/>
      <c r="AK390" s="2" t="str">
        <f t="shared" si="232"/>
        <v/>
      </c>
      <c r="AL390">
        <f t="shared" si="227"/>
        <v>48.780487804878049</v>
      </c>
      <c r="AM390">
        <f t="shared" si="228"/>
        <v>0.57157140841095122</v>
      </c>
      <c r="AN390" t="str">
        <f t="shared" si="229"/>
        <v/>
      </c>
      <c r="AO390" t="str">
        <f t="shared" si="230"/>
        <v/>
      </c>
      <c r="AP390" t="str">
        <f t="shared" si="233"/>
        <v/>
      </c>
      <c r="AS390" t="e">
        <f t="shared" si="234"/>
        <v>#VALUE!</v>
      </c>
      <c r="AT390" s="2"/>
    </row>
    <row r="391" spans="1:46">
      <c r="A391" t="s">
        <v>31</v>
      </c>
      <c r="C391" s="3">
        <v>36136</v>
      </c>
      <c r="D391" s="3" t="s">
        <v>76</v>
      </c>
      <c r="E391" s="48" t="s">
        <v>62</v>
      </c>
      <c r="F391" s="4" t="s">
        <v>254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35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26"/>
        <v>52.720000000000006</v>
      </c>
      <c r="R391" s="5">
        <f t="shared" ref="R391:R445" si="236">Q391/J391</f>
        <v>17.573333333333334</v>
      </c>
      <c r="S391">
        <v>95.4</v>
      </c>
      <c r="T391" s="6">
        <f t="shared" ref="T391:T416" si="237">S391/K391</f>
        <v>11.925000000000001</v>
      </c>
      <c r="U391">
        <f t="shared" ref="U391:U416" si="238">S391+Q391</f>
        <v>148.12</v>
      </c>
      <c r="V391" s="6">
        <f t="shared" ref="V391:V416" si="239">$U391*(M391/SUM($M391:$P391))</f>
        <v>35.400455235204852</v>
      </c>
      <c r="W391" s="6">
        <f t="shared" ref="W391:W416" si="240">$U391*(N391/SUM($M391:$P391))</f>
        <v>105.21801972685887</v>
      </c>
      <c r="X391" s="6">
        <f t="shared" ref="X391:X416" si="241">$U391*(O391/SUM($M391:$P391))</f>
        <v>7.5015250379362666</v>
      </c>
      <c r="Y391" s="6">
        <f t="shared" ref="Y391:Y416" si="242">$U391*(P391/SUM($M391:$P391))</f>
        <v>0</v>
      </c>
      <c r="Z391" s="6">
        <f t="shared" ref="Z391:Z416" si="243">U391/L391</f>
        <v>13.465454545454547</v>
      </c>
      <c r="AA391" s="6">
        <f t="shared" ref="AA391:AA416" si="244">V391/$I391</f>
        <v>143.90428957400346</v>
      </c>
      <c r="AB391" s="6">
        <f t="shared" ref="AB391:AB416" si="245">W391/$I391</f>
        <v>427.71552734495475</v>
      </c>
      <c r="AC391" s="6">
        <f t="shared" ref="AC391:AC416" si="246">X391/$I391</f>
        <v>30.494004219253117</v>
      </c>
      <c r="AD391" s="6">
        <f t="shared" ref="AD391:AD416" si="247">Y391/$I391</f>
        <v>0</v>
      </c>
      <c r="AE391" s="6">
        <f t="shared" si="231"/>
        <v>30.494004219253117</v>
      </c>
      <c r="AF391" s="6">
        <f t="shared" ref="AF391:AF416" si="248">SUM(AA391:AD391)</f>
        <v>602.11382113821139</v>
      </c>
      <c r="AG391" s="6"/>
      <c r="AH391" s="6"/>
      <c r="AI391" s="6"/>
      <c r="AK391" s="2" t="str">
        <f t="shared" si="232"/>
        <v/>
      </c>
      <c r="AL391">
        <f t="shared" si="227"/>
        <v>44.715447154471548</v>
      </c>
      <c r="AM391">
        <f t="shared" si="228"/>
        <v>0.6819568216305697</v>
      </c>
      <c r="AN391" t="str">
        <f t="shared" si="229"/>
        <v/>
      </c>
      <c r="AO391" t="str">
        <f t="shared" si="230"/>
        <v/>
      </c>
      <c r="AP391" t="str">
        <f t="shared" si="233"/>
        <v/>
      </c>
      <c r="AS391" t="e">
        <f t="shared" si="234"/>
        <v>#VALUE!</v>
      </c>
      <c r="AT391" s="2"/>
    </row>
    <row r="392" spans="1:46">
      <c r="A392" t="s">
        <v>31</v>
      </c>
      <c r="C392" s="3">
        <v>36136</v>
      </c>
      <c r="D392" s="3" t="s">
        <v>76</v>
      </c>
      <c r="E392" s="48" t="s">
        <v>62</v>
      </c>
      <c r="F392" s="4" t="s">
        <v>254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35"/>
        <v>12</v>
      </c>
      <c r="M392">
        <v>13.84</v>
      </c>
      <c r="N392">
        <v>33.96</v>
      </c>
      <c r="O392">
        <v>1.42</v>
      </c>
      <c r="P392">
        <v>0</v>
      </c>
      <c r="Q392">
        <f t="shared" si="226"/>
        <v>49.22</v>
      </c>
      <c r="R392" s="5">
        <f t="shared" si="236"/>
        <v>16.406666666666666</v>
      </c>
      <c r="S392">
        <v>130</v>
      </c>
      <c r="T392" s="6">
        <f t="shared" si="237"/>
        <v>14.444444444444445</v>
      </c>
      <c r="U392">
        <f t="shared" si="238"/>
        <v>179.22</v>
      </c>
      <c r="V392" s="6">
        <f t="shared" si="239"/>
        <v>50.394246241365302</v>
      </c>
      <c r="W392" s="6">
        <f t="shared" si="240"/>
        <v>123.65524583502641</v>
      </c>
      <c r="X392" s="6">
        <f t="shared" si="241"/>
        <v>5.1705079236082891</v>
      </c>
      <c r="Y392" s="6">
        <f t="shared" si="242"/>
        <v>0</v>
      </c>
      <c r="Z392" s="6">
        <f t="shared" si="243"/>
        <v>14.935</v>
      </c>
      <c r="AA392" s="6">
        <f t="shared" si="244"/>
        <v>204.85465951774512</v>
      </c>
      <c r="AB392" s="6">
        <f t="shared" si="245"/>
        <v>502.66360095539193</v>
      </c>
      <c r="AC392" s="6">
        <f t="shared" si="246"/>
        <v>21.018324892716624</v>
      </c>
      <c r="AD392" s="6">
        <f t="shared" si="247"/>
        <v>0</v>
      </c>
      <c r="AE392" s="6">
        <f t="shared" si="231"/>
        <v>21.018324892716624</v>
      </c>
      <c r="AF392" s="6">
        <f t="shared" si="248"/>
        <v>728.53658536585363</v>
      </c>
      <c r="AG392" s="6"/>
      <c r="AH392" s="6"/>
      <c r="AI392" s="6"/>
      <c r="AK392" s="2" t="str">
        <f t="shared" si="232"/>
        <v/>
      </c>
      <c r="AL392">
        <f t="shared" si="227"/>
        <v>48.780487804878049</v>
      </c>
      <c r="AM392">
        <f t="shared" si="228"/>
        <v>0.4308756603006908</v>
      </c>
      <c r="AN392" t="str">
        <f t="shared" si="229"/>
        <v/>
      </c>
      <c r="AO392" t="str">
        <f t="shared" si="230"/>
        <v/>
      </c>
      <c r="AP392" t="str">
        <f t="shared" si="233"/>
        <v/>
      </c>
      <c r="AS392" t="e">
        <f t="shared" si="234"/>
        <v>#VALUE!</v>
      </c>
      <c r="AT392" s="2"/>
    </row>
    <row r="393" spans="1:46">
      <c r="A393" t="s">
        <v>31</v>
      </c>
      <c r="C393" s="3">
        <v>36136</v>
      </c>
      <c r="D393" s="3" t="s">
        <v>76</v>
      </c>
      <c r="E393" s="48" t="s">
        <v>63</v>
      </c>
      <c r="F393" s="4" t="s">
        <v>254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35"/>
        <v>22</v>
      </c>
      <c r="M393">
        <v>13.08</v>
      </c>
      <c r="N393">
        <v>42.21</v>
      </c>
      <c r="O393">
        <v>5.62</v>
      </c>
      <c r="P393">
        <v>0</v>
      </c>
      <c r="Q393">
        <f t="shared" si="226"/>
        <v>60.91</v>
      </c>
      <c r="R393" s="5">
        <f t="shared" si="236"/>
        <v>10.151666666666666</v>
      </c>
      <c r="S393">
        <v>117.6</v>
      </c>
      <c r="T393" s="6">
        <f t="shared" si="237"/>
        <v>7.35</v>
      </c>
      <c r="U393">
        <f t="shared" si="238"/>
        <v>178.51</v>
      </c>
      <c r="V393" s="6">
        <f t="shared" si="239"/>
        <v>38.333784271876539</v>
      </c>
      <c r="W393" s="6">
        <f t="shared" si="240"/>
        <v>123.70558364800526</v>
      </c>
      <c r="X393" s="6">
        <f t="shared" si="241"/>
        <v>16.470632080118207</v>
      </c>
      <c r="Y393" s="6">
        <f t="shared" si="242"/>
        <v>0</v>
      </c>
      <c r="Z393" s="6">
        <f t="shared" si="243"/>
        <v>8.1140909090909084</v>
      </c>
      <c r="AA393" s="6">
        <f t="shared" si="244"/>
        <v>159.72410113281893</v>
      </c>
      <c r="AB393" s="6">
        <f t="shared" si="245"/>
        <v>515.43993186668865</v>
      </c>
      <c r="AC393" s="6">
        <f t="shared" si="246"/>
        <v>68.627633667159202</v>
      </c>
      <c r="AD393" s="6">
        <f t="shared" si="247"/>
        <v>0</v>
      </c>
      <c r="AE393" s="6">
        <f t="shared" si="231"/>
        <v>68.627633667159202</v>
      </c>
      <c r="AF393" s="6">
        <f t="shared" si="248"/>
        <v>743.79166666666674</v>
      </c>
      <c r="AG393" s="6"/>
      <c r="AH393" s="6"/>
      <c r="AI393" s="6"/>
      <c r="AK393" s="2" t="str">
        <f t="shared" si="232"/>
        <v/>
      </c>
      <c r="AL393">
        <f t="shared" si="227"/>
        <v>91.666666666666671</v>
      </c>
      <c r="AM393">
        <f t="shared" si="228"/>
        <v>0.74866509455082764</v>
      </c>
      <c r="AN393" t="str">
        <f t="shared" si="229"/>
        <v/>
      </c>
      <c r="AO393" t="str">
        <f t="shared" si="230"/>
        <v/>
      </c>
      <c r="AP393" t="str">
        <f t="shared" si="233"/>
        <v/>
      </c>
      <c r="AS393" t="e">
        <f t="shared" si="234"/>
        <v>#VALUE!</v>
      </c>
      <c r="AT393" s="2"/>
    </row>
    <row r="394" spans="1:46">
      <c r="A394" t="s">
        <v>31</v>
      </c>
      <c r="C394" s="3">
        <v>36136</v>
      </c>
      <c r="D394" s="3" t="s">
        <v>76</v>
      </c>
      <c r="E394" s="48" t="s">
        <v>63</v>
      </c>
      <c r="F394" s="4" t="s">
        <v>254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35"/>
        <v>23</v>
      </c>
      <c r="M394">
        <v>13</v>
      </c>
      <c r="N394">
        <v>44.87</v>
      </c>
      <c r="O394">
        <v>3.02</v>
      </c>
      <c r="P394">
        <v>0</v>
      </c>
      <c r="Q394">
        <f t="shared" si="226"/>
        <v>60.89</v>
      </c>
      <c r="R394" s="5">
        <f t="shared" si="236"/>
        <v>10.148333333333333</v>
      </c>
      <c r="S394">
        <v>126.5</v>
      </c>
      <c r="T394" s="6">
        <f t="shared" si="237"/>
        <v>7.4411764705882355</v>
      </c>
      <c r="U394">
        <f t="shared" si="238"/>
        <v>187.39</v>
      </c>
      <c r="V394" s="6">
        <f t="shared" si="239"/>
        <v>40.007718837247495</v>
      </c>
      <c r="W394" s="6">
        <f t="shared" si="240"/>
        <v>138.08818032517652</v>
      </c>
      <c r="X394" s="6">
        <f t="shared" si="241"/>
        <v>9.2941008375759555</v>
      </c>
      <c r="Y394" s="6">
        <f t="shared" si="242"/>
        <v>0</v>
      </c>
      <c r="Z394" s="6">
        <f t="shared" si="243"/>
        <v>8.1473913043478259</v>
      </c>
      <c r="AA394" s="6">
        <f t="shared" si="244"/>
        <v>166.69882848853123</v>
      </c>
      <c r="AB394" s="6">
        <f t="shared" si="245"/>
        <v>575.36741802156882</v>
      </c>
      <c r="AC394" s="6">
        <f t="shared" si="246"/>
        <v>38.725420156566486</v>
      </c>
      <c r="AD394" s="6">
        <f t="shared" si="247"/>
        <v>0</v>
      </c>
      <c r="AE394" s="6">
        <f t="shared" si="231"/>
        <v>38.725420156566486</v>
      </c>
      <c r="AF394" s="6">
        <f t="shared" si="248"/>
        <v>780.79166666666652</v>
      </c>
      <c r="AG394" s="6"/>
      <c r="AH394" s="6"/>
      <c r="AI394" s="6"/>
      <c r="AK394" s="2" t="str">
        <f t="shared" si="232"/>
        <v/>
      </c>
      <c r="AL394">
        <f t="shared" si="227"/>
        <v>95.833333333333343</v>
      </c>
      <c r="AM394">
        <f t="shared" si="228"/>
        <v>0.40409134076417197</v>
      </c>
      <c r="AN394" t="str">
        <f t="shared" si="229"/>
        <v/>
      </c>
      <c r="AO394" t="str">
        <f t="shared" si="230"/>
        <v/>
      </c>
      <c r="AP394" t="str">
        <f t="shared" si="233"/>
        <v/>
      </c>
      <c r="AS394" t="e">
        <f t="shared" si="234"/>
        <v>#VALUE!</v>
      </c>
      <c r="AT394" s="2"/>
    </row>
    <row r="395" spans="1:46">
      <c r="A395" t="s">
        <v>31</v>
      </c>
      <c r="C395" s="3">
        <v>36136</v>
      </c>
      <c r="D395" s="3" t="s">
        <v>76</v>
      </c>
      <c r="E395" s="48" t="s">
        <v>63</v>
      </c>
      <c r="F395" s="4" t="s">
        <v>254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35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26"/>
        <v>55.42</v>
      </c>
      <c r="R395" s="5">
        <f t="shared" si="236"/>
        <v>9.2366666666666664</v>
      </c>
      <c r="S395">
        <v>148.80000000000001</v>
      </c>
      <c r="T395" s="6">
        <f t="shared" si="237"/>
        <v>8.2666666666666675</v>
      </c>
      <c r="U395">
        <f t="shared" si="238"/>
        <v>204.22000000000003</v>
      </c>
      <c r="V395" s="6">
        <f t="shared" si="239"/>
        <v>43.408726091663659</v>
      </c>
      <c r="W395" s="6">
        <f t="shared" si="240"/>
        <v>142.34966798989535</v>
      </c>
      <c r="X395" s="6">
        <f t="shared" si="241"/>
        <v>18.461605918440995</v>
      </c>
      <c r="Y395" s="6">
        <f t="shared" si="242"/>
        <v>0</v>
      </c>
      <c r="Z395" s="6">
        <f t="shared" si="243"/>
        <v>8.5091666666666672</v>
      </c>
      <c r="AA395" s="6">
        <f t="shared" si="244"/>
        <v>180.86969204859858</v>
      </c>
      <c r="AB395" s="6">
        <f t="shared" si="245"/>
        <v>593.12361662456397</v>
      </c>
      <c r="AC395" s="6">
        <f t="shared" si="246"/>
        <v>76.923357993504155</v>
      </c>
      <c r="AD395" s="6">
        <f t="shared" si="247"/>
        <v>0</v>
      </c>
      <c r="AE395" s="6">
        <f t="shared" si="231"/>
        <v>76.923357993504155</v>
      </c>
      <c r="AF395" s="6">
        <f t="shared" si="248"/>
        <v>850.91666666666674</v>
      </c>
      <c r="AG395" s="6"/>
      <c r="AH395" s="6"/>
      <c r="AI395" s="6"/>
      <c r="AK395" s="2" t="str">
        <f t="shared" si="232"/>
        <v/>
      </c>
      <c r="AL395">
        <f t="shared" si="227"/>
        <v>100</v>
      </c>
      <c r="AM395">
        <f t="shared" si="228"/>
        <v>0.7692335799350416</v>
      </c>
      <c r="AN395" t="str">
        <f t="shared" si="229"/>
        <v/>
      </c>
      <c r="AO395" t="str">
        <f t="shared" si="230"/>
        <v/>
      </c>
      <c r="AP395" t="str">
        <f t="shared" si="233"/>
        <v/>
      </c>
      <c r="AS395" t="e">
        <f t="shared" si="234"/>
        <v>#VALUE!</v>
      </c>
      <c r="AT395" s="2"/>
    </row>
    <row r="396" spans="1:46">
      <c r="A396" t="s">
        <v>31</v>
      </c>
      <c r="C396" s="3">
        <v>36136</v>
      </c>
      <c r="D396" s="3" t="s">
        <v>76</v>
      </c>
      <c r="E396" s="48" t="s">
        <v>64</v>
      </c>
      <c r="F396" s="4" t="s">
        <v>254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35"/>
        <v>36</v>
      </c>
      <c r="M396">
        <v>14.95</v>
      </c>
      <c r="N396">
        <v>48.91</v>
      </c>
      <c r="O396">
        <v>6.35</v>
      </c>
      <c r="P396">
        <v>0</v>
      </c>
      <c r="Q396">
        <f t="shared" si="226"/>
        <v>70.209999999999994</v>
      </c>
      <c r="R396" s="5">
        <f t="shared" si="236"/>
        <v>7.8011111111111102</v>
      </c>
      <c r="S396">
        <v>149.5</v>
      </c>
      <c r="T396" s="6">
        <f t="shared" si="237"/>
        <v>5.5370370370370372</v>
      </c>
      <c r="U396">
        <f t="shared" si="238"/>
        <v>219.70999999999998</v>
      </c>
      <c r="V396" s="6">
        <f t="shared" si="239"/>
        <v>46.783428286568864</v>
      </c>
      <c r="W396" s="6">
        <f t="shared" si="240"/>
        <v>153.05534966528984</v>
      </c>
      <c r="X396" s="6">
        <f t="shared" si="241"/>
        <v>19.871222048141291</v>
      </c>
      <c r="Y396" s="6">
        <f t="shared" si="242"/>
        <v>0</v>
      </c>
      <c r="Z396" s="6">
        <f t="shared" si="243"/>
        <v>6.1030555555555548</v>
      </c>
      <c r="AA396" s="6">
        <f t="shared" si="244"/>
        <v>198.23486562105452</v>
      </c>
      <c r="AB396" s="6">
        <f t="shared" si="245"/>
        <v>648.53961722580448</v>
      </c>
      <c r="AC396" s="6">
        <f t="shared" si="246"/>
        <v>84.200093424327505</v>
      </c>
      <c r="AD396" s="6">
        <f t="shared" si="247"/>
        <v>0</v>
      </c>
      <c r="AE396" s="6">
        <f t="shared" si="231"/>
        <v>84.200093424327505</v>
      </c>
      <c r="AF396" s="6">
        <f t="shared" si="248"/>
        <v>930.97457627118649</v>
      </c>
      <c r="AG396" s="6"/>
      <c r="AH396" s="6"/>
      <c r="AI396" s="6"/>
      <c r="AK396" s="2" t="str">
        <f t="shared" si="232"/>
        <v/>
      </c>
      <c r="AL396">
        <f t="shared" si="227"/>
        <v>152.54237288135593</v>
      </c>
      <c r="AM396">
        <f t="shared" si="228"/>
        <v>0.55197839022614703</v>
      </c>
      <c r="AN396" t="str">
        <f t="shared" si="229"/>
        <v/>
      </c>
      <c r="AO396" t="str">
        <f t="shared" si="230"/>
        <v/>
      </c>
      <c r="AP396" t="str">
        <f t="shared" si="233"/>
        <v/>
      </c>
      <c r="AS396" t="e">
        <f t="shared" si="234"/>
        <v>#VALUE!</v>
      </c>
      <c r="AT396" s="2"/>
    </row>
    <row r="397" spans="1:46">
      <c r="A397" t="s">
        <v>31</v>
      </c>
      <c r="C397" s="3">
        <v>36136</v>
      </c>
      <c r="D397" s="3" t="s">
        <v>76</v>
      </c>
      <c r="E397" s="48" t="s">
        <v>64</v>
      </c>
      <c r="F397" s="4" t="s">
        <v>254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35"/>
        <v>36</v>
      </c>
      <c r="M397">
        <v>10.78</v>
      </c>
      <c r="N397">
        <v>35.44</v>
      </c>
      <c r="O397">
        <v>3.73</v>
      </c>
      <c r="P397">
        <v>0</v>
      </c>
      <c r="Q397">
        <f t="shared" si="226"/>
        <v>49.949999999999996</v>
      </c>
      <c r="R397" s="5">
        <f t="shared" si="236"/>
        <v>5.55</v>
      </c>
      <c r="S397">
        <v>155.5</v>
      </c>
      <c r="T397" s="6">
        <f t="shared" si="237"/>
        <v>5.7592592592592595</v>
      </c>
      <c r="U397">
        <f t="shared" si="238"/>
        <v>205.45</v>
      </c>
      <c r="V397" s="6">
        <f t="shared" si="239"/>
        <v>44.339359359359356</v>
      </c>
      <c r="W397" s="6">
        <f t="shared" si="240"/>
        <v>145.76872872872872</v>
      </c>
      <c r="X397" s="6">
        <f t="shared" si="241"/>
        <v>15.341911911911915</v>
      </c>
      <c r="Y397" s="6">
        <f t="shared" si="242"/>
        <v>0</v>
      </c>
      <c r="Z397" s="6">
        <f t="shared" si="243"/>
        <v>5.7069444444444439</v>
      </c>
      <c r="AA397" s="6">
        <f t="shared" si="244"/>
        <v>187.87864135321763</v>
      </c>
      <c r="AB397" s="6">
        <f t="shared" si="245"/>
        <v>617.66410478274884</v>
      </c>
      <c r="AC397" s="6">
        <f t="shared" si="246"/>
        <v>65.008101321660661</v>
      </c>
      <c r="AD397" s="6">
        <f t="shared" si="247"/>
        <v>0</v>
      </c>
      <c r="AE397" s="6">
        <f t="shared" si="231"/>
        <v>65.008101321660661</v>
      </c>
      <c r="AF397" s="6">
        <f t="shared" si="248"/>
        <v>870.55084745762713</v>
      </c>
      <c r="AG397" s="6"/>
      <c r="AH397" s="6"/>
      <c r="AI397" s="6"/>
      <c r="AK397" s="2" t="str">
        <f t="shared" si="232"/>
        <v/>
      </c>
      <c r="AL397">
        <f t="shared" si="227"/>
        <v>152.54237288135593</v>
      </c>
      <c r="AM397">
        <f t="shared" si="228"/>
        <v>0.42616421977533098</v>
      </c>
      <c r="AN397" t="str">
        <f t="shared" si="229"/>
        <v/>
      </c>
      <c r="AO397" t="str">
        <f t="shared" si="230"/>
        <v/>
      </c>
      <c r="AP397" t="str">
        <f t="shared" si="233"/>
        <v/>
      </c>
      <c r="AS397" t="e">
        <f t="shared" si="234"/>
        <v>#VALUE!</v>
      </c>
      <c r="AT397" s="2"/>
    </row>
    <row r="398" spans="1:46">
      <c r="A398" t="s">
        <v>31</v>
      </c>
      <c r="C398" s="3">
        <v>36136</v>
      </c>
      <c r="D398" s="3" t="s">
        <v>76</v>
      </c>
      <c r="E398" s="48" t="s">
        <v>64</v>
      </c>
      <c r="F398" s="4" t="s">
        <v>254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35"/>
        <v>32</v>
      </c>
      <c r="M398">
        <v>11.4</v>
      </c>
      <c r="N398">
        <v>37.61</v>
      </c>
      <c r="O398">
        <v>4.72</v>
      </c>
      <c r="P398">
        <v>0</v>
      </c>
      <c r="Q398">
        <f t="shared" si="226"/>
        <v>53.73</v>
      </c>
      <c r="R398" s="5">
        <f t="shared" si="236"/>
        <v>5.97</v>
      </c>
      <c r="S398">
        <v>128.30000000000001</v>
      </c>
      <c r="T398" s="6">
        <f t="shared" si="237"/>
        <v>5.5782608695652183</v>
      </c>
      <c r="U398">
        <f t="shared" si="238"/>
        <v>182.03</v>
      </c>
      <c r="V398" s="6">
        <f t="shared" si="239"/>
        <v>38.621663874930213</v>
      </c>
      <c r="W398" s="6">
        <f t="shared" si="240"/>
        <v>127.41761213474781</v>
      </c>
      <c r="X398" s="6">
        <f t="shared" si="241"/>
        <v>15.99072399032198</v>
      </c>
      <c r="Y398" s="6">
        <f t="shared" si="242"/>
        <v>0</v>
      </c>
      <c r="Z398" s="6">
        <f t="shared" si="243"/>
        <v>5.6884375</v>
      </c>
      <c r="AA398" s="6">
        <f t="shared" si="244"/>
        <v>163.65111811411109</v>
      </c>
      <c r="AB398" s="6">
        <f t="shared" si="245"/>
        <v>539.90513616418571</v>
      </c>
      <c r="AC398" s="6">
        <f t="shared" si="246"/>
        <v>67.757305043737205</v>
      </c>
      <c r="AD398" s="6">
        <f t="shared" si="247"/>
        <v>0</v>
      </c>
      <c r="AE398" s="6">
        <f t="shared" si="231"/>
        <v>67.757305043737205</v>
      </c>
      <c r="AF398" s="6">
        <f t="shared" si="248"/>
        <v>771.31355932203405</v>
      </c>
      <c r="AG398" s="6"/>
      <c r="AH398" s="6"/>
      <c r="AI398" s="6"/>
      <c r="AK398" s="2" t="str">
        <f t="shared" si="232"/>
        <v/>
      </c>
      <c r="AL398">
        <f t="shared" si="227"/>
        <v>135.59322033898306</v>
      </c>
      <c r="AM398">
        <f t="shared" si="228"/>
        <v>0.49971012469756187</v>
      </c>
      <c r="AN398" t="str">
        <f t="shared" si="229"/>
        <v/>
      </c>
      <c r="AO398" t="str">
        <f t="shared" si="230"/>
        <v/>
      </c>
      <c r="AP398" t="str">
        <f t="shared" si="233"/>
        <v/>
      </c>
      <c r="AS398" t="e">
        <f t="shared" si="234"/>
        <v>#VALUE!</v>
      </c>
      <c r="AT398" s="2"/>
    </row>
    <row r="399" spans="1:46">
      <c r="A399" t="s">
        <v>31</v>
      </c>
      <c r="C399" s="3">
        <v>36151</v>
      </c>
      <c r="D399" s="3" t="s">
        <v>76</v>
      </c>
      <c r="E399" s="48" t="s">
        <v>62</v>
      </c>
      <c r="F399" s="4" t="s">
        <v>254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35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49">M399+N399+O399+P399</f>
        <v>71</v>
      </c>
      <c r="R399" s="5">
        <f t="shared" si="236"/>
        <v>23.666666666666668</v>
      </c>
      <c r="S399">
        <v>208.1</v>
      </c>
      <c r="T399" s="6">
        <f t="shared" si="237"/>
        <v>23.12222222222222</v>
      </c>
      <c r="U399">
        <f t="shared" si="238"/>
        <v>279.10000000000002</v>
      </c>
      <c r="V399" s="6">
        <f t="shared" si="239"/>
        <v>35.929211267605638</v>
      </c>
      <c r="W399" s="6">
        <f t="shared" si="240"/>
        <v>165.73036619718309</v>
      </c>
      <c r="X399" s="6">
        <f t="shared" si="241"/>
        <v>59.004098591549301</v>
      </c>
      <c r="Y399" s="6">
        <f t="shared" si="242"/>
        <v>18.436323943661975</v>
      </c>
      <c r="Z399" s="6">
        <f t="shared" si="243"/>
        <v>23.258333333333336</v>
      </c>
      <c r="AA399" s="6">
        <f t="shared" si="244"/>
        <v>146.05370433986033</v>
      </c>
      <c r="AB399" s="6">
        <f t="shared" si="245"/>
        <v>673.70067559830522</v>
      </c>
      <c r="AC399" s="6">
        <f t="shared" si="246"/>
        <v>239.85405931524107</v>
      </c>
      <c r="AD399" s="6">
        <f t="shared" si="247"/>
        <v>74.944406275048678</v>
      </c>
      <c r="AE399" s="6">
        <f t="shared" si="231"/>
        <v>314.79846559028977</v>
      </c>
      <c r="AF399" s="6">
        <f t="shared" si="248"/>
        <v>1134.5528455284555</v>
      </c>
      <c r="AG399" s="6"/>
      <c r="AH399" s="6"/>
      <c r="AI399" s="6"/>
      <c r="AK399" s="2" t="str">
        <f t="shared" si="232"/>
        <v/>
      </c>
      <c r="AL399">
        <f t="shared" si="227"/>
        <v>48.780487804878049</v>
      </c>
      <c r="AM399">
        <f t="shared" si="228"/>
        <v>4.9170082159624418</v>
      </c>
      <c r="AN399" t="str">
        <f t="shared" si="229"/>
        <v/>
      </c>
      <c r="AO399" t="str">
        <f t="shared" si="230"/>
        <v/>
      </c>
      <c r="AP399" t="str">
        <f t="shared" si="233"/>
        <v/>
      </c>
      <c r="AS399" t="e">
        <f t="shared" si="234"/>
        <v>#VALUE!</v>
      </c>
      <c r="AT399" s="2"/>
    </row>
    <row r="400" spans="1:46">
      <c r="A400" t="s">
        <v>31</v>
      </c>
      <c r="C400" s="3">
        <v>36151</v>
      </c>
      <c r="D400" s="3" t="s">
        <v>76</v>
      </c>
      <c r="E400" s="48" t="s">
        <v>62</v>
      </c>
      <c r="F400" s="4" t="s">
        <v>254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35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49"/>
        <v>56.35</v>
      </c>
      <c r="R400" s="5">
        <f t="shared" si="236"/>
        <v>18.783333333333335</v>
      </c>
      <c r="S400">
        <v>162.30000000000001</v>
      </c>
      <c r="T400" s="6">
        <f t="shared" si="237"/>
        <v>18.033333333333335</v>
      </c>
      <c r="U400">
        <f t="shared" si="238"/>
        <v>218.65</v>
      </c>
      <c r="V400" s="6">
        <f t="shared" si="239"/>
        <v>27.200292812777281</v>
      </c>
      <c r="W400" s="6">
        <f t="shared" si="240"/>
        <v>109.42200532386869</v>
      </c>
      <c r="X400" s="6">
        <f t="shared" si="241"/>
        <v>50.520372670807454</v>
      </c>
      <c r="Y400" s="6">
        <f t="shared" si="242"/>
        <v>31.507329192546582</v>
      </c>
      <c r="Z400" s="6">
        <f t="shared" si="243"/>
        <v>18.220833333333335</v>
      </c>
      <c r="AA400" s="6">
        <f t="shared" si="244"/>
        <v>110.57029598689952</v>
      </c>
      <c r="AB400" s="6">
        <f t="shared" si="245"/>
        <v>444.80489969052314</v>
      </c>
      <c r="AC400" s="6">
        <f t="shared" si="246"/>
        <v>205.3673685805181</v>
      </c>
      <c r="AD400" s="6">
        <f t="shared" si="247"/>
        <v>128.07857395344138</v>
      </c>
      <c r="AE400" s="6">
        <f t="shared" si="231"/>
        <v>333.44594253395951</v>
      </c>
      <c r="AF400" s="6">
        <f t="shared" si="248"/>
        <v>888.82113821138216</v>
      </c>
      <c r="AG400" s="6"/>
      <c r="AH400" s="6"/>
      <c r="AI400" s="6"/>
      <c r="AK400" s="2" t="str">
        <f t="shared" si="232"/>
        <v/>
      </c>
      <c r="AL400">
        <f t="shared" si="227"/>
        <v>48.780487804878049</v>
      </c>
      <c r="AM400">
        <f t="shared" si="228"/>
        <v>4.2100310559006209</v>
      </c>
      <c r="AN400" t="str">
        <f t="shared" si="229"/>
        <v/>
      </c>
      <c r="AO400" t="str">
        <f t="shared" si="230"/>
        <v/>
      </c>
      <c r="AP400" t="str">
        <f t="shared" si="233"/>
        <v/>
      </c>
      <c r="AS400" t="e">
        <f t="shared" si="234"/>
        <v>#VALUE!</v>
      </c>
      <c r="AT400" s="2"/>
    </row>
    <row r="401" spans="1:46">
      <c r="A401" t="s">
        <v>31</v>
      </c>
      <c r="C401" s="3">
        <v>36151</v>
      </c>
      <c r="D401" s="3" t="s">
        <v>76</v>
      </c>
      <c r="E401" s="48" t="s">
        <v>62</v>
      </c>
      <c r="F401" s="4" t="s">
        <v>254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35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49"/>
        <v>62.929999999999993</v>
      </c>
      <c r="R401" s="5">
        <f t="shared" si="236"/>
        <v>20.976666666666663</v>
      </c>
      <c r="S401">
        <v>237.2</v>
      </c>
      <c r="T401" s="6">
        <f t="shared" si="237"/>
        <v>26.355555555555554</v>
      </c>
      <c r="U401">
        <f t="shared" si="238"/>
        <v>300.13</v>
      </c>
      <c r="V401" s="6">
        <f t="shared" si="239"/>
        <v>37.009515334498651</v>
      </c>
      <c r="W401" s="6">
        <f t="shared" si="240"/>
        <v>136.78259017956461</v>
      </c>
      <c r="X401" s="6">
        <f t="shared" si="241"/>
        <v>77.59598124900684</v>
      </c>
      <c r="Y401" s="6">
        <f t="shared" si="242"/>
        <v>48.741913236929925</v>
      </c>
      <c r="Z401" s="6">
        <f t="shared" si="243"/>
        <v>25.010833333333334</v>
      </c>
      <c r="AA401" s="6">
        <f t="shared" si="244"/>
        <v>150.44518428657989</v>
      </c>
      <c r="AB401" s="6">
        <f t="shared" si="245"/>
        <v>556.02678934782364</v>
      </c>
      <c r="AC401" s="6">
        <f t="shared" si="246"/>
        <v>315.43081808539364</v>
      </c>
      <c r="AD401" s="6">
        <f t="shared" si="247"/>
        <v>198.13785868670701</v>
      </c>
      <c r="AE401" s="6">
        <f t="shared" si="231"/>
        <v>513.56867677210062</v>
      </c>
      <c r="AF401" s="6">
        <f t="shared" si="248"/>
        <v>1220.0406504065043</v>
      </c>
      <c r="AG401" s="6"/>
      <c r="AH401" s="6"/>
      <c r="AI401" s="6"/>
      <c r="AK401" s="2" t="str">
        <f t="shared" si="232"/>
        <v/>
      </c>
      <c r="AL401">
        <f t="shared" si="227"/>
        <v>48.780487804878049</v>
      </c>
      <c r="AM401">
        <f t="shared" si="228"/>
        <v>6.4663317707505694</v>
      </c>
      <c r="AN401" t="str">
        <f t="shared" si="229"/>
        <v/>
      </c>
      <c r="AO401" t="str">
        <f t="shared" si="230"/>
        <v/>
      </c>
      <c r="AP401" t="str">
        <f t="shared" si="233"/>
        <v/>
      </c>
      <c r="AS401" t="e">
        <f t="shared" si="234"/>
        <v>#VALUE!</v>
      </c>
      <c r="AT401" s="2"/>
    </row>
    <row r="402" spans="1:46">
      <c r="A402" t="s">
        <v>31</v>
      </c>
      <c r="C402" s="3">
        <v>36151</v>
      </c>
      <c r="D402" s="3" t="s">
        <v>76</v>
      </c>
      <c r="E402" s="48" t="s">
        <v>63</v>
      </c>
      <c r="F402" s="4" t="s">
        <v>254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35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49"/>
        <v>51.989999999999995</v>
      </c>
      <c r="R402" s="5">
        <f t="shared" si="236"/>
        <v>8.6649999999999991</v>
      </c>
      <c r="S402">
        <v>252.9</v>
      </c>
      <c r="T402" s="6">
        <f t="shared" si="237"/>
        <v>14.05</v>
      </c>
      <c r="U402">
        <f t="shared" si="238"/>
        <v>304.89</v>
      </c>
      <c r="V402" s="6">
        <f t="shared" si="239"/>
        <v>34.189434506635891</v>
      </c>
      <c r="W402" s="6">
        <f t="shared" si="240"/>
        <v>147.78280438545875</v>
      </c>
      <c r="X402" s="6">
        <f t="shared" si="241"/>
        <v>63.159555683785342</v>
      </c>
      <c r="Y402" s="6">
        <f t="shared" si="242"/>
        <v>59.758205424120021</v>
      </c>
      <c r="Z402" s="6">
        <f t="shared" si="243"/>
        <v>12.703749999999999</v>
      </c>
      <c r="AA402" s="6">
        <f t="shared" si="244"/>
        <v>142.45597711098287</v>
      </c>
      <c r="AB402" s="6">
        <f t="shared" si="245"/>
        <v>615.76168493941145</v>
      </c>
      <c r="AC402" s="6">
        <f t="shared" si="246"/>
        <v>263.1648153491056</v>
      </c>
      <c r="AD402" s="6">
        <f t="shared" si="247"/>
        <v>248.99252260050011</v>
      </c>
      <c r="AE402" s="6">
        <f t="shared" si="231"/>
        <v>512.15733794960568</v>
      </c>
      <c r="AF402" s="6">
        <f t="shared" si="248"/>
        <v>1270.375</v>
      </c>
      <c r="AG402" s="6"/>
      <c r="AH402" s="6"/>
      <c r="AI402" s="6"/>
      <c r="AK402" s="2" t="str">
        <f t="shared" si="232"/>
        <v/>
      </c>
      <c r="AL402">
        <f t="shared" si="227"/>
        <v>100</v>
      </c>
      <c r="AM402">
        <f t="shared" si="228"/>
        <v>2.6316481534910561</v>
      </c>
      <c r="AN402" t="str">
        <f t="shared" si="229"/>
        <v/>
      </c>
      <c r="AO402" t="str">
        <f t="shared" si="230"/>
        <v/>
      </c>
      <c r="AP402" t="str">
        <f t="shared" si="233"/>
        <v/>
      </c>
      <c r="AS402" t="e">
        <f t="shared" si="234"/>
        <v>#VALUE!</v>
      </c>
      <c r="AT402" s="2"/>
    </row>
    <row r="403" spans="1:46" ht="14.25" customHeight="1">
      <c r="A403" t="s">
        <v>31</v>
      </c>
      <c r="C403" s="3">
        <v>36151</v>
      </c>
      <c r="D403" s="3" t="s">
        <v>76</v>
      </c>
      <c r="E403" s="48" t="s">
        <v>63</v>
      </c>
      <c r="F403" s="4" t="s">
        <v>254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35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49"/>
        <v>83.34</v>
      </c>
      <c r="R403" s="5">
        <f t="shared" si="236"/>
        <v>13.89</v>
      </c>
      <c r="S403">
        <v>328.8</v>
      </c>
      <c r="T403" s="6">
        <f t="shared" si="237"/>
        <v>18.266666666666666</v>
      </c>
      <c r="U403">
        <f t="shared" si="238"/>
        <v>412.14</v>
      </c>
      <c r="V403" s="6">
        <f t="shared" si="239"/>
        <v>55.436637868970486</v>
      </c>
      <c r="W403" s="6">
        <f t="shared" si="240"/>
        <v>232.576724262059</v>
      </c>
      <c r="X403" s="6">
        <f t="shared" si="241"/>
        <v>84.416004319654419</v>
      </c>
      <c r="Y403" s="6">
        <f t="shared" si="242"/>
        <v>39.71063354931605</v>
      </c>
      <c r="Z403" s="6">
        <f t="shared" si="243"/>
        <v>17.172499999999999</v>
      </c>
      <c r="AA403" s="6">
        <f t="shared" si="244"/>
        <v>230.98599112071037</v>
      </c>
      <c r="AB403" s="6">
        <f t="shared" si="245"/>
        <v>969.0696844252459</v>
      </c>
      <c r="AC403" s="6">
        <f t="shared" si="246"/>
        <v>351.7333513318934</v>
      </c>
      <c r="AD403" s="6">
        <f t="shared" si="247"/>
        <v>165.46097312215022</v>
      </c>
      <c r="AE403" s="6">
        <f t="shared" si="231"/>
        <v>517.19432445404368</v>
      </c>
      <c r="AF403" s="6">
        <f t="shared" si="248"/>
        <v>1717.25</v>
      </c>
      <c r="AG403" s="6"/>
      <c r="AH403" s="6"/>
      <c r="AI403" s="6"/>
      <c r="AK403" s="2" t="str">
        <f t="shared" si="232"/>
        <v/>
      </c>
      <c r="AL403">
        <f t="shared" si="227"/>
        <v>100</v>
      </c>
      <c r="AM403">
        <f t="shared" si="228"/>
        <v>3.5173335133189338</v>
      </c>
      <c r="AN403" t="str">
        <f t="shared" si="229"/>
        <v/>
      </c>
      <c r="AO403" t="str">
        <f t="shared" si="230"/>
        <v/>
      </c>
      <c r="AP403" t="str">
        <f t="shared" si="233"/>
        <v/>
      </c>
      <c r="AS403" t="e">
        <f t="shared" si="234"/>
        <v>#VALUE!</v>
      </c>
      <c r="AT403" s="2"/>
    </row>
    <row r="404" spans="1:46">
      <c r="A404" t="s">
        <v>31</v>
      </c>
      <c r="C404" s="3">
        <v>36151</v>
      </c>
      <c r="D404" s="3" t="s">
        <v>76</v>
      </c>
      <c r="E404" s="48" t="s">
        <v>63</v>
      </c>
      <c r="F404" s="4" t="s">
        <v>254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35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49"/>
        <v>87.13000000000001</v>
      </c>
      <c r="R404" s="5">
        <f t="shared" si="236"/>
        <v>14.521666666666668</v>
      </c>
      <c r="S404">
        <v>267.2</v>
      </c>
      <c r="T404" s="6">
        <f t="shared" si="237"/>
        <v>14.844444444444443</v>
      </c>
      <c r="U404">
        <f t="shared" si="238"/>
        <v>354.33</v>
      </c>
      <c r="V404" s="6">
        <f t="shared" si="239"/>
        <v>38.592811890278888</v>
      </c>
      <c r="W404" s="6">
        <f t="shared" si="240"/>
        <v>173.52531963732352</v>
      </c>
      <c r="X404" s="6">
        <f t="shared" si="241"/>
        <v>71.695603121772052</v>
      </c>
      <c r="Y404" s="6">
        <f t="shared" si="242"/>
        <v>70.516265350625488</v>
      </c>
      <c r="Z404" s="6">
        <f t="shared" si="243"/>
        <v>14.76375</v>
      </c>
      <c r="AA404" s="6">
        <f t="shared" si="244"/>
        <v>160.80338287616203</v>
      </c>
      <c r="AB404" s="6">
        <f t="shared" si="245"/>
        <v>723.0221651555147</v>
      </c>
      <c r="AC404" s="6">
        <f t="shared" si="246"/>
        <v>298.73167967405021</v>
      </c>
      <c r="AD404" s="6">
        <f t="shared" si="247"/>
        <v>293.81777229427286</v>
      </c>
      <c r="AE404" s="6">
        <f t="shared" si="231"/>
        <v>592.54945196832307</v>
      </c>
      <c r="AF404" s="6">
        <f t="shared" si="248"/>
        <v>1476.3749999999998</v>
      </c>
      <c r="AG404" s="6"/>
      <c r="AH404" s="6"/>
      <c r="AI404" s="6"/>
      <c r="AK404" s="2" t="str">
        <f t="shared" si="232"/>
        <v/>
      </c>
      <c r="AL404">
        <f t="shared" si="227"/>
        <v>100</v>
      </c>
      <c r="AM404">
        <f t="shared" si="228"/>
        <v>2.9873167967405023</v>
      </c>
      <c r="AN404" t="str">
        <f t="shared" si="229"/>
        <v/>
      </c>
      <c r="AO404" t="str">
        <f t="shared" si="230"/>
        <v/>
      </c>
      <c r="AP404" t="str">
        <f t="shared" si="233"/>
        <v/>
      </c>
      <c r="AS404" t="e">
        <f t="shared" si="234"/>
        <v>#VALUE!</v>
      </c>
      <c r="AT404" s="2"/>
    </row>
    <row r="405" spans="1:46">
      <c r="A405" t="s">
        <v>31</v>
      </c>
      <c r="C405" s="3">
        <v>36151</v>
      </c>
      <c r="D405" s="3" t="s">
        <v>76</v>
      </c>
      <c r="E405" s="48" t="s">
        <v>64</v>
      </c>
      <c r="F405" s="4" t="s">
        <v>254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35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49"/>
        <v>105.19000000000001</v>
      </c>
      <c r="R405" s="5">
        <f t="shared" si="236"/>
        <v>11.687777777777779</v>
      </c>
      <c r="S405">
        <v>288.39999999999998</v>
      </c>
      <c r="T405" s="6">
        <f t="shared" si="237"/>
        <v>11.536</v>
      </c>
      <c r="U405">
        <f t="shared" si="238"/>
        <v>393.59</v>
      </c>
      <c r="V405" s="6">
        <f t="shared" si="239"/>
        <v>52.271625629812718</v>
      </c>
      <c r="W405" s="6">
        <f t="shared" si="240"/>
        <v>201.60309154862625</v>
      </c>
      <c r="X405" s="6">
        <f t="shared" si="241"/>
        <v>76.218540735811374</v>
      </c>
      <c r="Y405" s="6">
        <f t="shared" si="242"/>
        <v>63.496742085749581</v>
      </c>
      <c r="Z405" s="6">
        <f t="shared" si="243"/>
        <v>11.576176470588235</v>
      </c>
      <c r="AA405" s="6">
        <f t="shared" si="244"/>
        <v>221.48993910937594</v>
      </c>
      <c r="AB405" s="6">
        <f t="shared" si="245"/>
        <v>854.25038791790791</v>
      </c>
      <c r="AC405" s="6">
        <f t="shared" si="246"/>
        <v>322.95991837208209</v>
      </c>
      <c r="AD405" s="6">
        <f t="shared" si="247"/>
        <v>269.05399188876942</v>
      </c>
      <c r="AE405" s="6">
        <f t="shared" si="231"/>
        <v>592.0139102608515</v>
      </c>
      <c r="AF405" s="6">
        <f t="shared" si="248"/>
        <v>1667.7542372881353</v>
      </c>
      <c r="AG405" s="6"/>
      <c r="AH405" s="6"/>
      <c r="AI405" s="6"/>
      <c r="AK405" s="2" t="str">
        <f t="shared" si="232"/>
        <v/>
      </c>
      <c r="AL405">
        <f t="shared" si="227"/>
        <v>144.06779661016949</v>
      </c>
      <c r="AM405">
        <f t="shared" si="228"/>
        <v>2.2417217863473931</v>
      </c>
      <c r="AN405" t="str">
        <f t="shared" si="229"/>
        <v/>
      </c>
      <c r="AO405" t="str">
        <f t="shared" si="230"/>
        <v/>
      </c>
      <c r="AP405" t="str">
        <f t="shared" si="233"/>
        <v/>
      </c>
      <c r="AS405" t="e">
        <f t="shared" si="234"/>
        <v>#VALUE!</v>
      </c>
      <c r="AT405" s="2"/>
    </row>
    <row r="406" spans="1:46">
      <c r="A406" t="s">
        <v>31</v>
      </c>
      <c r="C406" s="3">
        <v>36151</v>
      </c>
      <c r="D406" s="3" t="s">
        <v>76</v>
      </c>
      <c r="E406" s="48" t="s">
        <v>64</v>
      </c>
      <c r="F406" s="4" t="s">
        <v>254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35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49"/>
        <v>72.72</v>
      </c>
      <c r="R406" s="5">
        <f t="shared" si="236"/>
        <v>8.08</v>
      </c>
      <c r="S406">
        <v>265.3</v>
      </c>
      <c r="T406" s="6">
        <f t="shared" si="237"/>
        <v>11.054166666666667</v>
      </c>
      <c r="U406">
        <f t="shared" si="238"/>
        <v>338.02</v>
      </c>
      <c r="V406" s="6">
        <f t="shared" si="239"/>
        <v>38.34797854785478</v>
      </c>
      <c r="W406" s="6">
        <f t="shared" si="240"/>
        <v>201.36174917491749</v>
      </c>
      <c r="X406" s="6">
        <f t="shared" si="241"/>
        <v>62.054001650165006</v>
      </c>
      <c r="Y406" s="6">
        <f t="shared" si="242"/>
        <v>36.256270627062705</v>
      </c>
      <c r="Z406" s="6">
        <f t="shared" si="243"/>
        <v>10.243030303030302</v>
      </c>
      <c r="AA406" s="6">
        <f t="shared" si="244"/>
        <v>162.4914345248084</v>
      </c>
      <c r="AB406" s="6">
        <f t="shared" si="245"/>
        <v>853.2277507411759</v>
      </c>
      <c r="AC406" s="6">
        <f t="shared" si="246"/>
        <v>262.9406849583263</v>
      </c>
      <c r="AD406" s="6">
        <f t="shared" si="247"/>
        <v>153.62826536890978</v>
      </c>
      <c r="AE406" s="6">
        <f t="shared" si="231"/>
        <v>416.56895032723605</v>
      </c>
      <c r="AF406" s="6">
        <f t="shared" si="248"/>
        <v>1432.2881355932202</v>
      </c>
      <c r="AG406" s="6"/>
      <c r="AH406" s="6"/>
      <c r="AI406" s="6"/>
      <c r="AK406" s="2" t="str">
        <f t="shared" si="232"/>
        <v/>
      </c>
      <c r="AL406">
        <f t="shared" si="227"/>
        <v>139.83050847457628</v>
      </c>
      <c r="AM406">
        <f t="shared" si="228"/>
        <v>1.8804242924292425</v>
      </c>
      <c r="AN406" t="str">
        <f t="shared" si="229"/>
        <v/>
      </c>
      <c r="AO406" t="str">
        <f t="shared" si="230"/>
        <v/>
      </c>
      <c r="AP406" t="str">
        <f t="shared" si="233"/>
        <v/>
      </c>
      <c r="AS406" t="e">
        <f t="shared" si="234"/>
        <v>#VALUE!</v>
      </c>
      <c r="AT406" s="2"/>
    </row>
    <row r="407" spans="1:46">
      <c r="A407" t="s">
        <v>31</v>
      </c>
      <c r="C407" s="3">
        <v>36151</v>
      </c>
      <c r="D407" s="3" t="s">
        <v>76</v>
      </c>
      <c r="E407" s="48" t="s">
        <v>64</v>
      </c>
      <c r="F407" s="4" t="s">
        <v>254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35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49"/>
        <v>125.21000000000001</v>
      </c>
      <c r="R407" s="5">
        <f t="shared" si="236"/>
        <v>13.912222222222223</v>
      </c>
      <c r="S407">
        <v>234.2</v>
      </c>
      <c r="T407" s="6">
        <f t="shared" si="237"/>
        <v>8.674074074074074</v>
      </c>
      <c r="U407">
        <f t="shared" si="238"/>
        <v>359.40999999999997</v>
      </c>
      <c r="V407" s="6">
        <f t="shared" si="239"/>
        <v>39.181746665601779</v>
      </c>
      <c r="W407" s="6">
        <f t="shared" si="240"/>
        <v>191.48822857599231</v>
      </c>
      <c r="X407" s="6">
        <f t="shared" si="241"/>
        <v>73.368897052951027</v>
      </c>
      <c r="Y407" s="6">
        <f t="shared" si="242"/>
        <v>55.371127705454832</v>
      </c>
      <c r="Z407" s="6">
        <f t="shared" si="243"/>
        <v>9.9836111111111094</v>
      </c>
      <c r="AA407" s="6">
        <f t="shared" si="244"/>
        <v>166.02435027797364</v>
      </c>
      <c r="AB407" s="6">
        <f t="shared" si="245"/>
        <v>811.39079905081496</v>
      </c>
      <c r="AC407" s="6">
        <f t="shared" si="246"/>
        <v>310.88515700402979</v>
      </c>
      <c r="AD407" s="6">
        <f t="shared" si="247"/>
        <v>234.62342248074083</v>
      </c>
      <c r="AE407" s="6">
        <f t="shared" si="231"/>
        <v>545.50857948477062</v>
      </c>
      <c r="AF407" s="6">
        <f t="shared" si="248"/>
        <v>1522.9237288135591</v>
      </c>
      <c r="AG407" s="6"/>
      <c r="AH407" s="6"/>
      <c r="AI407" s="6"/>
      <c r="AK407" s="2" t="str">
        <f t="shared" si="232"/>
        <v/>
      </c>
      <c r="AL407">
        <f t="shared" si="227"/>
        <v>152.54237288135593</v>
      </c>
      <c r="AM407">
        <f t="shared" si="228"/>
        <v>2.0380249181375287</v>
      </c>
      <c r="AN407" t="str">
        <f t="shared" si="229"/>
        <v/>
      </c>
      <c r="AO407" t="str">
        <f t="shared" si="230"/>
        <v/>
      </c>
      <c r="AP407" t="str">
        <f t="shared" si="233"/>
        <v/>
      </c>
      <c r="AS407" t="e">
        <f t="shared" si="234"/>
        <v>#VALUE!</v>
      </c>
      <c r="AT407" s="2"/>
    </row>
    <row r="408" spans="1:46">
      <c r="A408" t="s">
        <v>31</v>
      </c>
      <c r="C408" s="3">
        <v>36164</v>
      </c>
      <c r="D408" s="3" t="s">
        <v>76</v>
      </c>
      <c r="E408" s="48" t="s">
        <v>62</v>
      </c>
      <c r="F408" s="4" t="s">
        <v>254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35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49"/>
        <v>89.88</v>
      </c>
      <c r="R408" s="5">
        <f t="shared" si="236"/>
        <v>29.959999999999997</v>
      </c>
      <c r="S408">
        <v>257.8</v>
      </c>
      <c r="T408" s="6">
        <f t="shared" si="237"/>
        <v>28.644444444444446</v>
      </c>
      <c r="U408">
        <f t="shared" si="238"/>
        <v>347.68</v>
      </c>
      <c r="V408" s="6">
        <f t="shared" si="239"/>
        <v>20.463141967067202</v>
      </c>
      <c r="W408" s="6">
        <f t="shared" si="240"/>
        <v>138.09719626168226</v>
      </c>
      <c r="X408" s="6">
        <f t="shared" si="241"/>
        <v>51.022465509568313</v>
      </c>
      <c r="Y408" s="6">
        <f t="shared" si="242"/>
        <v>138.09719626168226</v>
      </c>
      <c r="Z408" s="6">
        <f t="shared" si="243"/>
        <v>28.973333333333333</v>
      </c>
      <c r="AA408" s="6">
        <f t="shared" si="244"/>
        <v>83.183503931167493</v>
      </c>
      <c r="AB408" s="6">
        <f t="shared" si="245"/>
        <v>561.37071651090343</v>
      </c>
      <c r="AC408" s="6">
        <f t="shared" si="246"/>
        <v>207.40839638035899</v>
      </c>
      <c r="AD408" s="6">
        <f t="shared" si="247"/>
        <v>561.37071651090343</v>
      </c>
      <c r="AE408" s="6">
        <f t="shared" si="231"/>
        <v>768.77911289126246</v>
      </c>
      <c r="AF408" s="6">
        <f t="shared" si="248"/>
        <v>1413.3333333333335</v>
      </c>
      <c r="AG408">
        <v>62</v>
      </c>
      <c r="AH408" s="6"/>
      <c r="AI408" s="6"/>
      <c r="AK408" s="2">
        <f t="shared" si="232"/>
        <v>20.666666666666668</v>
      </c>
      <c r="AL408">
        <f t="shared" si="227"/>
        <v>48.780487804878049</v>
      </c>
      <c r="AM408">
        <f t="shared" si="228"/>
        <v>4.2518721257973597</v>
      </c>
      <c r="AN408">
        <f t="shared" si="229"/>
        <v>0.20573574802245287</v>
      </c>
      <c r="AO408" t="str">
        <f t="shared" si="230"/>
        <v/>
      </c>
      <c r="AP408" t="str">
        <f t="shared" si="233"/>
        <v/>
      </c>
      <c r="AS408" t="e">
        <f t="shared" si="234"/>
        <v>#VALUE!</v>
      </c>
      <c r="AT408" s="2"/>
    </row>
    <row r="409" spans="1:46">
      <c r="A409" t="s">
        <v>31</v>
      </c>
      <c r="C409" s="3">
        <v>36164</v>
      </c>
      <c r="D409" s="3" t="s">
        <v>76</v>
      </c>
      <c r="E409" s="48" t="s">
        <v>62</v>
      </c>
      <c r="F409" s="4" t="s">
        <v>254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35"/>
        <v>12</v>
      </c>
      <c r="M409">
        <v>5.14</v>
      </c>
      <c r="N409">
        <v>35</v>
      </c>
      <c r="O409">
        <v>15.3</v>
      </c>
      <c r="P409">
        <v>43.9</v>
      </c>
      <c r="Q409">
        <f t="shared" si="249"/>
        <v>99.34</v>
      </c>
      <c r="R409" s="5">
        <f t="shared" si="236"/>
        <v>33.113333333333337</v>
      </c>
      <c r="S409">
        <v>278.5</v>
      </c>
      <c r="T409" s="6">
        <f t="shared" si="237"/>
        <v>30.944444444444443</v>
      </c>
      <c r="U409">
        <f t="shared" si="238"/>
        <v>377.84000000000003</v>
      </c>
      <c r="V409" s="6">
        <f t="shared" si="239"/>
        <v>19.550006039863096</v>
      </c>
      <c r="W409" s="6">
        <f t="shared" si="240"/>
        <v>133.12260922085767</v>
      </c>
      <c r="X409" s="6">
        <f t="shared" si="241"/>
        <v>58.193597745117785</v>
      </c>
      <c r="Y409" s="6">
        <f t="shared" si="242"/>
        <v>166.97378699416146</v>
      </c>
      <c r="Z409" s="6">
        <f t="shared" si="243"/>
        <v>31.486666666666668</v>
      </c>
      <c r="AA409" s="6">
        <f t="shared" si="244"/>
        <v>79.471569267736157</v>
      </c>
      <c r="AB409" s="6">
        <f t="shared" si="245"/>
        <v>541.14881797096609</v>
      </c>
      <c r="AC409" s="6">
        <f t="shared" si="246"/>
        <v>236.55934042730806</v>
      </c>
      <c r="AD409" s="6">
        <f t="shared" si="247"/>
        <v>678.75523168358313</v>
      </c>
      <c r="AE409" s="6">
        <f t="shared" si="231"/>
        <v>915.31457211089116</v>
      </c>
      <c r="AF409" s="6">
        <f t="shared" si="248"/>
        <v>1535.9349593495936</v>
      </c>
      <c r="AG409">
        <v>62</v>
      </c>
      <c r="AH409" s="6"/>
      <c r="AI409" s="6"/>
      <c r="AK409" s="2">
        <f t="shared" si="232"/>
        <v>20.666666666666668</v>
      </c>
      <c r="AL409">
        <f t="shared" si="227"/>
        <v>48.780487804878049</v>
      </c>
      <c r="AM409">
        <f t="shared" si="228"/>
        <v>4.8494664787598154</v>
      </c>
      <c r="AN409">
        <f t="shared" si="229"/>
        <v>0.23465160381095879</v>
      </c>
      <c r="AO409" t="str">
        <f t="shared" si="230"/>
        <v/>
      </c>
      <c r="AP409" t="str">
        <f t="shared" si="233"/>
        <v/>
      </c>
      <c r="AS409" t="e">
        <f t="shared" si="234"/>
        <v>#VALUE!</v>
      </c>
      <c r="AT409" s="2"/>
    </row>
    <row r="410" spans="1:46">
      <c r="A410" t="s">
        <v>31</v>
      </c>
      <c r="C410" s="3">
        <v>36164</v>
      </c>
      <c r="D410" s="3" t="s">
        <v>76</v>
      </c>
      <c r="E410" s="48" t="s">
        <v>62</v>
      </c>
      <c r="F410" s="4" t="s">
        <v>254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35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49"/>
        <v>125.28</v>
      </c>
      <c r="R410" s="5">
        <f t="shared" si="236"/>
        <v>41.76</v>
      </c>
      <c r="S410">
        <v>285.8</v>
      </c>
      <c r="T410" s="6">
        <f t="shared" si="237"/>
        <v>31.755555555555556</v>
      </c>
      <c r="U410">
        <f t="shared" si="238"/>
        <v>411.08000000000004</v>
      </c>
      <c r="V410" s="6">
        <f t="shared" si="239"/>
        <v>17.587713920817372</v>
      </c>
      <c r="W410" s="6">
        <f t="shared" si="240"/>
        <v>138.4704342273308</v>
      </c>
      <c r="X410" s="6">
        <f t="shared" si="241"/>
        <v>57.422573435504475</v>
      </c>
      <c r="Y410" s="6">
        <f t="shared" si="242"/>
        <v>197.5992784163474</v>
      </c>
      <c r="Z410" s="6">
        <f t="shared" si="243"/>
        <v>34.256666666666668</v>
      </c>
      <c r="AA410" s="6">
        <f t="shared" si="244"/>
        <v>71.494772035842971</v>
      </c>
      <c r="AB410" s="6">
        <f t="shared" si="245"/>
        <v>562.88794401353982</v>
      </c>
      <c r="AC410" s="6">
        <f t="shared" si="246"/>
        <v>233.42509526627836</v>
      </c>
      <c r="AD410" s="6">
        <f t="shared" si="247"/>
        <v>803.24909925344468</v>
      </c>
      <c r="AE410" s="6">
        <f t="shared" si="231"/>
        <v>1036.674194519723</v>
      </c>
      <c r="AF410" s="6">
        <f t="shared" si="248"/>
        <v>1671.0569105691059</v>
      </c>
      <c r="AG410">
        <v>66</v>
      </c>
      <c r="AH410" s="6"/>
      <c r="AI410" s="6"/>
      <c r="AK410" s="2">
        <f t="shared" si="232"/>
        <v>22</v>
      </c>
      <c r="AL410">
        <f t="shared" si="227"/>
        <v>48.780487804878049</v>
      </c>
      <c r="AM410">
        <f t="shared" si="228"/>
        <v>4.785214452958706</v>
      </c>
      <c r="AN410">
        <f t="shared" si="229"/>
        <v>0.21750974786175936</v>
      </c>
      <c r="AO410" t="str">
        <f t="shared" si="230"/>
        <v/>
      </c>
      <c r="AP410" t="str">
        <f t="shared" si="233"/>
        <v/>
      </c>
      <c r="AS410" t="e">
        <f t="shared" si="234"/>
        <v>#VALUE!</v>
      </c>
      <c r="AT410" s="2"/>
    </row>
    <row r="411" spans="1:46">
      <c r="A411" t="s">
        <v>31</v>
      </c>
      <c r="C411" s="3">
        <v>36164</v>
      </c>
      <c r="D411" s="3" t="s">
        <v>76</v>
      </c>
      <c r="E411" s="48" t="s">
        <v>63</v>
      </c>
      <c r="F411" s="4" t="s">
        <v>254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35"/>
        <v>24</v>
      </c>
      <c r="M411">
        <v>0</v>
      </c>
      <c r="N411">
        <v>28.2</v>
      </c>
      <c r="O411">
        <v>6.65</v>
      </c>
      <c r="P411">
        <v>29.23</v>
      </c>
      <c r="Q411">
        <f t="shared" si="249"/>
        <v>64.08</v>
      </c>
      <c r="R411" s="5">
        <f t="shared" si="236"/>
        <v>10.68</v>
      </c>
      <c r="S411">
        <v>352</v>
      </c>
      <c r="T411" s="6">
        <f t="shared" si="237"/>
        <v>19.555555555555557</v>
      </c>
      <c r="U411">
        <f t="shared" si="238"/>
        <v>416.08</v>
      </c>
      <c r="V411" s="6">
        <f t="shared" si="239"/>
        <v>0</v>
      </c>
      <c r="W411" s="6">
        <f t="shared" si="240"/>
        <v>183.1063670411985</v>
      </c>
      <c r="X411" s="6">
        <f t="shared" si="241"/>
        <v>43.179338327091138</v>
      </c>
      <c r="Y411" s="6">
        <f t="shared" si="242"/>
        <v>189.79429463171036</v>
      </c>
      <c r="Z411" s="6">
        <f t="shared" si="243"/>
        <v>17.336666666666666</v>
      </c>
      <c r="AA411" s="6">
        <f t="shared" si="244"/>
        <v>0</v>
      </c>
      <c r="AB411" s="6">
        <f t="shared" si="245"/>
        <v>762.94319600499375</v>
      </c>
      <c r="AC411" s="6">
        <f t="shared" si="246"/>
        <v>179.91390969621307</v>
      </c>
      <c r="AD411" s="6">
        <f t="shared" si="247"/>
        <v>790.80956096545981</v>
      </c>
      <c r="AE411" s="6">
        <f t="shared" si="231"/>
        <v>970.72347066167288</v>
      </c>
      <c r="AF411" s="6">
        <f t="shared" si="248"/>
        <v>1733.6666666666665</v>
      </c>
      <c r="AG411">
        <v>42</v>
      </c>
      <c r="AH411" s="6"/>
      <c r="AI411" s="6"/>
      <c r="AK411" s="2">
        <f t="shared" si="232"/>
        <v>7</v>
      </c>
      <c r="AL411">
        <f t="shared" si="227"/>
        <v>100</v>
      </c>
      <c r="AM411">
        <f t="shared" si="228"/>
        <v>1.7991390969621306</v>
      </c>
      <c r="AN411">
        <f t="shared" si="229"/>
        <v>0.25701987099459006</v>
      </c>
      <c r="AO411" t="str">
        <f t="shared" si="230"/>
        <v/>
      </c>
      <c r="AP411" t="str">
        <f t="shared" si="233"/>
        <v/>
      </c>
      <c r="AS411" t="e">
        <f t="shared" si="234"/>
        <v>#VALUE!</v>
      </c>
      <c r="AT411" s="2"/>
    </row>
    <row r="412" spans="1:46">
      <c r="A412" t="s">
        <v>31</v>
      </c>
      <c r="C412" s="3">
        <v>36164</v>
      </c>
      <c r="D412" s="3" t="s">
        <v>76</v>
      </c>
      <c r="E412" s="48" t="s">
        <v>63</v>
      </c>
      <c r="F412" s="4" t="s">
        <v>254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35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49"/>
        <v>108.97999999999999</v>
      </c>
      <c r="R412" s="5">
        <f t="shared" si="236"/>
        <v>18.16333333333333</v>
      </c>
      <c r="S412">
        <v>288.8</v>
      </c>
      <c r="T412" s="6">
        <f t="shared" si="237"/>
        <v>19.253333333333334</v>
      </c>
      <c r="U412">
        <f t="shared" si="238"/>
        <v>397.78</v>
      </c>
      <c r="V412" s="6">
        <f t="shared" si="239"/>
        <v>17.702633510735915</v>
      </c>
      <c r="W412" s="6">
        <f t="shared" si="240"/>
        <v>167.17126078179481</v>
      </c>
      <c r="X412" s="6">
        <f t="shared" si="241"/>
        <v>56.210423930996519</v>
      </c>
      <c r="Y412" s="6">
        <f t="shared" si="242"/>
        <v>156.69568177647275</v>
      </c>
      <c r="Z412" s="6">
        <f t="shared" si="243"/>
        <v>18.941904761904759</v>
      </c>
      <c r="AA412" s="6">
        <f t="shared" si="244"/>
        <v>73.760972961399645</v>
      </c>
      <c r="AB412" s="6">
        <f t="shared" si="245"/>
        <v>696.54691992414507</v>
      </c>
      <c r="AC412" s="6">
        <f t="shared" si="246"/>
        <v>234.21009971248552</v>
      </c>
      <c r="AD412" s="6">
        <f t="shared" si="247"/>
        <v>652.89867406863652</v>
      </c>
      <c r="AE412" s="6">
        <f t="shared" si="231"/>
        <v>887.10877378112207</v>
      </c>
      <c r="AF412" s="6">
        <f t="shared" si="248"/>
        <v>1657.4166666666667</v>
      </c>
      <c r="AG412">
        <v>78</v>
      </c>
      <c r="AH412" s="6"/>
      <c r="AI412" s="6"/>
      <c r="AK412" s="2">
        <f t="shared" si="232"/>
        <v>13</v>
      </c>
      <c r="AL412">
        <f t="shared" si="227"/>
        <v>87.5</v>
      </c>
      <c r="AM412">
        <f t="shared" si="228"/>
        <v>2.6766868538569772</v>
      </c>
      <c r="AN412">
        <f t="shared" si="229"/>
        <v>0.20589898875822901</v>
      </c>
      <c r="AO412" t="str">
        <f t="shared" si="230"/>
        <v/>
      </c>
      <c r="AP412" t="str">
        <f t="shared" si="233"/>
        <v/>
      </c>
      <c r="AS412" t="e">
        <f t="shared" si="234"/>
        <v>#VALUE!</v>
      </c>
      <c r="AT412" s="2"/>
    </row>
    <row r="413" spans="1:46">
      <c r="A413" t="s">
        <v>31</v>
      </c>
      <c r="C413" s="3">
        <v>36164</v>
      </c>
      <c r="D413" s="3" t="s">
        <v>76</v>
      </c>
      <c r="E413" s="48" t="s">
        <v>63</v>
      </c>
      <c r="F413" s="4" t="s">
        <v>254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35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49"/>
        <v>103.62</v>
      </c>
      <c r="R413" s="5">
        <f t="shared" si="236"/>
        <v>17.27</v>
      </c>
      <c r="S413">
        <v>358.7</v>
      </c>
      <c r="T413" s="6">
        <f t="shared" si="237"/>
        <v>19.927777777777777</v>
      </c>
      <c r="U413">
        <f t="shared" si="238"/>
        <v>462.32</v>
      </c>
      <c r="V413" s="6">
        <f t="shared" si="239"/>
        <v>6.3355954448948077</v>
      </c>
      <c r="W413" s="6">
        <f t="shared" si="240"/>
        <v>199.88357459949813</v>
      </c>
      <c r="X413" s="6">
        <f t="shared" si="241"/>
        <v>59.563520555877247</v>
      </c>
      <c r="Y413" s="6">
        <f t="shared" si="242"/>
        <v>196.53730939972976</v>
      </c>
      <c r="Z413" s="6">
        <f t="shared" si="243"/>
        <v>19.263333333333332</v>
      </c>
      <c r="AA413" s="6">
        <f t="shared" si="244"/>
        <v>26.398314353728367</v>
      </c>
      <c r="AB413" s="6">
        <f t="shared" si="245"/>
        <v>832.84822749790897</v>
      </c>
      <c r="AC413" s="6">
        <f t="shared" si="246"/>
        <v>248.18133564948855</v>
      </c>
      <c r="AD413" s="6">
        <f t="shared" si="247"/>
        <v>818.90545583220739</v>
      </c>
      <c r="AE413" s="6">
        <f t="shared" si="231"/>
        <v>1067.0867914816959</v>
      </c>
      <c r="AF413" s="6">
        <f t="shared" si="248"/>
        <v>1926.333333333333</v>
      </c>
      <c r="AG413">
        <v>64</v>
      </c>
      <c r="AH413" s="6"/>
      <c r="AI413" s="6"/>
      <c r="AK413" s="2">
        <f t="shared" si="232"/>
        <v>10.666666666666666</v>
      </c>
      <c r="AL413">
        <f t="shared" si="227"/>
        <v>100</v>
      </c>
      <c r="AM413">
        <f t="shared" si="228"/>
        <v>2.4818133564948854</v>
      </c>
      <c r="AN413">
        <f t="shared" si="229"/>
        <v>0.23267000217139552</v>
      </c>
      <c r="AO413" t="str">
        <f t="shared" si="230"/>
        <v/>
      </c>
      <c r="AP413" t="str">
        <f t="shared" si="233"/>
        <v/>
      </c>
      <c r="AS413" t="e">
        <f t="shared" si="234"/>
        <v>#VALUE!</v>
      </c>
      <c r="AT413" s="2"/>
    </row>
    <row r="414" spans="1:46">
      <c r="A414" t="s">
        <v>31</v>
      </c>
      <c r="C414" s="3">
        <v>36164</v>
      </c>
      <c r="D414" s="3" t="s">
        <v>76</v>
      </c>
      <c r="E414" s="48" t="s">
        <v>64</v>
      </c>
      <c r="F414" s="4" t="s">
        <v>254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35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49"/>
        <v>79.509999999999991</v>
      </c>
      <c r="R414" s="5">
        <f t="shared" si="236"/>
        <v>8.8344444444444434</v>
      </c>
      <c r="S414">
        <v>296.7</v>
      </c>
      <c r="T414" s="6">
        <f t="shared" si="237"/>
        <v>10.988888888888889</v>
      </c>
      <c r="U414">
        <f t="shared" si="238"/>
        <v>376.21</v>
      </c>
      <c r="V414" s="6">
        <f t="shared" si="239"/>
        <v>4.6369739655389264</v>
      </c>
      <c r="W414" s="6">
        <f t="shared" si="240"/>
        <v>190.68372531757012</v>
      </c>
      <c r="X414" s="6">
        <f t="shared" si="241"/>
        <v>39.934755376682176</v>
      </c>
      <c r="Y414" s="6">
        <f t="shared" si="242"/>
        <v>140.95454534020877</v>
      </c>
      <c r="Z414" s="6">
        <f t="shared" si="243"/>
        <v>10.450277777777778</v>
      </c>
      <c r="AA414" s="6">
        <f t="shared" si="244"/>
        <v>19.648194769232742</v>
      </c>
      <c r="AB414" s="6">
        <f t="shared" si="245"/>
        <v>807.98188693885652</v>
      </c>
      <c r="AC414" s="6">
        <f t="shared" si="246"/>
        <v>169.21506515543297</v>
      </c>
      <c r="AD414" s="6">
        <f t="shared" si="247"/>
        <v>597.26502262800329</v>
      </c>
      <c r="AE414" s="6">
        <f t="shared" si="231"/>
        <v>766.48008778343626</v>
      </c>
      <c r="AF414" s="6">
        <f t="shared" si="248"/>
        <v>1594.1101694915255</v>
      </c>
      <c r="AG414">
        <v>46</v>
      </c>
      <c r="AH414" s="6"/>
      <c r="AI414" s="6"/>
      <c r="AK414" s="2">
        <f t="shared" si="232"/>
        <v>5.1111111111111107</v>
      </c>
      <c r="AL414">
        <f t="shared" si="227"/>
        <v>152.54237288135593</v>
      </c>
      <c r="AM414">
        <f t="shared" si="228"/>
        <v>1.1092987604633939</v>
      </c>
      <c r="AN414">
        <f t="shared" si="229"/>
        <v>0.21703671400370753</v>
      </c>
      <c r="AO414" t="str">
        <f t="shared" si="230"/>
        <v/>
      </c>
      <c r="AP414" t="str">
        <f t="shared" si="233"/>
        <v/>
      </c>
      <c r="AS414" t="e">
        <f t="shared" si="234"/>
        <v>#VALUE!</v>
      </c>
      <c r="AT414" s="2"/>
    </row>
    <row r="415" spans="1:46">
      <c r="A415" t="s">
        <v>31</v>
      </c>
      <c r="C415" s="3">
        <v>36164</v>
      </c>
      <c r="D415" s="3" t="s">
        <v>76</v>
      </c>
      <c r="E415" s="48" t="s">
        <v>64</v>
      </c>
      <c r="F415" s="4" t="s">
        <v>254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35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49"/>
        <v>102.84</v>
      </c>
      <c r="R415" s="5">
        <f t="shared" si="236"/>
        <v>11.426666666666668</v>
      </c>
      <c r="S415">
        <v>311.2</v>
      </c>
      <c r="T415" s="6">
        <f t="shared" si="237"/>
        <v>11.525925925925925</v>
      </c>
      <c r="U415">
        <f t="shared" si="238"/>
        <v>414.03999999999996</v>
      </c>
      <c r="V415" s="6">
        <f t="shared" si="239"/>
        <v>6.1196110462854909</v>
      </c>
      <c r="W415" s="6">
        <f t="shared" si="240"/>
        <v>152.58767016725008</v>
      </c>
      <c r="X415" s="6">
        <f t="shared" si="241"/>
        <v>47.185422014780237</v>
      </c>
      <c r="Y415" s="6">
        <f t="shared" si="242"/>
        <v>208.14729677168415</v>
      </c>
      <c r="Z415" s="6">
        <f t="shared" si="243"/>
        <v>11.50111111111111</v>
      </c>
      <c r="AA415" s="6">
        <f t="shared" si="244"/>
        <v>25.930555280870724</v>
      </c>
      <c r="AB415" s="6">
        <f t="shared" si="245"/>
        <v>646.55792443750033</v>
      </c>
      <c r="AC415" s="6">
        <f t="shared" si="246"/>
        <v>199.93822887618745</v>
      </c>
      <c r="AD415" s="6">
        <f t="shared" si="247"/>
        <v>881.98007106645832</v>
      </c>
      <c r="AE415" s="6">
        <f t="shared" si="231"/>
        <v>1081.9182999426457</v>
      </c>
      <c r="AF415" s="6">
        <f t="shared" si="248"/>
        <v>1754.4067796610168</v>
      </c>
      <c r="AG415">
        <v>61</v>
      </c>
      <c r="AH415" s="6"/>
      <c r="AI415" s="6"/>
      <c r="AK415" s="2">
        <f t="shared" si="232"/>
        <v>6.7777777777777777</v>
      </c>
      <c r="AL415">
        <f t="shared" si="227"/>
        <v>152.54237288135593</v>
      </c>
      <c r="AM415">
        <f t="shared" si="228"/>
        <v>1.3107061670772289</v>
      </c>
      <c r="AN415">
        <f t="shared" si="229"/>
        <v>0.19338287710975507</v>
      </c>
      <c r="AO415" t="str">
        <f t="shared" si="230"/>
        <v/>
      </c>
      <c r="AP415" t="str">
        <f t="shared" si="233"/>
        <v/>
      </c>
      <c r="AS415" t="e">
        <f t="shared" si="234"/>
        <v>#VALUE!</v>
      </c>
      <c r="AT415" s="2"/>
    </row>
    <row r="416" spans="1:46">
      <c r="A416" t="s">
        <v>31</v>
      </c>
      <c r="C416" s="3">
        <v>36164</v>
      </c>
      <c r="D416" s="3" t="s">
        <v>76</v>
      </c>
      <c r="E416" s="48" t="s">
        <v>64</v>
      </c>
      <c r="F416" s="4" t="s">
        <v>254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35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49"/>
        <v>97.32</v>
      </c>
      <c r="R416" s="5">
        <f t="shared" si="236"/>
        <v>10.813333333333333</v>
      </c>
      <c r="S416">
        <v>408.5</v>
      </c>
      <c r="T416" s="6">
        <f t="shared" si="237"/>
        <v>15.12962962962963</v>
      </c>
      <c r="U416">
        <f t="shared" si="238"/>
        <v>505.82</v>
      </c>
      <c r="V416" s="6">
        <f t="shared" si="239"/>
        <v>8.3679634196465269</v>
      </c>
      <c r="W416" s="6">
        <f t="shared" si="240"/>
        <v>221.41319358816278</v>
      </c>
      <c r="X416" s="6">
        <f t="shared" si="241"/>
        <v>58.627718865598027</v>
      </c>
      <c r="Y416" s="6">
        <f t="shared" si="242"/>
        <v>217.41112412659268</v>
      </c>
      <c r="Z416" s="6">
        <f t="shared" si="243"/>
        <v>14.050555555555555</v>
      </c>
      <c r="AA416" s="6">
        <f t="shared" si="244"/>
        <v>35.457472117146303</v>
      </c>
      <c r="AB416" s="6">
        <f t="shared" si="245"/>
        <v>938.19149825492707</v>
      </c>
      <c r="AC416" s="6">
        <f t="shared" si="246"/>
        <v>248.42253756609335</v>
      </c>
      <c r="AD416" s="6">
        <f t="shared" si="247"/>
        <v>921.23357680759614</v>
      </c>
      <c r="AE416" s="6">
        <f t="shared" si="231"/>
        <v>1169.6561143736894</v>
      </c>
      <c r="AF416" s="6">
        <f t="shared" si="248"/>
        <v>2143.3050847457625</v>
      </c>
      <c r="AG416">
        <v>69</v>
      </c>
      <c r="AH416" s="6"/>
      <c r="AI416" s="6"/>
      <c r="AK416" s="2">
        <f t="shared" si="232"/>
        <v>7.666666666666667</v>
      </c>
      <c r="AL416">
        <f t="shared" si="227"/>
        <v>152.54237288135593</v>
      </c>
      <c r="AM416">
        <f t="shared" si="228"/>
        <v>1.628547746266612</v>
      </c>
      <c r="AN416">
        <f t="shared" si="229"/>
        <v>0.21241927125216678</v>
      </c>
      <c r="AO416" t="str">
        <f t="shared" si="230"/>
        <v/>
      </c>
      <c r="AP416" t="str">
        <f t="shared" si="233"/>
        <v/>
      </c>
      <c r="AS416" t="e">
        <f t="shared" si="234"/>
        <v>#VALUE!</v>
      </c>
      <c r="AT416" s="2"/>
    </row>
    <row r="417" spans="1:46">
      <c r="A417" t="s">
        <v>232</v>
      </c>
      <c r="C417" s="3">
        <v>36129</v>
      </c>
      <c r="D417" t="s">
        <v>240</v>
      </c>
      <c r="E417">
        <v>100</v>
      </c>
      <c r="F417" t="s">
        <v>234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35"/>
        <v>12</v>
      </c>
      <c r="M417">
        <v>3.91</v>
      </c>
      <c r="N417">
        <v>2.14</v>
      </c>
      <c r="Q417">
        <f t="shared" si="249"/>
        <v>6.0500000000000007</v>
      </c>
      <c r="R417" s="5">
        <f t="shared" si="236"/>
        <v>1.0083333333333335</v>
      </c>
      <c r="S417">
        <v>6.21</v>
      </c>
      <c r="T417" s="6">
        <f t="shared" ref="T417:T467" si="250">S417/K417</f>
        <v>1.0349999999999999</v>
      </c>
      <c r="U417">
        <f t="shared" ref="U417:U467" si="251">S417+Q417</f>
        <v>12.260000000000002</v>
      </c>
      <c r="V417" s="6">
        <f t="shared" ref="V417:V467" si="252">$U417*(M417/SUM($M417:$P417))</f>
        <v>7.9234049586776862</v>
      </c>
      <c r="W417" s="6">
        <f t="shared" ref="W417:W467" si="253">$U417*(N417/SUM($M417:$P417))</f>
        <v>4.3365950413223144</v>
      </c>
      <c r="X417" s="6">
        <f t="shared" ref="X417:X467" si="254">$U417*(O417/SUM($M417:$P417))</f>
        <v>0</v>
      </c>
      <c r="Y417" s="6">
        <f t="shared" ref="Y417:Y467" si="255">$U417*(P417/SUM($M417:$P417))</f>
        <v>0</v>
      </c>
      <c r="Z417" s="6">
        <f t="shared" ref="Z417:Z467" si="256">U417/L417</f>
        <v>1.0216666666666667</v>
      </c>
      <c r="AA417" s="6">
        <f t="shared" ref="AA417:AA467" si="257">V417/$I417</f>
        <v>66.028374655647383</v>
      </c>
      <c r="AB417" s="6">
        <f t="shared" ref="AB417:AB467" si="258">W417/$I417</f>
        <v>36.138292011019288</v>
      </c>
      <c r="AC417" s="6">
        <f t="shared" ref="AC417:AC467" si="259">X417/$I417</f>
        <v>0</v>
      </c>
      <c r="AD417" s="6">
        <f t="shared" ref="AD417:AD467" si="260">Y417/$I417</f>
        <v>0</v>
      </c>
      <c r="AE417" s="6">
        <f t="shared" ref="AE417:AE467" si="261">SUM(AC417:AD417)</f>
        <v>0</v>
      </c>
      <c r="AF417" s="6">
        <f t="shared" ref="AF417:AF467" si="262">SUM(AA417:AD417)</f>
        <v>102.16666666666667</v>
      </c>
      <c r="AK417" s="2" t="str">
        <f t="shared" ref="AK417:AK467" si="263">IF(AG417="","",AG417/J417)</f>
        <v/>
      </c>
      <c r="AL417">
        <f t="shared" ref="AL417:AL467" si="264">L417*1/I417</f>
        <v>100</v>
      </c>
      <c r="AM417">
        <f t="shared" ref="AM417:AM467" si="265">IF(AC417="","",AC417/AL417)</f>
        <v>0</v>
      </c>
      <c r="AN417" t="str">
        <f t="shared" ref="AN417:AN467" si="266">IF(AK417="","",AM417/AK417)</f>
        <v/>
      </c>
      <c r="AO417" t="str">
        <f t="shared" ref="AO417:AO467" si="267">IF(OR(AH417="",AG417=""),"",AH417/AG417)</f>
        <v/>
      </c>
      <c r="AP417" t="str">
        <f t="shared" ref="AP417:AP467" si="268">IF(OR(AK417="",AO417=""),"",AK417*AO417*L417*1/I417)</f>
        <v/>
      </c>
      <c r="AS417" t="e">
        <f t="shared" ref="AS417:AS467" si="269">IF(AP417=0,"",AD417/AP417)</f>
        <v>#VALUE!</v>
      </c>
      <c r="AT417" s="2"/>
    </row>
    <row r="418" spans="1:46">
      <c r="A418" t="s">
        <v>232</v>
      </c>
      <c r="C418" s="3">
        <v>36129</v>
      </c>
      <c r="D418" t="s">
        <v>240</v>
      </c>
      <c r="E418">
        <v>100</v>
      </c>
      <c r="F418" t="s">
        <v>235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35"/>
        <v>11</v>
      </c>
      <c r="M418">
        <v>3.52</v>
      </c>
      <c r="N418">
        <v>2.0499999999999998</v>
      </c>
      <c r="Q418">
        <f t="shared" si="249"/>
        <v>5.57</v>
      </c>
      <c r="R418" s="5">
        <f t="shared" si="236"/>
        <v>0.92833333333333334</v>
      </c>
      <c r="S418">
        <v>3.58</v>
      </c>
      <c r="T418" s="6">
        <f t="shared" si="250"/>
        <v>0.71599999999999997</v>
      </c>
      <c r="U418">
        <f t="shared" si="251"/>
        <v>9.15</v>
      </c>
      <c r="V418" s="6">
        <f t="shared" si="252"/>
        <v>5.7824057450628361</v>
      </c>
      <c r="W418" s="6">
        <f t="shared" si="253"/>
        <v>3.3675942549371634</v>
      </c>
      <c r="X418" s="6">
        <f t="shared" si="254"/>
        <v>0</v>
      </c>
      <c r="Y418" s="6">
        <f t="shared" si="255"/>
        <v>0</v>
      </c>
      <c r="Z418" s="6">
        <f t="shared" si="256"/>
        <v>0.8318181818181819</v>
      </c>
      <c r="AA418" s="6">
        <f t="shared" si="257"/>
        <v>52.567324955116689</v>
      </c>
      <c r="AB418" s="6">
        <f t="shared" si="258"/>
        <v>30.614493226701484</v>
      </c>
      <c r="AC418" s="6">
        <f t="shared" si="259"/>
        <v>0</v>
      </c>
      <c r="AD418" s="6">
        <f t="shared" si="260"/>
        <v>0</v>
      </c>
      <c r="AE418" s="6">
        <f t="shared" si="261"/>
        <v>0</v>
      </c>
      <c r="AF418" s="6">
        <f t="shared" si="262"/>
        <v>83.181818181818173</v>
      </c>
      <c r="AK418" s="2" t="str">
        <f t="shared" si="263"/>
        <v/>
      </c>
      <c r="AL418">
        <f t="shared" si="264"/>
        <v>100</v>
      </c>
      <c r="AM418">
        <f t="shared" si="265"/>
        <v>0</v>
      </c>
      <c r="AN418" t="str">
        <f t="shared" si="266"/>
        <v/>
      </c>
      <c r="AO418" t="str">
        <f t="shared" si="267"/>
        <v/>
      </c>
      <c r="AP418" t="str">
        <f t="shared" si="268"/>
        <v/>
      </c>
      <c r="AS418" t="e">
        <f t="shared" si="269"/>
        <v>#VALUE!</v>
      </c>
      <c r="AT418" s="2"/>
    </row>
    <row r="419" spans="1:46">
      <c r="A419" t="s">
        <v>232</v>
      </c>
      <c r="C419" s="3">
        <v>36129</v>
      </c>
      <c r="D419" t="s">
        <v>240</v>
      </c>
      <c r="E419">
        <v>100</v>
      </c>
      <c r="F419" t="s">
        <v>236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35"/>
        <v>10</v>
      </c>
      <c r="M419">
        <v>3.18</v>
      </c>
      <c r="N419">
        <v>1.9</v>
      </c>
      <c r="Q419">
        <f t="shared" si="249"/>
        <v>5.08</v>
      </c>
      <c r="R419" s="5">
        <f t="shared" si="236"/>
        <v>0.84666666666666668</v>
      </c>
      <c r="S419">
        <v>3.15</v>
      </c>
      <c r="T419" s="6">
        <f t="shared" si="250"/>
        <v>0.78749999999999998</v>
      </c>
      <c r="U419">
        <f t="shared" si="251"/>
        <v>8.23</v>
      </c>
      <c r="V419" s="6">
        <f t="shared" si="252"/>
        <v>5.151850393700788</v>
      </c>
      <c r="W419" s="6">
        <f t="shared" si="253"/>
        <v>3.0781496062992129</v>
      </c>
      <c r="X419" s="6">
        <f t="shared" si="254"/>
        <v>0</v>
      </c>
      <c r="Y419" s="6">
        <f t="shared" si="255"/>
        <v>0</v>
      </c>
      <c r="Z419" s="6">
        <f t="shared" si="256"/>
        <v>0.82300000000000006</v>
      </c>
      <c r="AA419" s="6">
        <f t="shared" si="257"/>
        <v>51.518503937007878</v>
      </c>
      <c r="AB419" s="6">
        <f t="shared" si="258"/>
        <v>30.781496062992126</v>
      </c>
      <c r="AC419" s="6">
        <f t="shared" si="259"/>
        <v>0</v>
      </c>
      <c r="AD419" s="6">
        <f t="shared" si="260"/>
        <v>0</v>
      </c>
      <c r="AE419" s="6">
        <f t="shared" si="261"/>
        <v>0</v>
      </c>
      <c r="AF419" s="6">
        <f t="shared" si="262"/>
        <v>82.300000000000011</v>
      </c>
      <c r="AK419" s="2" t="str">
        <f t="shared" si="263"/>
        <v/>
      </c>
      <c r="AL419">
        <f t="shared" si="264"/>
        <v>100</v>
      </c>
      <c r="AM419">
        <f t="shared" si="265"/>
        <v>0</v>
      </c>
      <c r="AN419" t="str">
        <f t="shared" si="266"/>
        <v/>
      </c>
      <c r="AO419" t="str">
        <f t="shared" si="267"/>
        <v/>
      </c>
      <c r="AP419" t="str">
        <f t="shared" si="268"/>
        <v/>
      </c>
      <c r="AS419" t="e">
        <f t="shared" si="269"/>
        <v>#VALUE!</v>
      </c>
      <c r="AT419" s="2"/>
    </row>
    <row r="420" spans="1:46">
      <c r="A420" t="s">
        <v>232</v>
      </c>
      <c r="C420" s="3">
        <v>36129</v>
      </c>
      <c r="D420" t="s">
        <v>240</v>
      </c>
      <c r="E420">
        <v>100</v>
      </c>
      <c r="F420" t="s">
        <v>237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35"/>
        <v>10</v>
      </c>
      <c r="M420">
        <v>2.64</v>
      </c>
      <c r="N420">
        <v>1.71</v>
      </c>
      <c r="Q420">
        <f t="shared" si="249"/>
        <v>4.3499999999999996</v>
      </c>
      <c r="R420" s="5">
        <f t="shared" si="236"/>
        <v>0.72499999999999998</v>
      </c>
      <c r="S420">
        <v>3.48</v>
      </c>
      <c r="T420" s="6">
        <f t="shared" si="250"/>
        <v>0.87</v>
      </c>
      <c r="U420">
        <f t="shared" si="251"/>
        <v>7.83</v>
      </c>
      <c r="V420" s="6">
        <f t="shared" si="252"/>
        <v>4.7520000000000007</v>
      </c>
      <c r="W420" s="6">
        <f t="shared" si="253"/>
        <v>3.0780000000000003</v>
      </c>
      <c r="X420" s="6">
        <f t="shared" si="254"/>
        <v>0</v>
      </c>
      <c r="Y420" s="6">
        <f t="shared" si="255"/>
        <v>0</v>
      </c>
      <c r="Z420" s="6">
        <f t="shared" si="256"/>
        <v>0.78300000000000003</v>
      </c>
      <c r="AA420" s="6">
        <f t="shared" si="257"/>
        <v>47.52</v>
      </c>
      <c r="AB420" s="6">
        <f t="shared" si="258"/>
        <v>30.78</v>
      </c>
      <c r="AC420" s="6">
        <f t="shared" si="259"/>
        <v>0</v>
      </c>
      <c r="AD420" s="6">
        <f t="shared" si="260"/>
        <v>0</v>
      </c>
      <c r="AE420" s="6">
        <f t="shared" si="261"/>
        <v>0</v>
      </c>
      <c r="AF420" s="6">
        <f t="shared" si="262"/>
        <v>78.300000000000011</v>
      </c>
      <c r="AK420" s="2" t="str">
        <f t="shared" si="263"/>
        <v/>
      </c>
      <c r="AL420">
        <f t="shared" si="264"/>
        <v>100</v>
      </c>
      <c r="AM420">
        <f t="shared" si="265"/>
        <v>0</v>
      </c>
      <c r="AN420" t="str">
        <f t="shared" si="266"/>
        <v/>
      </c>
      <c r="AO420" t="str">
        <f t="shared" si="267"/>
        <v/>
      </c>
      <c r="AP420" t="str">
        <f t="shared" si="268"/>
        <v/>
      </c>
      <c r="AS420" t="e">
        <f t="shared" si="269"/>
        <v>#VALUE!</v>
      </c>
      <c r="AT420" s="2"/>
    </row>
    <row r="421" spans="1:46">
      <c r="A421" t="s">
        <v>232</v>
      </c>
      <c r="C421" s="3">
        <v>36129</v>
      </c>
      <c r="D421" t="s">
        <v>240</v>
      </c>
      <c r="E421">
        <v>100</v>
      </c>
      <c r="F421" t="s">
        <v>238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35"/>
        <v>10</v>
      </c>
      <c r="M421">
        <v>3.75</v>
      </c>
      <c r="N421">
        <v>1.65</v>
      </c>
      <c r="Q421">
        <f t="shared" si="249"/>
        <v>5.4</v>
      </c>
      <c r="R421" s="5">
        <f t="shared" si="236"/>
        <v>0.9</v>
      </c>
      <c r="S421">
        <v>3.74</v>
      </c>
      <c r="T421" s="6">
        <f t="shared" si="250"/>
        <v>0.93500000000000005</v>
      </c>
      <c r="U421">
        <f t="shared" si="251"/>
        <v>9.14</v>
      </c>
      <c r="V421" s="6">
        <f t="shared" si="252"/>
        <v>6.3472222222222223</v>
      </c>
      <c r="W421" s="6">
        <f t="shared" si="253"/>
        <v>2.7927777777777778</v>
      </c>
      <c r="X421" s="6">
        <f t="shared" si="254"/>
        <v>0</v>
      </c>
      <c r="Y421" s="6">
        <f t="shared" si="255"/>
        <v>0</v>
      </c>
      <c r="Z421" s="6">
        <f t="shared" si="256"/>
        <v>0.91400000000000003</v>
      </c>
      <c r="AA421" s="6">
        <f t="shared" si="257"/>
        <v>63.472222222222221</v>
      </c>
      <c r="AB421" s="6">
        <f t="shared" si="258"/>
        <v>27.927777777777777</v>
      </c>
      <c r="AC421" s="6">
        <f t="shared" si="259"/>
        <v>0</v>
      </c>
      <c r="AD421" s="6">
        <f t="shared" si="260"/>
        <v>0</v>
      </c>
      <c r="AE421" s="6">
        <f t="shared" si="261"/>
        <v>0</v>
      </c>
      <c r="AF421" s="6">
        <f t="shared" si="262"/>
        <v>91.4</v>
      </c>
      <c r="AK421" s="2" t="str">
        <f t="shared" si="263"/>
        <v/>
      </c>
      <c r="AL421">
        <f t="shared" si="264"/>
        <v>100</v>
      </c>
      <c r="AM421">
        <f t="shared" si="265"/>
        <v>0</v>
      </c>
      <c r="AN421" t="str">
        <f t="shared" si="266"/>
        <v/>
      </c>
      <c r="AO421" t="str">
        <f t="shared" si="267"/>
        <v/>
      </c>
      <c r="AP421" t="str">
        <f t="shared" si="268"/>
        <v/>
      </c>
      <c r="AS421" t="e">
        <f t="shared" si="269"/>
        <v>#VALUE!</v>
      </c>
      <c r="AT421" s="2"/>
    </row>
    <row r="422" spans="1:46">
      <c r="A422" t="s">
        <v>232</v>
      </c>
      <c r="C422" s="3">
        <v>36129</v>
      </c>
      <c r="D422" t="s">
        <v>240</v>
      </c>
      <c r="E422">
        <v>100</v>
      </c>
      <c r="F422" t="s">
        <v>239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35"/>
        <v>10</v>
      </c>
      <c r="M422">
        <v>3.47</v>
      </c>
      <c r="N422">
        <v>1.97</v>
      </c>
      <c r="Q422">
        <f t="shared" si="249"/>
        <v>5.44</v>
      </c>
      <c r="R422" s="5">
        <f t="shared" si="236"/>
        <v>0.90666666666666673</v>
      </c>
      <c r="S422">
        <v>3.94</v>
      </c>
      <c r="T422" s="6">
        <f t="shared" si="250"/>
        <v>0.98499999999999999</v>
      </c>
      <c r="U422">
        <f t="shared" si="251"/>
        <v>9.3800000000000008</v>
      </c>
      <c r="V422" s="6">
        <f t="shared" si="252"/>
        <v>5.9831985294117649</v>
      </c>
      <c r="W422" s="6">
        <f t="shared" si="253"/>
        <v>3.3968014705882354</v>
      </c>
      <c r="X422" s="6">
        <f t="shared" si="254"/>
        <v>0</v>
      </c>
      <c r="Y422" s="6">
        <f t="shared" si="255"/>
        <v>0</v>
      </c>
      <c r="Z422" s="6">
        <f t="shared" si="256"/>
        <v>0.93800000000000006</v>
      </c>
      <c r="AA422" s="6">
        <f t="shared" si="257"/>
        <v>59.831985294117644</v>
      </c>
      <c r="AB422" s="6">
        <f t="shared" si="258"/>
        <v>33.968014705882354</v>
      </c>
      <c r="AC422" s="6">
        <f t="shared" si="259"/>
        <v>0</v>
      </c>
      <c r="AD422" s="6">
        <f t="shared" si="260"/>
        <v>0</v>
      </c>
      <c r="AE422" s="6">
        <f t="shared" si="261"/>
        <v>0</v>
      </c>
      <c r="AF422" s="6">
        <f t="shared" si="262"/>
        <v>93.8</v>
      </c>
      <c r="AK422" s="2" t="str">
        <f t="shared" si="263"/>
        <v/>
      </c>
      <c r="AL422">
        <f t="shared" si="264"/>
        <v>100</v>
      </c>
      <c r="AM422">
        <f t="shared" si="265"/>
        <v>0</v>
      </c>
      <c r="AN422" t="str">
        <f t="shared" si="266"/>
        <v/>
      </c>
      <c r="AO422" t="str">
        <f t="shared" si="267"/>
        <v/>
      </c>
      <c r="AP422" t="str">
        <f t="shared" si="268"/>
        <v/>
      </c>
      <c r="AS422" t="e">
        <f t="shared" si="269"/>
        <v>#VALUE!</v>
      </c>
      <c r="AT422" s="2"/>
    </row>
    <row r="423" spans="1:46">
      <c r="A423" t="s">
        <v>232</v>
      </c>
      <c r="C423" s="3">
        <v>36129</v>
      </c>
      <c r="D423" t="s">
        <v>240</v>
      </c>
      <c r="E423">
        <v>100</v>
      </c>
      <c r="F423" t="s">
        <v>236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35"/>
        <v>6</v>
      </c>
      <c r="M423">
        <v>2.4900000000000002</v>
      </c>
      <c r="N423">
        <v>1.36</v>
      </c>
      <c r="Q423">
        <f t="shared" si="249"/>
        <v>3.8500000000000005</v>
      </c>
      <c r="R423" s="5">
        <f t="shared" si="236"/>
        <v>0.64166666666666672</v>
      </c>
      <c r="T423" s="6" t="e">
        <f t="shared" si="250"/>
        <v>#DIV/0!</v>
      </c>
      <c r="U423">
        <f t="shared" si="251"/>
        <v>3.8500000000000005</v>
      </c>
      <c r="V423" s="6">
        <f t="shared" si="252"/>
        <v>2.4900000000000002</v>
      </c>
      <c r="W423" s="6">
        <f t="shared" si="253"/>
        <v>1.36</v>
      </c>
      <c r="X423" s="6">
        <f t="shared" si="254"/>
        <v>0</v>
      </c>
      <c r="Y423" s="6">
        <f t="shared" si="255"/>
        <v>0</v>
      </c>
      <c r="Z423" s="6">
        <f t="shared" si="256"/>
        <v>0.64166666666666672</v>
      </c>
      <c r="AA423" s="6">
        <f t="shared" si="257"/>
        <v>41.500000000000007</v>
      </c>
      <c r="AB423" s="6">
        <f t="shared" si="258"/>
        <v>22.666666666666668</v>
      </c>
      <c r="AC423" s="6">
        <f t="shared" si="259"/>
        <v>0</v>
      </c>
      <c r="AD423" s="6">
        <f t="shared" si="260"/>
        <v>0</v>
      </c>
      <c r="AE423" s="6">
        <f t="shared" si="261"/>
        <v>0</v>
      </c>
      <c r="AF423" s="6">
        <f t="shared" si="262"/>
        <v>64.166666666666671</v>
      </c>
      <c r="AK423" s="2" t="str">
        <f t="shared" si="263"/>
        <v/>
      </c>
      <c r="AL423">
        <f t="shared" si="264"/>
        <v>100</v>
      </c>
      <c r="AM423">
        <f t="shared" si="265"/>
        <v>0</v>
      </c>
      <c r="AN423" t="str">
        <f t="shared" si="266"/>
        <v/>
      </c>
      <c r="AO423" t="str">
        <f t="shared" si="267"/>
        <v/>
      </c>
      <c r="AP423" t="str">
        <f t="shared" si="268"/>
        <v/>
      </c>
      <c r="AS423" t="e">
        <f t="shared" si="269"/>
        <v>#VALUE!</v>
      </c>
      <c r="AT423" s="2"/>
    </row>
    <row r="424" spans="1:46">
      <c r="A424" t="s">
        <v>232</v>
      </c>
      <c r="C424" s="3">
        <v>36129</v>
      </c>
      <c r="D424" t="s">
        <v>240</v>
      </c>
      <c r="E424">
        <v>100</v>
      </c>
      <c r="F424" t="s">
        <v>234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35"/>
        <v>11</v>
      </c>
      <c r="M424">
        <v>2.57</v>
      </c>
      <c r="N424">
        <v>1.32</v>
      </c>
      <c r="Q424">
        <f t="shared" si="249"/>
        <v>3.8899999999999997</v>
      </c>
      <c r="R424" s="5">
        <f t="shared" si="236"/>
        <v>0.64833333333333332</v>
      </c>
      <c r="S424">
        <v>2.99</v>
      </c>
      <c r="T424" s="6">
        <f t="shared" si="250"/>
        <v>0.59800000000000009</v>
      </c>
      <c r="U424">
        <f t="shared" si="251"/>
        <v>6.88</v>
      </c>
      <c r="V424" s="6">
        <f t="shared" si="252"/>
        <v>4.5453984575835475</v>
      </c>
      <c r="W424" s="6">
        <f t="shared" si="253"/>
        <v>2.3346015424164523</v>
      </c>
      <c r="X424" s="6">
        <f t="shared" si="254"/>
        <v>0</v>
      </c>
      <c r="Y424" s="6">
        <f t="shared" si="255"/>
        <v>0</v>
      </c>
      <c r="Z424" s="6">
        <f t="shared" si="256"/>
        <v>0.62545454545454549</v>
      </c>
      <c r="AA424" s="6">
        <f t="shared" si="257"/>
        <v>41.32180415985043</v>
      </c>
      <c r="AB424" s="6">
        <f t="shared" si="258"/>
        <v>21.223650385604113</v>
      </c>
      <c r="AC424" s="6">
        <f t="shared" si="259"/>
        <v>0</v>
      </c>
      <c r="AD424" s="6">
        <f t="shared" si="260"/>
        <v>0</v>
      </c>
      <c r="AE424" s="6">
        <f t="shared" si="261"/>
        <v>0</v>
      </c>
      <c r="AF424" s="6">
        <f t="shared" si="262"/>
        <v>62.545454545454547</v>
      </c>
      <c r="AK424" s="2" t="str">
        <f t="shared" si="263"/>
        <v/>
      </c>
      <c r="AL424">
        <f t="shared" si="264"/>
        <v>100</v>
      </c>
      <c r="AM424">
        <f t="shared" si="265"/>
        <v>0</v>
      </c>
      <c r="AN424" t="str">
        <f t="shared" si="266"/>
        <v/>
      </c>
      <c r="AO424" t="str">
        <f t="shared" si="267"/>
        <v/>
      </c>
      <c r="AP424" t="str">
        <f t="shared" si="268"/>
        <v/>
      </c>
      <c r="AS424" t="e">
        <f t="shared" si="269"/>
        <v>#VALUE!</v>
      </c>
      <c r="AT424" s="2"/>
    </row>
    <row r="425" spans="1:46">
      <c r="A425" t="s">
        <v>232</v>
      </c>
      <c r="C425" s="3">
        <v>36129</v>
      </c>
      <c r="D425" t="s">
        <v>240</v>
      </c>
      <c r="E425">
        <v>100</v>
      </c>
      <c r="F425" t="s">
        <v>238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35"/>
        <v>10</v>
      </c>
      <c r="M425">
        <v>3.32</v>
      </c>
      <c r="N425">
        <v>1.6</v>
      </c>
      <c r="Q425">
        <f t="shared" si="249"/>
        <v>4.92</v>
      </c>
      <c r="R425" s="5">
        <f t="shared" si="236"/>
        <v>0.82</v>
      </c>
      <c r="S425">
        <v>3.96</v>
      </c>
      <c r="T425" s="6">
        <f t="shared" si="250"/>
        <v>0.99</v>
      </c>
      <c r="U425">
        <f t="shared" si="251"/>
        <v>8.879999999999999</v>
      </c>
      <c r="V425" s="6">
        <f t="shared" si="252"/>
        <v>5.9921951219512186</v>
      </c>
      <c r="W425" s="6">
        <f t="shared" si="253"/>
        <v>2.8878048780487804</v>
      </c>
      <c r="X425" s="6">
        <f t="shared" si="254"/>
        <v>0</v>
      </c>
      <c r="Y425" s="6">
        <f t="shared" si="255"/>
        <v>0</v>
      </c>
      <c r="Z425" s="6">
        <f t="shared" si="256"/>
        <v>0.8879999999999999</v>
      </c>
      <c r="AA425" s="6">
        <f t="shared" si="257"/>
        <v>59.921951219512181</v>
      </c>
      <c r="AB425" s="6">
        <f t="shared" si="258"/>
        <v>28.878048780487802</v>
      </c>
      <c r="AC425" s="6">
        <f t="shared" si="259"/>
        <v>0</v>
      </c>
      <c r="AD425" s="6">
        <f t="shared" si="260"/>
        <v>0</v>
      </c>
      <c r="AE425" s="6">
        <f t="shared" si="261"/>
        <v>0</v>
      </c>
      <c r="AF425" s="6">
        <f t="shared" si="262"/>
        <v>88.799999999999983</v>
      </c>
      <c r="AK425" s="2" t="str">
        <f t="shared" si="263"/>
        <v/>
      </c>
      <c r="AL425">
        <f t="shared" si="264"/>
        <v>100</v>
      </c>
      <c r="AM425">
        <f t="shared" si="265"/>
        <v>0</v>
      </c>
      <c r="AN425" t="str">
        <f t="shared" si="266"/>
        <v/>
      </c>
      <c r="AO425" t="str">
        <f t="shared" si="267"/>
        <v/>
      </c>
      <c r="AP425" t="str">
        <f t="shared" si="268"/>
        <v/>
      </c>
      <c r="AS425" t="e">
        <f t="shared" si="269"/>
        <v>#VALUE!</v>
      </c>
      <c r="AT425" s="2"/>
    </row>
    <row r="426" spans="1:46">
      <c r="A426" t="s">
        <v>232</v>
      </c>
      <c r="C426" s="3">
        <v>36129</v>
      </c>
      <c r="D426" t="s">
        <v>240</v>
      </c>
      <c r="E426">
        <v>100</v>
      </c>
      <c r="F426" t="s">
        <v>235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35"/>
        <v>12</v>
      </c>
      <c r="M426">
        <v>2.66</v>
      </c>
      <c r="N426">
        <v>1.41</v>
      </c>
      <c r="Q426">
        <f t="shared" si="249"/>
        <v>4.07</v>
      </c>
      <c r="R426" s="5">
        <f t="shared" si="236"/>
        <v>0.67833333333333334</v>
      </c>
      <c r="S426">
        <v>4.0599999999999996</v>
      </c>
      <c r="T426" s="6">
        <f t="shared" si="250"/>
        <v>0.67666666666666664</v>
      </c>
      <c r="U426">
        <f t="shared" si="251"/>
        <v>8.129999999999999</v>
      </c>
      <c r="V426" s="6">
        <f t="shared" si="252"/>
        <v>5.3134643734643729</v>
      </c>
      <c r="W426" s="6">
        <f t="shared" si="253"/>
        <v>2.8165356265356261</v>
      </c>
      <c r="X426" s="6">
        <f t="shared" si="254"/>
        <v>0</v>
      </c>
      <c r="Y426" s="6">
        <f t="shared" si="255"/>
        <v>0</v>
      </c>
      <c r="Z426" s="6">
        <f t="shared" si="256"/>
        <v>0.67749999999999988</v>
      </c>
      <c r="AA426" s="6">
        <f t="shared" si="257"/>
        <v>44.278869778869776</v>
      </c>
      <c r="AB426" s="6">
        <f t="shared" si="258"/>
        <v>23.471130221130217</v>
      </c>
      <c r="AC426" s="6">
        <f t="shared" si="259"/>
        <v>0</v>
      </c>
      <c r="AD426" s="6">
        <f t="shared" si="260"/>
        <v>0</v>
      </c>
      <c r="AE426" s="6">
        <f t="shared" si="261"/>
        <v>0</v>
      </c>
      <c r="AF426" s="6">
        <f t="shared" si="262"/>
        <v>67.75</v>
      </c>
      <c r="AK426" s="2" t="str">
        <f t="shared" si="263"/>
        <v/>
      </c>
      <c r="AL426">
        <f t="shared" si="264"/>
        <v>100</v>
      </c>
      <c r="AM426">
        <f t="shared" si="265"/>
        <v>0</v>
      </c>
      <c r="AN426" t="str">
        <f t="shared" si="266"/>
        <v/>
      </c>
      <c r="AO426" t="str">
        <f t="shared" si="267"/>
        <v/>
      </c>
      <c r="AP426" t="str">
        <f t="shared" si="268"/>
        <v/>
      </c>
      <c r="AS426" t="e">
        <f t="shared" si="269"/>
        <v>#VALUE!</v>
      </c>
      <c r="AT426" s="2"/>
    </row>
    <row r="427" spans="1:46">
      <c r="A427" t="s">
        <v>232</v>
      </c>
      <c r="C427" s="3">
        <v>36129</v>
      </c>
      <c r="D427" t="s">
        <v>240</v>
      </c>
      <c r="E427">
        <v>100</v>
      </c>
      <c r="F427" t="s">
        <v>239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35"/>
        <v>12</v>
      </c>
      <c r="M427">
        <v>3.3</v>
      </c>
      <c r="N427">
        <v>2.15</v>
      </c>
      <c r="Q427">
        <f t="shared" si="249"/>
        <v>5.4499999999999993</v>
      </c>
      <c r="R427" s="5">
        <f t="shared" si="236"/>
        <v>0.90833333333333321</v>
      </c>
      <c r="S427">
        <v>5.31</v>
      </c>
      <c r="T427" s="6">
        <f t="shared" si="250"/>
        <v>0.8849999999999999</v>
      </c>
      <c r="U427">
        <f t="shared" si="251"/>
        <v>10.759999999999998</v>
      </c>
      <c r="V427" s="6">
        <f t="shared" si="252"/>
        <v>6.5152293577981641</v>
      </c>
      <c r="W427" s="6">
        <f t="shared" si="253"/>
        <v>4.2447706422018348</v>
      </c>
      <c r="X427" s="6">
        <f t="shared" si="254"/>
        <v>0</v>
      </c>
      <c r="Y427" s="6">
        <f t="shared" si="255"/>
        <v>0</v>
      </c>
      <c r="Z427" s="6">
        <f t="shared" si="256"/>
        <v>0.8966666666666665</v>
      </c>
      <c r="AA427" s="6">
        <f t="shared" si="257"/>
        <v>54.293577981651367</v>
      </c>
      <c r="AB427" s="6">
        <f t="shared" si="258"/>
        <v>35.37308868501529</v>
      </c>
      <c r="AC427" s="6">
        <f t="shared" si="259"/>
        <v>0</v>
      </c>
      <c r="AD427" s="6">
        <f t="shared" si="260"/>
        <v>0</v>
      </c>
      <c r="AE427" s="6">
        <f t="shared" si="261"/>
        <v>0</v>
      </c>
      <c r="AF427" s="6">
        <f t="shared" si="262"/>
        <v>89.666666666666657</v>
      </c>
      <c r="AK427" s="2" t="str">
        <f t="shared" si="263"/>
        <v/>
      </c>
      <c r="AL427">
        <f t="shared" si="264"/>
        <v>100</v>
      </c>
      <c r="AM427">
        <f t="shared" si="265"/>
        <v>0</v>
      </c>
      <c r="AN427" t="str">
        <f t="shared" si="266"/>
        <v/>
      </c>
      <c r="AO427" t="str">
        <f t="shared" si="267"/>
        <v/>
      </c>
      <c r="AP427" t="str">
        <f t="shared" si="268"/>
        <v/>
      </c>
      <c r="AS427" t="e">
        <f t="shared" si="269"/>
        <v>#VALUE!</v>
      </c>
      <c r="AT427" s="2"/>
    </row>
    <row r="428" spans="1:46">
      <c r="A428" t="s">
        <v>232</v>
      </c>
      <c r="C428" s="3">
        <v>36129</v>
      </c>
      <c r="D428" t="s">
        <v>240</v>
      </c>
      <c r="E428">
        <v>100</v>
      </c>
      <c r="F428" t="s">
        <v>237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35"/>
        <v>12</v>
      </c>
      <c r="M428">
        <v>3.12</v>
      </c>
      <c r="N428">
        <v>1.94</v>
      </c>
      <c r="Q428">
        <f t="shared" si="249"/>
        <v>5.0600000000000005</v>
      </c>
      <c r="R428" s="5">
        <f t="shared" si="236"/>
        <v>0.84333333333333338</v>
      </c>
      <c r="S428">
        <v>4.4800000000000004</v>
      </c>
      <c r="T428" s="6">
        <f t="shared" si="250"/>
        <v>0.7466666666666667</v>
      </c>
      <c r="U428">
        <f t="shared" si="251"/>
        <v>9.5400000000000009</v>
      </c>
      <c r="V428" s="6">
        <f t="shared" si="252"/>
        <v>5.8823715415019766</v>
      </c>
      <c r="W428" s="6">
        <f t="shared" si="253"/>
        <v>3.6576284584980234</v>
      </c>
      <c r="X428" s="6">
        <f t="shared" si="254"/>
        <v>0</v>
      </c>
      <c r="Y428" s="6">
        <f t="shared" si="255"/>
        <v>0</v>
      </c>
      <c r="Z428" s="6">
        <f t="shared" si="256"/>
        <v>0.79500000000000004</v>
      </c>
      <c r="AA428" s="6">
        <f t="shared" si="257"/>
        <v>49.019762845849804</v>
      </c>
      <c r="AB428" s="6">
        <f t="shared" si="258"/>
        <v>30.480237154150196</v>
      </c>
      <c r="AC428" s="6">
        <f t="shared" si="259"/>
        <v>0</v>
      </c>
      <c r="AD428" s="6">
        <f t="shared" si="260"/>
        <v>0</v>
      </c>
      <c r="AE428" s="6">
        <f t="shared" si="261"/>
        <v>0</v>
      </c>
      <c r="AF428" s="6">
        <f t="shared" si="262"/>
        <v>79.5</v>
      </c>
      <c r="AK428" s="2" t="str">
        <f t="shared" si="263"/>
        <v/>
      </c>
      <c r="AL428">
        <f t="shared" si="264"/>
        <v>100</v>
      </c>
      <c r="AM428">
        <f t="shared" si="265"/>
        <v>0</v>
      </c>
      <c r="AN428" t="str">
        <f t="shared" si="266"/>
        <v/>
      </c>
      <c r="AO428" t="str">
        <f t="shared" si="267"/>
        <v/>
      </c>
      <c r="AP428" t="str">
        <f t="shared" si="268"/>
        <v/>
      </c>
      <c r="AS428" t="e">
        <f t="shared" si="269"/>
        <v>#VALUE!</v>
      </c>
      <c r="AT428" s="2"/>
    </row>
    <row r="429" spans="1:46">
      <c r="A429" t="s">
        <v>232</v>
      </c>
      <c r="C429" s="3">
        <v>36129</v>
      </c>
      <c r="D429" t="s">
        <v>240</v>
      </c>
      <c r="E429">
        <v>100</v>
      </c>
      <c r="F429" t="s">
        <v>236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35"/>
        <v>12</v>
      </c>
      <c r="M429">
        <v>2.76</v>
      </c>
      <c r="N429">
        <v>1.76</v>
      </c>
      <c r="Q429">
        <f t="shared" si="249"/>
        <v>4.5199999999999996</v>
      </c>
      <c r="R429" s="5">
        <f t="shared" si="236"/>
        <v>0.7533333333333333</v>
      </c>
      <c r="S429">
        <v>3.96</v>
      </c>
      <c r="T429" s="6">
        <f t="shared" si="250"/>
        <v>0.66</v>
      </c>
      <c r="U429">
        <f t="shared" si="251"/>
        <v>8.48</v>
      </c>
      <c r="V429" s="6">
        <f t="shared" si="252"/>
        <v>5.1780530973451331</v>
      </c>
      <c r="W429" s="6">
        <f t="shared" si="253"/>
        <v>3.3019469026548678</v>
      </c>
      <c r="X429" s="6">
        <f t="shared" si="254"/>
        <v>0</v>
      </c>
      <c r="Y429" s="6">
        <f t="shared" si="255"/>
        <v>0</v>
      </c>
      <c r="Z429" s="6">
        <f t="shared" si="256"/>
        <v>0.70666666666666667</v>
      </c>
      <c r="AA429" s="6">
        <f t="shared" si="257"/>
        <v>43.150442477876112</v>
      </c>
      <c r="AB429" s="6">
        <f t="shared" si="258"/>
        <v>27.516224188790567</v>
      </c>
      <c r="AC429" s="6">
        <f t="shared" si="259"/>
        <v>0</v>
      </c>
      <c r="AD429" s="6">
        <f t="shared" si="260"/>
        <v>0</v>
      </c>
      <c r="AE429" s="6">
        <f t="shared" si="261"/>
        <v>0</v>
      </c>
      <c r="AF429" s="6">
        <f t="shared" si="262"/>
        <v>70.666666666666686</v>
      </c>
      <c r="AK429" s="2" t="str">
        <f t="shared" si="263"/>
        <v/>
      </c>
      <c r="AL429">
        <f t="shared" si="264"/>
        <v>100</v>
      </c>
      <c r="AM429">
        <f t="shared" si="265"/>
        <v>0</v>
      </c>
      <c r="AN429" t="str">
        <f t="shared" si="266"/>
        <v/>
      </c>
      <c r="AO429" t="str">
        <f t="shared" si="267"/>
        <v/>
      </c>
      <c r="AP429" t="str">
        <f t="shared" si="268"/>
        <v/>
      </c>
      <c r="AS429" t="e">
        <f t="shared" si="269"/>
        <v>#VALUE!</v>
      </c>
      <c r="AT429" s="2"/>
    </row>
    <row r="430" spans="1:46">
      <c r="A430" t="s">
        <v>232</v>
      </c>
      <c r="C430" s="3">
        <v>36129</v>
      </c>
      <c r="D430" t="s">
        <v>240</v>
      </c>
      <c r="E430">
        <v>100</v>
      </c>
      <c r="F430" t="s">
        <v>238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35"/>
        <v>12</v>
      </c>
      <c r="M430">
        <v>4.32</v>
      </c>
      <c r="N430">
        <v>2.08</v>
      </c>
      <c r="Q430">
        <f t="shared" si="249"/>
        <v>6.4</v>
      </c>
      <c r="R430" s="5">
        <f t="shared" si="236"/>
        <v>1.0666666666666667</v>
      </c>
      <c r="S430">
        <v>5.84</v>
      </c>
      <c r="T430" s="6">
        <f t="shared" si="250"/>
        <v>0.97333333333333327</v>
      </c>
      <c r="U430">
        <f t="shared" si="251"/>
        <v>12.24</v>
      </c>
      <c r="V430" s="6">
        <f t="shared" si="252"/>
        <v>8.2620000000000005</v>
      </c>
      <c r="W430" s="6">
        <f t="shared" si="253"/>
        <v>3.9780000000000002</v>
      </c>
      <c r="X430" s="6">
        <f t="shared" si="254"/>
        <v>0</v>
      </c>
      <c r="Y430" s="6">
        <f t="shared" si="255"/>
        <v>0</v>
      </c>
      <c r="Z430" s="6">
        <f t="shared" si="256"/>
        <v>1.02</v>
      </c>
      <c r="AA430" s="6">
        <f t="shared" si="257"/>
        <v>68.850000000000009</v>
      </c>
      <c r="AB430" s="6">
        <f t="shared" si="258"/>
        <v>33.150000000000006</v>
      </c>
      <c r="AC430" s="6">
        <f t="shared" si="259"/>
        <v>0</v>
      </c>
      <c r="AD430" s="6">
        <f t="shared" si="260"/>
        <v>0</v>
      </c>
      <c r="AE430" s="6">
        <f t="shared" si="261"/>
        <v>0</v>
      </c>
      <c r="AF430" s="6">
        <f t="shared" si="262"/>
        <v>102.00000000000001</v>
      </c>
      <c r="AK430" s="2" t="str">
        <f t="shared" si="263"/>
        <v/>
      </c>
      <c r="AL430">
        <f t="shared" si="264"/>
        <v>100</v>
      </c>
      <c r="AM430">
        <f t="shared" si="265"/>
        <v>0</v>
      </c>
      <c r="AN430" t="str">
        <f t="shared" si="266"/>
        <v/>
      </c>
      <c r="AO430" t="str">
        <f t="shared" si="267"/>
        <v/>
      </c>
      <c r="AP430" t="str">
        <f t="shared" si="268"/>
        <v/>
      </c>
      <c r="AS430" t="e">
        <f t="shared" si="269"/>
        <v>#VALUE!</v>
      </c>
      <c r="AT430" s="2"/>
    </row>
    <row r="431" spans="1:46">
      <c r="A431" t="s">
        <v>232</v>
      </c>
      <c r="C431" s="3">
        <v>36129</v>
      </c>
      <c r="D431" t="s">
        <v>240</v>
      </c>
      <c r="E431">
        <v>100</v>
      </c>
      <c r="F431" t="s">
        <v>234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35"/>
        <v>11</v>
      </c>
      <c r="M431">
        <v>2.78</v>
      </c>
      <c r="N431">
        <v>1.56</v>
      </c>
      <c r="Q431">
        <f t="shared" si="249"/>
        <v>4.34</v>
      </c>
      <c r="R431" s="5">
        <f t="shared" si="236"/>
        <v>0.72333333333333327</v>
      </c>
      <c r="S431">
        <v>3.42</v>
      </c>
      <c r="T431" s="6">
        <f t="shared" si="250"/>
        <v>0.68399999999999994</v>
      </c>
      <c r="U431">
        <f t="shared" si="251"/>
        <v>7.76</v>
      </c>
      <c r="V431" s="6">
        <f t="shared" si="252"/>
        <v>4.9706912442396316</v>
      </c>
      <c r="W431" s="6">
        <f t="shared" si="253"/>
        <v>2.7893087557603686</v>
      </c>
      <c r="X431" s="6">
        <f t="shared" si="254"/>
        <v>0</v>
      </c>
      <c r="Y431" s="6">
        <f t="shared" si="255"/>
        <v>0</v>
      </c>
      <c r="Z431" s="6">
        <f t="shared" si="256"/>
        <v>0.70545454545454545</v>
      </c>
      <c r="AA431" s="6">
        <f t="shared" si="257"/>
        <v>45.188102220360285</v>
      </c>
      <c r="AB431" s="6">
        <f t="shared" si="258"/>
        <v>25.357352325094261</v>
      </c>
      <c r="AC431" s="6">
        <f t="shared" si="259"/>
        <v>0</v>
      </c>
      <c r="AD431" s="6">
        <f t="shared" si="260"/>
        <v>0</v>
      </c>
      <c r="AE431" s="6">
        <f t="shared" si="261"/>
        <v>0</v>
      </c>
      <c r="AF431" s="6">
        <f t="shared" si="262"/>
        <v>70.545454545454547</v>
      </c>
      <c r="AK431" s="2" t="str">
        <f t="shared" si="263"/>
        <v/>
      </c>
      <c r="AL431">
        <f t="shared" si="264"/>
        <v>100</v>
      </c>
      <c r="AM431">
        <f t="shared" si="265"/>
        <v>0</v>
      </c>
      <c r="AN431" t="str">
        <f t="shared" si="266"/>
        <v/>
      </c>
      <c r="AO431" t="str">
        <f t="shared" si="267"/>
        <v/>
      </c>
      <c r="AP431" t="str">
        <f t="shared" si="268"/>
        <v/>
      </c>
      <c r="AS431" t="e">
        <f t="shared" si="269"/>
        <v>#VALUE!</v>
      </c>
      <c r="AT431" s="2"/>
    </row>
    <row r="432" spans="1:46">
      <c r="A432" t="s">
        <v>232</v>
      </c>
      <c r="C432" s="3">
        <v>36129</v>
      </c>
      <c r="D432" t="s">
        <v>240</v>
      </c>
      <c r="E432">
        <v>100</v>
      </c>
      <c r="F432" t="s">
        <v>239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35"/>
        <v>10</v>
      </c>
      <c r="M432">
        <v>3.13</v>
      </c>
      <c r="N432">
        <v>1.69</v>
      </c>
      <c r="Q432">
        <f t="shared" si="249"/>
        <v>4.82</v>
      </c>
      <c r="R432" s="5">
        <f t="shared" si="236"/>
        <v>0.80333333333333334</v>
      </c>
      <c r="S432">
        <v>3.75</v>
      </c>
      <c r="T432" s="6">
        <f t="shared" si="250"/>
        <v>0.9375</v>
      </c>
      <c r="U432">
        <f t="shared" si="251"/>
        <v>8.57</v>
      </c>
      <c r="V432" s="6">
        <f t="shared" si="252"/>
        <v>5.5651659751037341</v>
      </c>
      <c r="W432" s="6">
        <f t="shared" si="253"/>
        <v>3.0048340248962653</v>
      </c>
      <c r="X432" s="6">
        <f t="shared" si="254"/>
        <v>0</v>
      </c>
      <c r="Y432" s="6">
        <f t="shared" si="255"/>
        <v>0</v>
      </c>
      <c r="Z432" s="6">
        <f t="shared" si="256"/>
        <v>0.85699999999999998</v>
      </c>
      <c r="AA432" s="6">
        <f t="shared" si="257"/>
        <v>55.651659751037336</v>
      </c>
      <c r="AB432" s="6">
        <f t="shared" si="258"/>
        <v>30.048340248962653</v>
      </c>
      <c r="AC432" s="6">
        <f t="shared" si="259"/>
        <v>0</v>
      </c>
      <c r="AD432" s="6">
        <f t="shared" si="260"/>
        <v>0</v>
      </c>
      <c r="AE432" s="6">
        <f t="shared" si="261"/>
        <v>0</v>
      </c>
      <c r="AF432" s="6">
        <f t="shared" si="262"/>
        <v>85.699999999999989</v>
      </c>
      <c r="AK432" s="2" t="str">
        <f t="shared" si="263"/>
        <v/>
      </c>
      <c r="AL432">
        <f t="shared" si="264"/>
        <v>100</v>
      </c>
      <c r="AM432">
        <f t="shared" si="265"/>
        <v>0</v>
      </c>
      <c r="AN432" t="str">
        <f t="shared" si="266"/>
        <v/>
      </c>
      <c r="AO432" t="str">
        <f t="shared" si="267"/>
        <v/>
      </c>
      <c r="AP432" t="str">
        <f t="shared" si="268"/>
        <v/>
      </c>
      <c r="AS432" t="e">
        <f t="shared" si="269"/>
        <v>#VALUE!</v>
      </c>
      <c r="AT432" s="2"/>
    </row>
    <row r="433" spans="1:46">
      <c r="A433" t="s">
        <v>232</v>
      </c>
      <c r="C433" s="3">
        <v>36129</v>
      </c>
      <c r="D433" t="s">
        <v>240</v>
      </c>
      <c r="E433">
        <v>100</v>
      </c>
      <c r="F433" t="s">
        <v>235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35"/>
        <v>11</v>
      </c>
      <c r="M433">
        <v>2.54</v>
      </c>
      <c r="N433">
        <v>1.34</v>
      </c>
      <c r="Q433">
        <f t="shared" si="249"/>
        <v>3.88</v>
      </c>
      <c r="R433" s="5">
        <f t="shared" si="236"/>
        <v>0.64666666666666661</v>
      </c>
      <c r="S433">
        <v>3.19</v>
      </c>
      <c r="T433" s="6">
        <f t="shared" si="250"/>
        <v>0.63800000000000001</v>
      </c>
      <c r="U433">
        <f t="shared" si="251"/>
        <v>7.07</v>
      </c>
      <c r="V433" s="6">
        <f t="shared" si="252"/>
        <v>4.6282989690721648</v>
      </c>
      <c r="W433" s="6">
        <f t="shared" si="253"/>
        <v>2.4417010309278355</v>
      </c>
      <c r="X433" s="6">
        <f t="shared" si="254"/>
        <v>0</v>
      </c>
      <c r="Y433" s="6">
        <f t="shared" si="255"/>
        <v>0</v>
      </c>
      <c r="Z433" s="6">
        <f t="shared" si="256"/>
        <v>0.6427272727272727</v>
      </c>
      <c r="AA433" s="6">
        <f t="shared" si="257"/>
        <v>42.075445173383315</v>
      </c>
      <c r="AB433" s="6">
        <f t="shared" si="258"/>
        <v>22.197282099343958</v>
      </c>
      <c r="AC433" s="6">
        <f t="shared" si="259"/>
        <v>0</v>
      </c>
      <c r="AD433" s="6">
        <f t="shared" si="260"/>
        <v>0</v>
      </c>
      <c r="AE433" s="6">
        <f t="shared" si="261"/>
        <v>0</v>
      </c>
      <c r="AF433" s="6">
        <f t="shared" si="262"/>
        <v>64.27272727272728</v>
      </c>
      <c r="AK433" s="2" t="str">
        <f t="shared" si="263"/>
        <v/>
      </c>
      <c r="AL433">
        <f t="shared" si="264"/>
        <v>100</v>
      </c>
      <c r="AM433">
        <f t="shared" si="265"/>
        <v>0</v>
      </c>
      <c r="AN433" t="str">
        <f t="shared" si="266"/>
        <v/>
      </c>
      <c r="AO433" t="str">
        <f t="shared" si="267"/>
        <v/>
      </c>
      <c r="AP433" t="str">
        <f t="shared" si="268"/>
        <v/>
      </c>
      <c r="AS433" t="e">
        <f t="shared" si="269"/>
        <v>#VALUE!</v>
      </c>
      <c r="AT433" s="2"/>
    </row>
    <row r="434" spans="1:46">
      <c r="A434" t="s">
        <v>232</v>
      </c>
      <c r="C434" s="3">
        <v>36129</v>
      </c>
      <c r="D434" t="s">
        <v>240</v>
      </c>
      <c r="E434">
        <v>100</v>
      </c>
      <c r="F434" t="s">
        <v>237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35"/>
        <v>12</v>
      </c>
      <c r="M434">
        <v>1.8</v>
      </c>
      <c r="N434">
        <v>1.29</v>
      </c>
      <c r="Q434">
        <f t="shared" si="249"/>
        <v>3.09</v>
      </c>
      <c r="R434" s="5">
        <f t="shared" si="236"/>
        <v>0.51500000000000001</v>
      </c>
      <c r="S434">
        <v>3.28</v>
      </c>
      <c r="T434" s="6">
        <f t="shared" si="250"/>
        <v>0.54666666666666663</v>
      </c>
      <c r="U434">
        <f t="shared" si="251"/>
        <v>6.3699999999999992</v>
      </c>
      <c r="V434" s="6">
        <f t="shared" si="252"/>
        <v>3.7106796116504857</v>
      </c>
      <c r="W434" s="6">
        <f t="shared" si="253"/>
        <v>2.6593203883495145</v>
      </c>
      <c r="X434" s="6">
        <f t="shared" si="254"/>
        <v>0</v>
      </c>
      <c r="Y434" s="6">
        <f t="shared" si="255"/>
        <v>0</v>
      </c>
      <c r="Z434" s="6">
        <f t="shared" si="256"/>
        <v>0.53083333333333327</v>
      </c>
      <c r="AA434" s="6">
        <f t="shared" si="257"/>
        <v>30.922330097087382</v>
      </c>
      <c r="AB434" s="6">
        <f t="shared" si="258"/>
        <v>22.161003236245953</v>
      </c>
      <c r="AC434" s="6">
        <f t="shared" si="259"/>
        <v>0</v>
      </c>
      <c r="AD434" s="6">
        <f t="shared" si="260"/>
        <v>0</v>
      </c>
      <c r="AE434" s="6">
        <f t="shared" si="261"/>
        <v>0</v>
      </c>
      <c r="AF434" s="6">
        <f t="shared" si="262"/>
        <v>53.083333333333336</v>
      </c>
      <c r="AK434" s="2" t="str">
        <f t="shared" si="263"/>
        <v/>
      </c>
      <c r="AL434">
        <f t="shared" si="264"/>
        <v>100</v>
      </c>
      <c r="AM434">
        <f t="shared" si="265"/>
        <v>0</v>
      </c>
      <c r="AN434" t="str">
        <f t="shared" si="266"/>
        <v/>
      </c>
      <c r="AO434" t="str">
        <f t="shared" si="267"/>
        <v/>
      </c>
      <c r="AP434" t="str">
        <f t="shared" si="268"/>
        <v/>
      </c>
      <c r="AS434" t="e">
        <f t="shared" si="269"/>
        <v>#VALUE!</v>
      </c>
      <c r="AT434" s="2"/>
    </row>
    <row r="435" spans="1:46">
      <c r="A435" t="s">
        <v>232</v>
      </c>
      <c r="C435" s="3">
        <v>36136</v>
      </c>
      <c r="D435" t="s">
        <v>240</v>
      </c>
      <c r="E435">
        <v>100</v>
      </c>
      <c r="F435" t="s">
        <v>234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35"/>
        <v>12</v>
      </c>
      <c r="M435">
        <v>5.66</v>
      </c>
      <c r="N435">
        <v>3.32</v>
      </c>
      <c r="Q435">
        <f t="shared" si="249"/>
        <v>8.98</v>
      </c>
      <c r="R435" s="5">
        <f t="shared" si="236"/>
        <v>1.4966666666666668</v>
      </c>
      <c r="S435">
        <v>11.21</v>
      </c>
      <c r="T435" s="6">
        <f t="shared" si="250"/>
        <v>1.8683333333333334</v>
      </c>
      <c r="U435">
        <f t="shared" si="251"/>
        <v>20.190000000000001</v>
      </c>
      <c r="V435" s="6">
        <f t="shared" si="252"/>
        <v>12.725545657015591</v>
      </c>
      <c r="W435" s="6">
        <f t="shared" si="253"/>
        <v>7.4644543429844097</v>
      </c>
      <c r="X435" s="6">
        <f t="shared" si="254"/>
        <v>0</v>
      </c>
      <c r="Y435" s="6">
        <f t="shared" si="255"/>
        <v>0</v>
      </c>
      <c r="Z435" s="6">
        <f t="shared" si="256"/>
        <v>1.6825000000000001</v>
      </c>
      <c r="AA435" s="6">
        <f t="shared" si="257"/>
        <v>106.04621380846326</v>
      </c>
      <c r="AB435" s="6">
        <f t="shared" si="258"/>
        <v>62.20378619153675</v>
      </c>
      <c r="AC435" s="6">
        <f t="shared" si="259"/>
        <v>0</v>
      </c>
      <c r="AD435" s="6">
        <f t="shared" si="260"/>
        <v>0</v>
      </c>
      <c r="AE435" s="6">
        <f t="shared" si="261"/>
        <v>0</v>
      </c>
      <c r="AF435" s="6">
        <f t="shared" si="262"/>
        <v>168.25</v>
      </c>
      <c r="AK435" s="2" t="str">
        <f t="shared" si="263"/>
        <v/>
      </c>
      <c r="AL435">
        <f t="shared" si="264"/>
        <v>100</v>
      </c>
      <c r="AM435">
        <f t="shared" si="265"/>
        <v>0</v>
      </c>
      <c r="AN435" t="str">
        <f t="shared" si="266"/>
        <v/>
      </c>
      <c r="AO435" t="str">
        <f t="shared" si="267"/>
        <v/>
      </c>
      <c r="AP435" t="str">
        <f t="shared" si="268"/>
        <v/>
      </c>
      <c r="AS435" t="e">
        <f t="shared" si="269"/>
        <v>#VALUE!</v>
      </c>
      <c r="AT435" s="2"/>
    </row>
    <row r="436" spans="1:46">
      <c r="A436" t="s">
        <v>232</v>
      </c>
      <c r="C436" s="3">
        <v>36136</v>
      </c>
      <c r="D436" t="s">
        <v>240</v>
      </c>
      <c r="E436">
        <v>100</v>
      </c>
      <c r="F436" t="s">
        <v>235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35"/>
        <v>12</v>
      </c>
      <c r="M436">
        <v>6.89</v>
      </c>
      <c r="N436">
        <v>4.47</v>
      </c>
      <c r="Q436">
        <f t="shared" si="249"/>
        <v>11.36</v>
      </c>
      <c r="R436" s="5">
        <f t="shared" si="236"/>
        <v>1.8933333333333333</v>
      </c>
      <c r="S436">
        <v>12.33</v>
      </c>
      <c r="T436" s="6">
        <f t="shared" si="250"/>
        <v>2.0550000000000002</v>
      </c>
      <c r="U436">
        <f t="shared" si="251"/>
        <v>23.689999999999998</v>
      </c>
      <c r="V436" s="6">
        <f t="shared" si="252"/>
        <v>14.368318661971829</v>
      </c>
      <c r="W436" s="6">
        <f t="shared" si="253"/>
        <v>9.3216813380281689</v>
      </c>
      <c r="X436" s="6">
        <f t="shared" si="254"/>
        <v>0</v>
      </c>
      <c r="Y436" s="6">
        <f t="shared" si="255"/>
        <v>0</v>
      </c>
      <c r="Z436" s="6">
        <f t="shared" si="256"/>
        <v>1.9741666666666664</v>
      </c>
      <c r="AA436" s="6">
        <f t="shared" si="257"/>
        <v>119.73598884976525</v>
      </c>
      <c r="AB436" s="6">
        <f t="shared" si="258"/>
        <v>77.680677816901408</v>
      </c>
      <c r="AC436" s="6">
        <f t="shared" si="259"/>
        <v>0</v>
      </c>
      <c r="AD436" s="6">
        <f t="shared" si="260"/>
        <v>0</v>
      </c>
      <c r="AE436" s="6">
        <f t="shared" si="261"/>
        <v>0</v>
      </c>
      <c r="AF436" s="6">
        <f t="shared" si="262"/>
        <v>197.41666666666666</v>
      </c>
      <c r="AK436" s="2" t="str">
        <f t="shared" si="263"/>
        <v/>
      </c>
      <c r="AL436">
        <f t="shared" si="264"/>
        <v>100</v>
      </c>
      <c r="AM436">
        <f t="shared" si="265"/>
        <v>0</v>
      </c>
      <c r="AN436" t="str">
        <f t="shared" si="266"/>
        <v/>
      </c>
      <c r="AO436" t="str">
        <f t="shared" si="267"/>
        <v/>
      </c>
      <c r="AP436" t="str">
        <f t="shared" si="268"/>
        <v/>
      </c>
      <c r="AS436" t="e">
        <f t="shared" si="269"/>
        <v>#VALUE!</v>
      </c>
      <c r="AT436" s="2"/>
    </row>
    <row r="437" spans="1:46">
      <c r="A437" t="s">
        <v>232</v>
      </c>
      <c r="C437" s="3">
        <v>36136</v>
      </c>
      <c r="D437" t="s">
        <v>240</v>
      </c>
      <c r="E437">
        <v>100</v>
      </c>
      <c r="F437" t="s">
        <v>236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35"/>
        <v>12</v>
      </c>
      <c r="M437">
        <v>6.61</v>
      </c>
      <c r="N437">
        <v>4.16</v>
      </c>
      <c r="Q437">
        <f t="shared" si="249"/>
        <v>10.77</v>
      </c>
      <c r="R437" s="5">
        <f t="shared" si="236"/>
        <v>1.7949999999999999</v>
      </c>
      <c r="S437">
        <v>6.4</v>
      </c>
      <c r="T437" s="6">
        <f t="shared" si="250"/>
        <v>1.0666666666666667</v>
      </c>
      <c r="U437">
        <f t="shared" si="251"/>
        <v>17.170000000000002</v>
      </c>
      <c r="V437" s="6">
        <f t="shared" si="252"/>
        <v>10.537948003714023</v>
      </c>
      <c r="W437" s="6">
        <f t="shared" si="253"/>
        <v>6.6320519962859805</v>
      </c>
      <c r="X437" s="6">
        <f t="shared" si="254"/>
        <v>0</v>
      </c>
      <c r="Y437" s="6">
        <f t="shared" si="255"/>
        <v>0</v>
      </c>
      <c r="Z437" s="6">
        <f t="shared" si="256"/>
        <v>1.4308333333333334</v>
      </c>
      <c r="AA437" s="6">
        <f t="shared" si="257"/>
        <v>87.816233364283534</v>
      </c>
      <c r="AB437" s="6">
        <f t="shared" si="258"/>
        <v>55.267099969049838</v>
      </c>
      <c r="AC437" s="6">
        <f t="shared" si="259"/>
        <v>0</v>
      </c>
      <c r="AD437" s="6">
        <f t="shared" si="260"/>
        <v>0</v>
      </c>
      <c r="AE437" s="6">
        <f t="shared" si="261"/>
        <v>0</v>
      </c>
      <c r="AF437" s="6">
        <f t="shared" si="262"/>
        <v>143.08333333333337</v>
      </c>
      <c r="AK437" s="2" t="str">
        <f t="shared" si="263"/>
        <v/>
      </c>
      <c r="AL437">
        <f t="shared" si="264"/>
        <v>100</v>
      </c>
      <c r="AM437">
        <f t="shared" si="265"/>
        <v>0</v>
      </c>
      <c r="AN437" t="str">
        <f t="shared" si="266"/>
        <v/>
      </c>
      <c r="AO437" t="str">
        <f t="shared" si="267"/>
        <v/>
      </c>
      <c r="AP437" t="str">
        <f t="shared" si="268"/>
        <v/>
      </c>
      <c r="AS437" t="e">
        <f t="shared" si="269"/>
        <v>#VALUE!</v>
      </c>
      <c r="AT437" s="2"/>
    </row>
    <row r="438" spans="1:46">
      <c r="A438" t="s">
        <v>232</v>
      </c>
      <c r="C438" s="3">
        <v>36136</v>
      </c>
      <c r="D438" t="s">
        <v>240</v>
      </c>
      <c r="E438">
        <v>100</v>
      </c>
      <c r="F438" t="s">
        <v>237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35"/>
        <v>11</v>
      </c>
      <c r="M438">
        <v>4.9000000000000004</v>
      </c>
      <c r="N438">
        <v>4.0599999999999996</v>
      </c>
      <c r="Q438">
        <f t="shared" si="249"/>
        <v>8.9600000000000009</v>
      </c>
      <c r="R438" s="5">
        <f t="shared" si="236"/>
        <v>1.4933333333333334</v>
      </c>
      <c r="S438">
        <v>9.6</v>
      </c>
      <c r="T438" s="6">
        <f t="shared" si="250"/>
        <v>1.92</v>
      </c>
      <c r="U438">
        <f t="shared" si="251"/>
        <v>18.560000000000002</v>
      </c>
      <c r="V438" s="6">
        <f t="shared" si="252"/>
        <v>10.150000000000002</v>
      </c>
      <c r="W438" s="6">
        <f t="shared" si="253"/>
        <v>8.4099999999999984</v>
      </c>
      <c r="X438" s="6">
        <f t="shared" si="254"/>
        <v>0</v>
      </c>
      <c r="Y438" s="6">
        <f t="shared" si="255"/>
        <v>0</v>
      </c>
      <c r="Z438" s="6">
        <f t="shared" si="256"/>
        <v>1.6872727272727275</v>
      </c>
      <c r="AA438" s="6">
        <f t="shared" si="257"/>
        <v>92.272727272727295</v>
      </c>
      <c r="AB438" s="6">
        <f t="shared" si="258"/>
        <v>76.454545454545439</v>
      </c>
      <c r="AC438" s="6">
        <f t="shared" si="259"/>
        <v>0</v>
      </c>
      <c r="AD438" s="6">
        <f t="shared" si="260"/>
        <v>0</v>
      </c>
      <c r="AE438" s="6">
        <f t="shared" si="261"/>
        <v>0</v>
      </c>
      <c r="AF438" s="6">
        <f t="shared" si="262"/>
        <v>168.72727272727275</v>
      </c>
      <c r="AK438" s="2" t="str">
        <f t="shared" si="263"/>
        <v/>
      </c>
      <c r="AL438">
        <f t="shared" si="264"/>
        <v>100</v>
      </c>
      <c r="AM438">
        <f t="shared" si="265"/>
        <v>0</v>
      </c>
      <c r="AN438" t="str">
        <f t="shared" si="266"/>
        <v/>
      </c>
      <c r="AO438" t="str">
        <f t="shared" si="267"/>
        <v/>
      </c>
      <c r="AP438" t="str">
        <f t="shared" si="268"/>
        <v/>
      </c>
      <c r="AS438" t="e">
        <f t="shared" si="269"/>
        <v>#VALUE!</v>
      </c>
      <c r="AT438" s="2"/>
    </row>
    <row r="439" spans="1:46">
      <c r="A439" t="s">
        <v>232</v>
      </c>
      <c r="C439" s="3">
        <v>36136</v>
      </c>
      <c r="D439" t="s">
        <v>240</v>
      </c>
      <c r="E439">
        <v>100</v>
      </c>
      <c r="F439" t="s">
        <v>238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35"/>
        <v>11</v>
      </c>
      <c r="M439">
        <v>7.73</v>
      </c>
      <c r="N439">
        <v>4.53</v>
      </c>
      <c r="Q439">
        <f t="shared" si="249"/>
        <v>12.260000000000002</v>
      </c>
      <c r="R439" s="5">
        <f t="shared" si="236"/>
        <v>2.0433333333333334</v>
      </c>
      <c r="S439">
        <v>8.6999999999999993</v>
      </c>
      <c r="T439" s="6">
        <f t="shared" si="250"/>
        <v>1.7399999999999998</v>
      </c>
      <c r="U439">
        <f t="shared" si="251"/>
        <v>20.96</v>
      </c>
      <c r="V439" s="6">
        <f t="shared" si="252"/>
        <v>13.215399673735725</v>
      </c>
      <c r="W439" s="6">
        <f t="shared" si="253"/>
        <v>7.7446003262642735</v>
      </c>
      <c r="X439" s="6">
        <f t="shared" si="254"/>
        <v>0</v>
      </c>
      <c r="Y439" s="6">
        <f t="shared" si="255"/>
        <v>0</v>
      </c>
      <c r="Z439" s="6">
        <f t="shared" si="256"/>
        <v>1.9054545454545455</v>
      </c>
      <c r="AA439" s="6">
        <f t="shared" si="257"/>
        <v>120.13999703396114</v>
      </c>
      <c r="AB439" s="6">
        <f t="shared" si="258"/>
        <v>70.405457511493395</v>
      </c>
      <c r="AC439" s="6">
        <f t="shared" si="259"/>
        <v>0</v>
      </c>
      <c r="AD439" s="6">
        <f t="shared" si="260"/>
        <v>0</v>
      </c>
      <c r="AE439" s="6">
        <f t="shared" si="261"/>
        <v>0</v>
      </c>
      <c r="AF439" s="6">
        <f t="shared" si="262"/>
        <v>190.54545454545453</v>
      </c>
      <c r="AK439" s="2" t="str">
        <f t="shared" si="263"/>
        <v/>
      </c>
      <c r="AL439">
        <f t="shared" si="264"/>
        <v>100</v>
      </c>
      <c r="AM439">
        <f t="shared" si="265"/>
        <v>0</v>
      </c>
      <c r="AN439" t="str">
        <f t="shared" si="266"/>
        <v/>
      </c>
      <c r="AO439" t="str">
        <f t="shared" si="267"/>
        <v/>
      </c>
      <c r="AP439" t="str">
        <f t="shared" si="268"/>
        <v/>
      </c>
      <c r="AS439" t="e">
        <f t="shared" si="269"/>
        <v>#VALUE!</v>
      </c>
      <c r="AT439" s="2"/>
    </row>
    <row r="440" spans="1:46">
      <c r="A440" t="s">
        <v>232</v>
      </c>
      <c r="C440" s="3">
        <v>36136</v>
      </c>
      <c r="D440" t="s">
        <v>240</v>
      </c>
      <c r="E440">
        <v>100</v>
      </c>
      <c r="F440" t="s">
        <v>239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35"/>
        <v>10</v>
      </c>
      <c r="M440">
        <v>5.98</v>
      </c>
      <c r="N440">
        <v>4.3899999999999997</v>
      </c>
      <c r="Q440">
        <f t="shared" si="249"/>
        <v>10.370000000000001</v>
      </c>
      <c r="R440" s="5">
        <f t="shared" si="236"/>
        <v>1.7283333333333335</v>
      </c>
      <c r="S440">
        <v>4.43</v>
      </c>
      <c r="T440" s="6">
        <f t="shared" si="250"/>
        <v>1.1074999999999999</v>
      </c>
      <c r="U440">
        <f t="shared" si="251"/>
        <v>14.8</v>
      </c>
      <c r="V440" s="6">
        <f t="shared" si="252"/>
        <v>8.5346190935390549</v>
      </c>
      <c r="W440" s="6">
        <f t="shared" si="253"/>
        <v>6.265380906460944</v>
      </c>
      <c r="X440" s="6">
        <f t="shared" si="254"/>
        <v>0</v>
      </c>
      <c r="Y440" s="6">
        <f t="shared" si="255"/>
        <v>0</v>
      </c>
      <c r="Z440" s="6">
        <f t="shared" si="256"/>
        <v>1.48</v>
      </c>
      <c r="AA440" s="6">
        <f t="shared" si="257"/>
        <v>85.346190935390538</v>
      </c>
      <c r="AB440" s="6">
        <f t="shared" si="258"/>
        <v>62.65380906460944</v>
      </c>
      <c r="AC440" s="6">
        <f t="shared" si="259"/>
        <v>0</v>
      </c>
      <c r="AD440" s="6">
        <f t="shared" si="260"/>
        <v>0</v>
      </c>
      <c r="AE440" s="6">
        <f t="shared" si="261"/>
        <v>0</v>
      </c>
      <c r="AF440" s="6">
        <f t="shared" si="262"/>
        <v>147.99999999999997</v>
      </c>
      <c r="AK440" s="2" t="str">
        <f t="shared" si="263"/>
        <v/>
      </c>
      <c r="AL440">
        <f t="shared" si="264"/>
        <v>100</v>
      </c>
      <c r="AM440">
        <f t="shared" si="265"/>
        <v>0</v>
      </c>
      <c r="AN440" t="str">
        <f t="shared" si="266"/>
        <v/>
      </c>
      <c r="AO440" t="str">
        <f t="shared" si="267"/>
        <v/>
      </c>
      <c r="AP440" t="str">
        <f t="shared" si="268"/>
        <v/>
      </c>
      <c r="AS440" t="e">
        <f t="shared" si="269"/>
        <v>#VALUE!</v>
      </c>
      <c r="AT440" s="2"/>
    </row>
    <row r="441" spans="1:46">
      <c r="A441" t="s">
        <v>232</v>
      </c>
      <c r="C441" s="3">
        <v>36136</v>
      </c>
      <c r="D441" t="s">
        <v>240</v>
      </c>
      <c r="E441">
        <v>100</v>
      </c>
      <c r="F441" t="s">
        <v>236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35"/>
        <v>8</v>
      </c>
      <c r="M441">
        <v>4.92</v>
      </c>
      <c r="N441">
        <v>3.7</v>
      </c>
      <c r="Q441">
        <f t="shared" si="249"/>
        <v>8.620000000000001</v>
      </c>
      <c r="R441" s="5">
        <f t="shared" si="236"/>
        <v>1.4366666666666668</v>
      </c>
      <c r="S441">
        <v>4.54</v>
      </c>
      <c r="T441" s="6">
        <f t="shared" si="250"/>
        <v>2.27</v>
      </c>
      <c r="U441">
        <f t="shared" si="251"/>
        <v>13.16</v>
      </c>
      <c r="V441" s="6">
        <f t="shared" si="252"/>
        <v>7.5112761020881669</v>
      </c>
      <c r="W441" s="6">
        <f t="shared" si="253"/>
        <v>5.6487238979118333</v>
      </c>
      <c r="X441" s="6">
        <f t="shared" si="254"/>
        <v>0</v>
      </c>
      <c r="Y441" s="6">
        <f t="shared" si="255"/>
        <v>0</v>
      </c>
      <c r="Z441" s="6">
        <f t="shared" si="256"/>
        <v>1.645</v>
      </c>
      <c r="AA441" s="6">
        <f t="shared" si="257"/>
        <v>93.890951276102086</v>
      </c>
      <c r="AB441" s="6">
        <f t="shared" si="258"/>
        <v>70.609048723897914</v>
      </c>
      <c r="AC441" s="6">
        <f t="shared" si="259"/>
        <v>0</v>
      </c>
      <c r="AD441" s="6">
        <f t="shared" si="260"/>
        <v>0</v>
      </c>
      <c r="AE441" s="6">
        <f t="shared" si="261"/>
        <v>0</v>
      </c>
      <c r="AF441" s="6">
        <f t="shared" si="262"/>
        <v>164.5</v>
      </c>
      <c r="AK441" s="2" t="str">
        <f t="shared" si="263"/>
        <v/>
      </c>
      <c r="AL441">
        <f t="shared" si="264"/>
        <v>100</v>
      </c>
      <c r="AM441">
        <f t="shared" si="265"/>
        <v>0</v>
      </c>
      <c r="AN441" t="str">
        <f t="shared" si="266"/>
        <v/>
      </c>
      <c r="AO441" t="str">
        <f t="shared" si="267"/>
        <v/>
      </c>
      <c r="AP441" t="str">
        <f t="shared" si="268"/>
        <v/>
      </c>
      <c r="AS441" t="e">
        <f t="shared" si="269"/>
        <v>#VALUE!</v>
      </c>
      <c r="AT441" s="2"/>
    </row>
    <row r="442" spans="1:46">
      <c r="A442" t="s">
        <v>232</v>
      </c>
      <c r="C442" s="3">
        <v>36136</v>
      </c>
      <c r="D442" t="s">
        <v>240</v>
      </c>
      <c r="E442">
        <v>100</v>
      </c>
      <c r="F442" t="s">
        <v>234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35"/>
        <v>11</v>
      </c>
      <c r="M442">
        <v>4.76</v>
      </c>
      <c r="N442">
        <v>3.01</v>
      </c>
      <c r="Q442">
        <f t="shared" si="249"/>
        <v>7.77</v>
      </c>
      <c r="R442" s="5">
        <f t="shared" si="236"/>
        <v>1.2949999999999999</v>
      </c>
      <c r="S442">
        <v>6.62</v>
      </c>
      <c r="T442" s="6">
        <f t="shared" si="250"/>
        <v>1.3240000000000001</v>
      </c>
      <c r="U442">
        <f t="shared" si="251"/>
        <v>14.39</v>
      </c>
      <c r="V442" s="6">
        <f t="shared" si="252"/>
        <v>8.8154954954954956</v>
      </c>
      <c r="W442" s="6">
        <f t="shared" si="253"/>
        <v>5.5745045045045041</v>
      </c>
      <c r="X442" s="6">
        <f t="shared" si="254"/>
        <v>0</v>
      </c>
      <c r="Y442" s="6">
        <f t="shared" si="255"/>
        <v>0</v>
      </c>
      <c r="Z442" s="6">
        <f t="shared" si="256"/>
        <v>1.3081818181818183</v>
      </c>
      <c r="AA442" s="6">
        <f t="shared" si="257"/>
        <v>80.140868140868136</v>
      </c>
      <c r="AB442" s="6">
        <f t="shared" si="258"/>
        <v>50.67731367731367</v>
      </c>
      <c r="AC442" s="6">
        <f t="shared" si="259"/>
        <v>0</v>
      </c>
      <c r="AD442" s="6">
        <f t="shared" si="260"/>
        <v>0</v>
      </c>
      <c r="AE442" s="6">
        <f t="shared" si="261"/>
        <v>0</v>
      </c>
      <c r="AF442" s="6">
        <f t="shared" si="262"/>
        <v>130.81818181818181</v>
      </c>
      <c r="AK442" s="2" t="str">
        <f t="shared" si="263"/>
        <v/>
      </c>
      <c r="AL442">
        <f t="shared" si="264"/>
        <v>100</v>
      </c>
      <c r="AM442">
        <f t="shared" si="265"/>
        <v>0</v>
      </c>
      <c r="AN442" t="str">
        <f t="shared" si="266"/>
        <v/>
      </c>
      <c r="AO442" t="str">
        <f t="shared" si="267"/>
        <v/>
      </c>
      <c r="AP442" t="str">
        <f t="shared" si="268"/>
        <v/>
      </c>
      <c r="AS442" t="e">
        <f t="shared" si="269"/>
        <v>#VALUE!</v>
      </c>
      <c r="AT442" s="2"/>
    </row>
    <row r="443" spans="1:46">
      <c r="A443" t="s">
        <v>232</v>
      </c>
      <c r="C443" s="3">
        <v>36136</v>
      </c>
      <c r="D443" t="s">
        <v>240</v>
      </c>
      <c r="E443">
        <v>100</v>
      </c>
      <c r="F443" t="s">
        <v>238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35"/>
        <v>11</v>
      </c>
      <c r="M443">
        <v>6.82</v>
      </c>
      <c r="N443">
        <v>3.73</v>
      </c>
      <c r="Q443">
        <f t="shared" si="249"/>
        <v>10.55</v>
      </c>
      <c r="R443" s="5">
        <f t="shared" si="236"/>
        <v>1.7583333333333335</v>
      </c>
      <c r="S443">
        <v>9.06</v>
      </c>
      <c r="T443" s="6">
        <f t="shared" si="250"/>
        <v>1.8120000000000001</v>
      </c>
      <c r="U443">
        <f t="shared" si="251"/>
        <v>19.61</v>
      </c>
      <c r="V443" s="6">
        <f t="shared" si="252"/>
        <v>12.676796208530806</v>
      </c>
      <c r="W443" s="6">
        <f t="shared" si="253"/>
        <v>6.933203791469194</v>
      </c>
      <c r="X443" s="6">
        <f t="shared" si="254"/>
        <v>0</v>
      </c>
      <c r="Y443" s="6">
        <f t="shared" si="255"/>
        <v>0</v>
      </c>
      <c r="Z443" s="6">
        <f t="shared" si="256"/>
        <v>1.7827272727272727</v>
      </c>
      <c r="AA443" s="6">
        <f t="shared" si="257"/>
        <v>115.2436018957346</v>
      </c>
      <c r="AB443" s="6">
        <f t="shared" si="258"/>
        <v>63.029125376992674</v>
      </c>
      <c r="AC443" s="6">
        <f t="shared" si="259"/>
        <v>0</v>
      </c>
      <c r="AD443" s="6">
        <f t="shared" si="260"/>
        <v>0</v>
      </c>
      <c r="AE443" s="6">
        <f t="shared" si="261"/>
        <v>0</v>
      </c>
      <c r="AF443" s="6">
        <f t="shared" si="262"/>
        <v>178.27272727272728</v>
      </c>
      <c r="AK443" s="2" t="str">
        <f t="shared" si="263"/>
        <v/>
      </c>
      <c r="AL443">
        <f t="shared" si="264"/>
        <v>100</v>
      </c>
      <c r="AM443">
        <f t="shared" si="265"/>
        <v>0</v>
      </c>
      <c r="AN443" t="str">
        <f t="shared" si="266"/>
        <v/>
      </c>
      <c r="AO443" t="str">
        <f t="shared" si="267"/>
        <v/>
      </c>
      <c r="AP443" t="str">
        <f t="shared" si="268"/>
        <v/>
      </c>
      <c r="AS443" t="e">
        <f t="shared" si="269"/>
        <v>#VALUE!</v>
      </c>
      <c r="AT443" s="2"/>
    </row>
    <row r="444" spans="1:46">
      <c r="A444" t="s">
        <v>232</v>
      </c>
      <c r="C444" s="3">
        <v>36136</v>
      </c>
      <c r="D444" t="s">
        <v>240</v>
      </c>
      <c r="E444">
        <v>100</v>
      </c>
      <c r="F444" t="s">
        <v>235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35"/>
        <v>13</v>
      </c>
      <c r="M444">
        <v>5.26</v>
      </c>
      <c r="N444">
        <v>3.1</v>
      </c>
      <c r="Q444">
        <f t="shared" si="249"/>
        <v>8.36</v>
      </c>
      <c r="R444" s="5">
        <f t="shared" si="236"/>
        <v>1.3933333333333333</v>
      </c>
      <c r="S444">
        <v>10.25</v>
      </c>
      <c r="T444" s="6">
        <f t="shared" si="250"/>
        <v>1.4642857142857142</v>
      </c>
      <c r="U444">
        <f t="shared" si="251"/>
        <v>18.61</v>
      </c>
      <c r="V444" s="6">
        <f t="shared" si="252"/>
        <v>11.709162679425837</v>
      </c>
      <c r="W444" s="6">
        <f t="shared" si="253"/>
        <v>6.9008373205741638</v>
      </c>
      <c r="X444" s="6">
        <f t="shared" si="254"/>
        <v>0</v>
      </c>
      <c r="Y444" s="6">
        <f t="shared" si="255"/>
        <v>0</v>
      </c>
      <c r="Z444" s="6">
        <f t="shared" si="256"/>
        <v>1.4315384615384614</v>
      </c>
      <c r="AA444" s="6">
        <f t="shared" si="257"/>
        <v>90.070482149429509</v>
      </c>
      <c r="AB444" s="6">
        <f t="shared" si="258"/>
        <v>53.083364004416644</v>
      </c>
      <c r="AC444" s="6">
        <f t="shared" si="259"/>
        <v>0</v>
      </c>
      <c r="AD444" s="6">
        <f t="shared" si="260"/>
        <v>0</v>
      </c>
      <c r="AE444" s="6">
        <f t="shared" si="261"/>
        <v>0</v>
      </c>
      <c r="AF444" s="6">
        <f t="shared" si="262"/>
        <v>143.15384615384616</v>
      </c>
      <c r="AK444" s="2" t="str">
        <f t="shared" si="263"/>
        <v/>
      </c>
      <c r="AL444">
        <f t="shared" si="264"/>
        <v>100</v>
      </c>
      <c r="AM444">
        <f t="shared" si="265"/>
        <v>0</v>
      </c>
      <c r="AN444" t="str">
        <f t="shared" si="266"/>
        <v/>
      </c>
      <c r="AO444" t="str">
        <f t="shared" si="267"/>
        <v/>
      </c>
      <c r="AP444" t="str">
        <f t="shared" si="268"/>
        <v/>
      </c>
      <c r="AS444" t="e">
        <f t="shared" si="269"/>
        <v>#VALUE!</v>
      </c>
      <c r="AT444" s="2"/>
    </row>
    <row r="445" spans="1:46">
      <c r="A445" t="s">
        <v>232</v>
      </c>
      <c r="C445" s="3">
        <v>36136</v>
      </c>
      <c r="D445" t="s">
        <v>240</v>
      </c>
      <c r="E445">
        <v>100</v>
      </c>
      <c r="F445" t="s">
        <v>239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270">J445+K445</f>
        <v>10</v>
      </c>
      <c r="M445">
        <v>6.56</v>
      </c>
      <c r="N445">
        <v>4.54</v>
      </c>
      <c r="Q445">
        <f t="shared" si="249"/>
        <v>11.1</v>
      </c>
      <c r="R445" s="5">
        <f t="shared" si="236"/>
        <v>1.8499999999999999</v>
      </c>
      <c r="S445">
        <v>6.57</v>
      </c>
      <c r="T445" s="6">
        <f t="shared" si="250"/>
        <v>1.6425000000000001</v>
      </c>
      <c r="U445">
        <f t="shared" si="251"/>
        <v>17.670000000000002</v>
      </c>
      <c r="V445" s="6">
        <f t="shared" si="252"/>
        <v>10.442810810810812</v>
      </c>
      <c r="W445" s="6">
        <f t="shared" si="253"/>
        <v>7.2271891891891906</v>
      </c>
      <c r="X445" s="6">
        <f t="shared" si="254"/>
        <v>0</v>
      </c>
      <c r="Y445" s="6">
        <f t="shared" si="255"/>
        <v>0</v>
      </c>
      <c r="Z445" s="6">
        <f t="shared" si="256"/>
        <v>1.7670000000000001</v>
      </c>
      <c r="AA445" s="6">
        <f t="shared" si="257"/>
        <v>104.42810810810812</v>
      </c>
      <c r="AB445" s="6">
        <f t="shared" si="258"/>
        <v>72.271891891891897</v>
      </c>
      <c r="AC445" s="6">
        <f t="shared" si="259"/>
        <v>0</v>
      </c>
      <c r="AD445" s="6">
        <f t="shared" si="260"/>
        <v>0</v>
      </c>
      <c r="AE445" s="6">
        <f t="shared" si="261"/>
        <v>0</v>
      </c>
      <c r="AF445" s="6">
        <f t="shared" si="262"/>
        <v>176.70000000000002</v>
      </c>
      <c r="AK445" s="2" t="str">
        <f t="shared" si="263"/>
        <v/>
      </c>
      <c r="AL445">
        <f t="shared" si="264"/>
        <v>100</v>
      </c>
      <c r="AM445">
        <f t="shared" si="265"/>
        <v>0</v>
      </c>
      <c r="AN445" t="str">
        <f t="shared" si="266"/>
        <v/>
      </c>
      <c r="AO445" t="str">
        <f t="shared" si="267"/>
        <v/>
      </c>
      <c r="AP445" t="str">
        <f t="shared" si="268"/>
        <v/>
      </c>
      <c r="AS445" t="e">
        <f t="shared" si="269"/>
        <v>#VALUE!</v>
      </c>
      <c r="AT445" s="2"/>
    </row>
    <row r="446" spans="1:46">
      <c r="A446" t="s">
        <v>232</v>
      </c>
      <c r="C446" s="3">
        <v>36136</v>
      </c>
      <c r="D446" t="s">
        <v>240</v>
      </c>
      <c r="E446">
        <v>100</v>
      </c>
      <c r="F446" t="s">
        <v>237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270"/>
        <v>11</v>
      </c>
      <c r="M446">
        <v>6.03</v>
      </c>
      <c r="N446">
        <v>3.96</v>
      </c>
      <c r="Q446">
        <f t="shared" si="249"/>
        <v>9.99</v>
      </c>
      <c r="R446" s="5">
        <f t="shared" ref="R446:R499" si="271">Q446/J446</f>
        <v>1.665</v>
      </c>
      <c r="S446">
        <v>6.48</v>
      </c>
      <c r="T446" s="6">
        <f t="shared" si="250"/>
        <v>1.296</v>
      </c>
      <c r="U446">
        <f t="shared" si="251"/>
        <v>16.47</v>
      </c>
      <c r="V446" s="6">
        <f t="shared" si="252"/>
        <v>9.9413513513513507</v>
      </c>
      <c r="W446" s="6">
        <f t="shared" si="253"/>
        <v>6.5286486486486481</v>
      </c>
      <c r="X446" s="6">
        <f t="shared" si="254"/>
        <v>0</v>
      </c>
      <c r="Y446" s="6">
        <f t="shared" si="255"/>
        <v>0</v>
      </c>
      <c r="Z446" s="6">
        <f t="shared" si="256"/>
        <v>1.4972727272727271</v>
      </c>
      <c r="AA446" s="6">
        <f t="shared" si="257"/>
        <v>90.375921375921365</v>
      </c>
      <c r="AB446" s="6">
        <f t="shared" si="258"/>
        <v>59.351351351351347</v>
      </c>
      <c r="AC446" s="6">
        <f t="shared" si="259"/>
        <v>0</v>
      </c>
      <c r="AD446" s="6">
        <f t="shared" si="260"/>
        <v>0</v>
      </c>
      <c r="AE446" s="6">
        <f t="shared" si="261"/>
        <v>0</v>
      </c>
      <c r="AF446" s="6">
        <f t="shared" si="262"/>
        <v>149.72727272727272</v>
      </c>
      <c r="AK446" s="2" t="str">
        <f t="shared" si="263"/>
        <v/>
      </c>
      <c r="AL446">
        <f t="shared" si="264"/>
        <v>100</v>
      </c>
      <c r="AM446">
        <f t="shared" si="265"/>
        <v>0</v>
      </c>
      <c r="AN446" t="str">
        <f t="shared" si="266"/>
        <v/>
      </c>
      <c r="AO446" t="str">
        <f t="shared" si="267"/>
        <v/>
      </c>
      <c r="AP446" t="str">
        <f t="shared" si="268"/>
        <v/>
      </c>
      <c r="AS446" t="e">
        <f t="shared" si="269"/>
        <v>#VALUE!</v>
      </c>
      <c r="AT446" s="2"/>
    </row>
    <row r="447" spans="1:46">
      <c r="A447" t="s">
        <v>232</v>
      </c>
      <c r="C447" s="3">
        <v>36136</v>
      </c>
      <c r="D447" t="s">
        <v>240</v>
      </c>
      <c r="E447">
        <v>100</v>
      </c>
      <c r="F447" t="s">
        <v>236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270"/>
        <v>12</v>
      </c>
      <c r="M447">
        <v>5.64</v>
      </c>
      <c r="N447">
        <v>3.41</v>
      </c>
      <c r="Q447">
        <f t="shared" si="249"/>
        <v>9.0500000000000007</v>
      </c>
      <c r="R447" s="5">
        <f t="shared" si="271"/>
        <v>1.5083333333333335</v>
      </c>
      <c r="S447">
        <v>9.7200000000000006</v>
      </c>
      <c r="T447" s="6">
        <f t="shared" si="250"/>
        <v>1.62</v>
      </c>
      <c r="U447">
        <f t="shared" si="251"/>
        <v>18.770000000000003</v>
      </c>
      <c r="V447" s="6">
        <f t="shared" si="252"/>
        <v>11.697546961325967</v>
      </c>
      <c r="W447" s="6">
        <f t="shared" si="253"/>
        <v>7.0724530386740341</v>
      </c>
      <c r="X447" s="6">
        <f t="shared" si="254"/>
        <v>0</v>
      </c>
      <c r="Y447" s="6">
        <f t="shared" si="255"/>
        <v>0</v>
      </c>
      <c r="Z447" s="6">
        <f t="shared" si="256"/>
        <v>1.5641666666666669</v>
      </c>
      <c r="AA447" s="6">
        <f t="shared" si="257"/>
        <v>97.479558011049733</v>
      </c>
      <c r="AB447" s="6">
        <f t="shared" si="258"/>
        <v>58.937108655616953</v>
      </c>
      <c r="AC447" s="6">
        <f t="shared" si="259"/>
        <v>0</v>
      </c>
      <c r="AD447" s="6">
        <f t="shared" si="260"/>
        <v>0</v>
      </c>
      <c r="AE447" s="6">
        <f t="shared" si="261"/>
        <v>0</v>
      </c>
      <c r="AF447" s="6">
        <f t="shared" si="262"/>
        <v>156.41666666666669</v>
      </c>
      <c r="AK447" s="2" t="str">
        <f t="shared" si="263"/>
        <v/>
      </c>
      <c r="AL447">
        <f t="shared" si="264"/>
        <v>100</v>
      </c>
      <c r="AM447">
        <f t="shared" si="265"/>
        <v>0</v>
      </c>
      <c r="AN447" t="str">
        <f t="shared" si="266"/>
        <v/>
      </c>
      <c r="AO447" t="str">
        <f t="shared" si="267"/>
        <v/>
      </c>
      <c r="AP447" t="str">
        <f t="shared" si="268"/>
        <v/>
      </c>
      <c r="AS447" t="e">
        <f t="shared" si="269"/>
        <v>#VALUE!</v>
      </c>
      <c r="AT447" s="2"/>
    </row>
    <row r="448" spans="1:46">
      <c r="A448" t="s">
        <v>232</v>
      </c>
      <c r="C448" s="3">
        <v>36136</v>
      </c>
      <c r="D448" t="s">
        <v>240</v>
      </c>
      <c r="E448">
        <v>100</v>
      </c>
      <c r="F448" t="s">
        <v>238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270"/>
        <v>12</v>
      </c>
      <c r="M448">
        <v>7.95</v>
      </c>
      <c r="N448">
        <v>4.71</v>
      </c>
      <c r="Q448">
        <f t="shared" si="249"/>
        <v>12.66</v>
      </c>
      <c r="R448" s="5">
        <f t="shared" si="271"/>
        <v>2.11</v>
      </c>
      <c r="S448">
        <v>10.36</v>
      </c>
      <c r="T448" s="6">
        <f t="shared" si="250"/>
        <v>1.7266666666666666</v>
      </c>
      <c r="U448">
        <f t="shared" si="251"/>
        <v>23.02</v>
      </c>
      <c r="V448" s="6">
        <f t="shared" si="252"/>
        <v>14.455687203791468</v>
      </c>
      <c r="W448" s="6">
        <f t="shared" si="253"/>
        <v>8.5643127962085313</v>
      </c>
      <c r="X448" s="6">
        <f t="shared" si="254"/>
        <v>0</v>
      </c>
      <c r="Y448" s="6">
        <f t="shared" si="255"/>
        <v>0</v>
      </c>
      <c r="Z448" s="6">
        <f t="shared" si="256"/>
        <v>1.9183333333333332</v>
      </c>
      <c r="AA448" s="6">
        <f t="shared" si="257"/>
        <v>120.46406003159558</v>
      </c>
      <c r="AB448" s="6">
        <f t="shared" si="258"/>
        <v>71.369273301737763</v>
      </c>
      <c r="AC448" s="6">
        <f t="shared" si="259"/>
        <v>0</v>
      </c>
      <c r="AD448" s="6">
        <f t="shared" si="260"/>
        <v>0</v>
      </c>
      <c r="AE448" s="6">
        <f t="shared" si="261"/>
        <v>0</v>
      </c>
      <c r="AF448" s="6">
        <f t="shared" si="262"/>
        <v>191.83333333333334</v>
      </c>
      <c r="AK448" s="2" t="str">
        <f t="shared" si="263"/>
        <v/>
      </c>
      <c r="AL448">
        <f t="shared" si="264"/>
        <v>100</v>
      </c>
      <c r="AM448">
        <f t="shared" si="265"/>
        <v>0</v>
      </c>
      <c r="AN448" t="str">
        <f t="shared" si="266"/>
        <v/>
      </c>
      <c r="AO448" t="str">
        <f t="shared" si="267"/>
        <v/>
      </c>
      <c r="AP448" t="str">
        <f t="shared" si="268"/>
        <v/>
      </c>
      <c r="AS448" t="e">
        <f t="shared" si="269"/>
        <v>#VALUE!</v>
      </c>
      <c r="AT448" s="2"/>
    </row>
    <row r="449" spans="1:46">
      <c r="A449" t="s">
        <v>232</v>
      </c>
      <c r="C449" s="3">
        <v>36136</v>
      </c>
      <c r="D449" t="s">
        <v>240</v>
      </c>
      <c r="E449">
        <v>100</v>
      </c>
      <c r="F449" t="s">
        <v>234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270"/>
        <v>11</v>
      </c>
      <c r="M449">
        <v>5.3</v>
      </c>
      <c r="N449">
        <v>3.26</v>
      </c>
      <c r="Q449">
        <f t="shared" si="249"/>
        <v>8.5599999999999987</v>
      </c>
      <c r="R449" s="5">
        <f t="shared" si="271"/>
        <v>1.4266666666666665</v>
      </c>
      <c r="S449">
        <v>7.36</v>
      </c>
      <c r="T449" s="6">
        <f t="shared" si="250"/>
        <v>1.472</v>
      </c>
      <c r="U449">
        <f t="shared" si="251"/>
        <v>15.919999999999998</v>
      </c>
      <c r="V449" s="6">
        <f t="shared" si="252"/>
        <v>9.8570093457943937</v>
      </c>
      <c r="W449" s="6">
        <f t="shared" si="253"/>
        <v>6.0629906542056071</v>
      </c>
      <c r="X449" s="6">
        <f t="shared" si="254"/>
        <v>0</v>
      </c>
      <c r="Y449" s="6">
        <f t="shared" si="255"/>
        <v>0</v>
      </c>
      <c r="Z449" s="6">
        <f t="shared" si="256"/>
        <v>1.447272727272727</v>
      </c>
      <c r="AA449" s="6">
        <f t="shared" si="257"/>
        <v>89.609175870858124</v>
      </c>
      <c r="AB449" s="6">
        <f t="shared" si="258"/>
        <v>55.11809685641461</v>
      </c>
      <c r="AC449" s="6">
        <f t="shared" si="259"/>
        <v>0</v>
      </c>
      <c r="AD449" s="6">
        <f t="shared" si="260"/>
        <v>0</v>
      </c>
      <c r="AE449" s="6">
        <f t="shared" si="261"/>
        <v>0</v>
      </c>
      <c r="AF449" s="6">
        <f t="shared" si="262"/>
        <v>144.72727272727275</v>
      </c>
      <c r="AK449" s="2" t="str">
        <f t="shared" si="263"/>
        <v/>
      </c>
      <c r="AL449">
        <f t="shared" si="264"/>
        <v>100</v>
      </c>
      <c r="AM449">
        <f t="shared" si="265"/>
        <v>0</v>
      </c>
      <c r="AN449" t="str">
        <f t="shared" si="266"/>
        <v/>
      </c>
      <c r="AO449" t="str">
        <f t="shared" si="267"/>
        <v/>
      </c>
      <c r="AP449" t="str">
        <f t="shared" si="268"/>
        <v/>
      </c>
      <c r="AS449" t="e">
        <f t="shared" si="269"/>
        <v>#VALUE!</v>
      </c>
      <c r="AT449" s="2"/>
    </row>
    <row r="450" spans="1:46">
      <c r="A450" t="s">
        <v>232</v>
      </c>
      <c r="C450" s="3">
        <v>36136</v>
      </c>
      <c r="D450" t="s">
        <v>240</v>
      </c>
      <c r="E450">
        <v>100</v>
      </c>
      <c r="F450" t="s">
        <v>239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270"/>
        <v>11</v>
      </c>
      <c r="M450">
        <v>6.61</v>
      </c>
      <c r="N450">
        <v>4.5</v>
      </c>
      <c r="Q450">
        <f t="shared" si="249"/>
        <v>11.11</v>
      </c>
      <c r="R450" s="5">
        <f t="shared" si="271"/>
        <v>1.8516666666666666</v>
      </c>
      <c r="S450">
        <v>9.58</v>
      </c>
      <c r="T450" s="6">
        <f t="shared" si="250"/>
        <v>1.9159999999999999</v>
      </c>
      <c r="U450">
        <f t="shared" si="251"/>
        <v>20.689999999999998</v>
      </c>
      <c r="V450" s="6">
        <f t="shared" si="252"/>
        <v>12.309711971197121</v>
      </c>
      <c r="W450" s="6">
        <f t="shared" si="253"/>
        <v>8.3802880288028785</v>
      </c>
      <c r="X450" s="6">
        <f t="shared" si="254"/>
        <v>0</v>
      </c>
      <c r="Y450" s="6">
        <f t="shared" si="255"/>
        <v>0</v>
      </c>
      <c r="Z450" s="6">
        <f t="shared" si="256"/>
        <v>1.8809090909090906</v>
      </c>
      <c r="AA450" s="6">
        <f t="shared" si="257"/>
        <v>111.90647246542838</v>
      </c>
      <c r="AB450" s="6">
        <f t="shared" si="258"/>
        <v>76.184436625480714</v>
      </c>
      <c r="AC450" s="6">
        <f t="shared" si="259"/>
        <v>0</v>
      </c>
      <c r="AD450" s="6">
        <f t="shared" si="260"/>
        <v>0</v>
      </c>
      <c r="AE450" s="6">
        <f t="shared" si="261"/>
        <v>0</v>
      </c>
      <c r="AF450" s="6">
        <f t="shared" si="262"/>
        <v>188.09090909090909</v>
      </c>
      <c r="AK450" s="2" t="str">
        <f t="shared" si="263"/>
        <v/>
      </c>
      <c r="AL450">
        <f t="shared" si="264"/>
        <v>100</v>
      </c>
      <c r="AM450">
        <f t="shared" si="265"/>
        <v>0</v>
      </c>
      <c r="AN450" t="str">
        <f t="shared" si="266"/>
        <v/>
      </c>
      <c r="AO450" t="str">
        <f t="shared" si="267"/>
        <v/>
      </c>
      <c r="AP450" t="str">
        <f t="shared" si="268"/>
        <v/>
      </c>
      <c r="AS450" t="e">
        <f t="shared" si="269"/>
        <v>#VALUE!</v>
      </c>
      <c r="AT450" s="2"/>
    </row>
    <row r="451" spans="1:46">
      <c r="A451" t="s">
        <v>232</v>
      </c>
      <c r="C451" s="3">
        <v>36136</v>
      </c>
      <c r="D451" t="s">
        <v>240</v>
      </c>
      <c r="E451">
        <v>100</v>
      </c>
      <c r="F451" t="s">
        <v>235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270"/>
        <v>10</v>
      </c>
      <c r="M451">
        <v>4.84</v>
      </c>
      <c r="N451">
        <v>2.95</v>
      </c>
      <c r="Q451">
        <f t="shared" si="249"/>
        <v>7.79</v>
      </c>
      <c r="R451" s="5">
        <f t="shared" si="271"/>
        <v>1.2983333333333333</v>
      </c>
      <c r="S451">
        <v>4.3600000000000003</v>
      </c>
      <c r="T451" s="6">
        <f t="shared" si="250"/>
        <v>1.0900000000000001</v>
      </c>
      <c r="U451">
        <f t="shared" si="251"/>
        <v>12.15</v>
      </c>
      <c r="V451" s="6">
        <f t="shared" si="252"/>
        <v>7.5489088575096277</v>
      </c>
      <c r="W451" s="6">
        <f t="shared" si="253"/>
        <v>4.6010911424903727</v>
      </c>
      <c r="X451" s="6">
        <f t="shared" si="254"/>
        <v>0</v>
      </c>
      <c r="Y451" s="6">
        <f t="shared" si="255"/>
        <v>0</v>
      </c>
      <c r="Z451" s="6">
        <f t="shared" si="256"/>
        <v>1.2150000000000001</v>
      </c>
      <c r="AA451" s="6">
        <f t="shared" si="257"/>
        <v>75.489088575096275</v>
      </c>
      <c r="AB451" s="6">
        <f t="shared" si="258"/>
        <v>46.010911424903725</v>
      </c>
      <c r="AC451" s="6">
        <f t="shared" si="259"/>
        <v>0</v>
      </c>
      <c r="AD451" s="6">
        <f t="shared" si="260"/>
        <v>0</v>
      </c>
      <c r="AE451" s="6">
        <f t="shared" si="261"/>
        <v>0</v>
      </c>
      <c r="AF451" s="6">
        <f t="shared" si="262"/>
        <v>121.5</v>
      </c>
      <c r="AK451" s="2" t="str">
        <f t="shared" si="263"/>
        <v/>
      </c>
      <c r="AL451">
        <f t="shared" si="264"/>
        <v>100</v>
      </c>
      <c r="AM451">
        <f t="shared" si="265"/>
        <v>0</v>
      </c>
      <c r="AN451" t="str">
        <f t="shared" si="266"/>
        <v/>
      </c>
      <c r="AO451" t="str">
        <f t="shared" si="267"/>
        <v/>
      </c>
      <c r="AP451" t="str">
        <f t="shared" si="268"/>
        <v/>
      </c>
      <c r="AS451" t="e">
        <f t="shared" si="269"/>
        <v>#VALUE!</v>
      </c>
      <c r="AT451" s="2"/>
    </row>
    <row r="452" spans="1:46">
      <c r="A452" t="s">
        <v>232</v>
      </c>
      <c r="C452" s="3">
        <v>36136</v>
      </c>
      <c r="D452" t="s">
        <v>240</v>
      </c>
      <c r="E452">
        <v>100</v>
      </c>
      <c r="F452" t="s">
        <v>237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270"/>
        <v>10</v>
      </c>
      <c r="M452">
        <v>3.99</v>
      </c>
      <c r="N452">
        <v>2.97</v>
      </c>
      <c r="Q452">
        <f t="shared" si="249"/>
        <v>6.9600000000000009</v>
      </c>
      <c r="R452" s="5">
        <f t="shared" si="271"/>
        <v>1.1600000000000001</v>
      </c>
      <c r="S452">
        <v>4.5599999999999996</v>
      </c>
      <c r="T452" s="6">
        <f t="shared" si="250"/>
        <v>1.1399999999999999</v>
      </c>
      <c r="U452">
        <f t="shared" si="251"/>
        <v>11.52</v>
      </c>
      <c r="V452" s="6">
        <f t="shared" si="252"/>
        <v>6.604137931034483</v>
      </c>
      <c r="W452" s="6">
        <f t="shared" si="253"/>
        <v>4.9158620689655166</v>
      </c>
      <c r="X452" s="6">
        <f t="shared" si="254"/>
        <v>0</v>
      </c>
      <c r="Y452" s="6">
        <f t="shared" si="255"/>
        <v>0</v>
      </c>
      <c r="Z452" s="6">
        <f t="shared" si="256"/>
        <v>1.1519999999999999</v>
      </c>
      <c r="AA452" s="6">
        <f t="shared" si="257"/>
        <v>66.041379310344823</v>
      </c>
      <c r="AB452" s="6">
        <f t="shared" si="258"/>
        <v>49.158620689655166</v>
      </c>
      <c r="AC452" s="6">
        <f t="shared" si="259"/>
        <v>0</v>
      </c>
      <c r="AD452" s="6">
        <f t="shared" si="260"/>
        <v>0</v>
      </c>
      <c r="AE452" s="6">
        <f t="shared" si="261"/>
        <v>0</v>
      </c>
      <c r="AF452" s="6">
        <f t="shared" si="262"/>
        <v>115.19999999999999</v>
      </c>
      <c r="AK452" s="2" t="str">
        <f t="shared" si="263"/>
        <v/>
      </c>
      <c r="AL452">
        <f t="shared" si="264"/>
        <v>100</v>
      </c>
      <c r="AM452">
        <f t="shared" si="265"/>
        <v>0</v>
      </c>
      <c r="AN452" t="str">
        <f t="shared" si="266"/>
        <v/>
      </c>
      <c r="AO452" t="str">
        <f t="shared" si="267"/>
        <v/>
      </c>
      <c r="AP452" t="str">
        <f t="shared" si="268"/>
        <v/>
      </c>
      <c r="AS452" t="e">
        <f t="shared" si="269"/>
        <v>#VALUE!</v>
      </c>
      <c r="AT452" s="2"/>
    </row>
    <row r="453" spans="1:46">
      <c r="A453" t="s">
        <v>232</v>
      </c>
      <c r="C453" s="3">
        <v>36143</v>
      </c>
      <c r="D453" t="s">
        <v>240</v>
      </c>
      <c r="E453">
        <v>100</v>
      </c>
      <c r="F453" t="s">
        <v>234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270"/>
        <v>12</v>
      </c>
      <c r="M453">
        <v>9.94</v>
      </c>
      <c r="N453">
        <v>7.11</v>
      </c>
      <c r="Q453">
        <f t="shared" ref="Q453:Q506" si="272">M453+N453+O453+P453</f>
        <v>17.05</v>
      </c>
      <c r="R453" s="5">
        <f t="shared" si="271"/>
        <v>2.8416666666666668</v>
      </c>
      <c r="S453">
        <v>20.77</v>
      </c>
      <c r="T453" s="6">
        <f t="shared" si="250"/>
        <v>3.4616666666666664</v>
      </c>
      <c r="U453">
        <f t="shared" si="251"/>
        <v>37.82</v>
      </c>
      <c r="V453" s="6">
        <f t="shared" si="252"/>
        <v>22.04872727272727</v>
      </c>
      <c r="W453" s="6">
        <f t="shared" si="253"/>
        <v>15.771272727272727</v>
      </c>
      <c r="X453" s="6">
        <f t="shared" si="254"/>
        <v>0</v>
      </c>
      <c r="Y453" s="6">
        <f t="shared" si="255"/>
        <v>0</v>
      </c>
      <c r="Z453" s="6">
        <f t="shared" si="256"/>
        <v>3.1516666666666668</v>
      </c>
      <c r="AA453" s="6">
        <f t="shared" si="257"/>
        <v>183.73939393939392</v>
      </c>
      <c r="AB453" s="6">
        <f t="shared" si="258"/>
        <v>131.42727272727274</v>
      </c>
      <c r="AC453" s="6">
        <f t="shared" si="259"/>
        <v>0</v>
      </c>
      <c r="AD453" s="6">
        <f t="shared" si="260"/>
        <v>0</v>
      </c>
      <c r="AE453" s="6">
        <f t="shared" si="261"/>
        <v>0</v>
      </c>
      <c r="AF453" s="6">
        <f t="shared" si="262"/>
        <v>315.16666666666663</v>
      </c>
      <c r="AK453" s="2" t="str">
        <f t="shared" si="263"/>
        <v/>
      </c>
      <c r="AL453">
        <f t="shared" si="264"/>
        <v>100</v>
      </c>
      <c r="AM453">
        <f t="shared" si="265"/>
        <v>0</v>
      </c>
      <c r="AN453" t="str">
        <f t="shared" si="266"/>
        <v/>
      </c>
      <c r="AO453" t="str">
        <f t="shared" si="267"/>
        <v/>
      </c>
      <c r="AP453" t="str">
        <f t="shared" si="268"/>
        <v/>
      </c>
      <c r="AS453" t="e">
        <f t="shared" si="269"/>
        <v>#VALUE!</v>
      </c>
      <c r="AT453" s="2"/>
    </row>
    <row r="454" spans="1:46">
      <c r="A454" t="s">
        <v>232</v>
      </c>
      <c r="C454" s="3">
        <v>36143</v>
      </c>
      <c r="D454" t="s">
        <v>240</v>
      </c>
      <c r="E454">
        <v>100</v>
      </c>
      <c r="F454" t="s">
        <v>235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270"/>
        <v>10</v>
      </c>
      <c r="M454">
        <v>12.68</v>
      </c>
      <c r="N454">
        <v>9.0500000000000007</v>
      </c>
      <c r="Q454">
        <f t="shared" si="272"/>
        <v>21.73</v>
      </c>
      <c r="R454" s="5">
        <f t="shared" si="271"/>
        <v>3.6216666666666666</v>
      </c>
      <c r="S454">
        <v>13.66</v>
      </c>
      <c r="T454" s="6">
        <f t="shared" si="250"/>
        <v>3.415</v>
      </c>
      <c r="U454">
        <f t="shared" si="251"/>
        <v>35.39</v>
      </c>
      <c r="V454" s="6">
        <f t="shared" si="252"/>
        <v>20.65095260009204</v>
      </c>
      <c r="W454" s="6">
        <f t="shared" si="253"/>
        <v>14.739047399907962</v>
      </c>
      <c r="X454" s="6">
        <f t="shared" si="254"/>
        <v>0</v>
      </c>
      <c r="Y454" s="6">
        <f t="shared" si="255"/>
        <v>0</v>
      </c>
      <c r="Z454" s="6">
        <f t="shared" si="256"/>
        <v>3.5390000000000001</v>
      </c>
      <c r="AA454" s="6">
        <f t="shared" si="257"/>
        <v>206.5095260009204</v>
      </c>
      <c r="AB454" s="6">
        <f t="shared" si="258"/>
        <v>147.3904739990796</v>
      </c>
      <c r="AC454" s="6">
        <f t="shared" si="259"/>
        <v>0</v>
      </c>
      <c r="AD454" s="6">
        <f t="shared" si="260"/>
        <v>0</v>
      </c>
      <c r="AE454" s="6">
        <f t="shared" si="261"/>
        <v>0</v>
      </c>
      <c r="AF454" s="6">
        <f t="shared" si="262"/>
        <v>353.9</v>
      </c>
      <c r="AK454" s="2" t="str">
        <f t="shared" si="263"/>
        <v/>
      </c>
      <c r="AL454">
        <f t="shared" si="264"/>
        <v>100</v>
      </c>
      <c r="AM454">
        <f t="shared" si="265"/>
        <v>0</v>
      </c>
      <c r="AN454" t="str">
        <f t="shared" si="266"/>
        <v/>
      </c>
      <c r="AO454" t="str">
        <f t="shared" si="267"/>
        <v/>
      </c>
      <c r="AP454" t="str">
        <f t="shared" si="268"/>
        <v/>
      </c>
      <c r="AS454" t="e">
        <f t="shared" si="269"/>
        <v>#VALUE!</v>
      </c>
      <c r="AT454" s="2"/>
    </row>
    <row r="455" spans="1:46">
      <c r="A455" t="s">
        <v>232</v>
      </c>
      <c r="C455" s="3">
        <v>36143</v>
      </c>
      <c r="D455" t="s">
        <v>240</v>
      </c>
      <c r="E455">
        <v>100</v>
      </c>
      <c r="F455" t="s">
        <v>236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270"/>
        <v>11</v>
      </c>
      <c r="M455">
        <v>12.07</v>
      </c>
      <c r="N455">
        <v>12.77</v>
      </c>
      <c r="Q455">
        <f t="shared" si="272"/>
        <v>24.84</v>
      </c>
      <c r="R455" s="5">
        <f t="shared" si="271"/>
        <v>4.1399999999999997</v>
      </c>
      <c r="S455">
        <v>17.21</v>
      </c>
      <c r="T455" s="6">
        <f t="shared" si="250"/>
        <v>3.4420000000000002</v>
      </c>
      <c r="U455">
        <f t="shared" si="251"/>
        <v>42.05</v>
      </c>
      <c r="V455" s="6">
        <f t="shared" si="252"/>
        <v>20.432508051529791</v>
      </c>
      <c r="W455" s="6">
        <f t="shared" si="253"/>
        <v>21.617491948470207</v>
      </c>
      <c r="X455" s="6">
        <f t="shared" si="254"/>
        <v>0</v>
      </c>
      <c r="Y455" s="6">
        <f t="shared" si="255"/>
        <v>0</v>
      </c>
      <c r="Z455" s="6">
        <f t="shared" si="256"/>
        <v>3.8227272727272723</v>
      </c>
      <c r="AA455" s="6">
        <f t="shared" si="257"/>
        <v>185.75007319572538</v>
      </c>
      <c r="AB455" s="6">
        <f t="shared" si="258"/>
        <v>196.52265407700187</v>
      </c>
      <c r="AC455" s="6">
        <f t="shared" si="259"/>
        <v>0</v>
      </c>
      <c r="AD455" s="6">
        <f t="shared" si="260"/>
        <v>0</v>
      </c>
      <c r="AE455" s="6">
        <f t="shared" si="261"/>
        <v>0</v>
      </c>
      <c r="AF455" s="6">
        <f t="shared" si="262"/>
        <v>382.27272727272725</v>
      </c>
      <c r="AK455" s="2" t="str">
        <f t="shared" si="263"/>
        <v/>
      </c>
      <c r="AL455">
        <f t="shared" si="264"/>
        <v>100</v>
      </c>
      <c r="AM455">
        <f t="shared" si="265"/>
        <v>0</v>
      </c>
      <c r="AN455" t="str">
        <f t="shared" si="266"/>
        <v/>
      </c>
      <c r="AO455" t="str">
        <f t="shared" si="267"/>
        <v/>
      </c>
      <c r="AP455" t="str">
        <f t="shared" si="268"/>
        <v/>
      </c>
      <c r="AS455" t="e">
        <f t="shared" si="269"/>
        <v>#VALUE!</v>
      </c>
      <c r="AT455" s="2"/>
    </row>
    <row r="456" spans="1:46">
      <c r="A456" t="s">
        <v>232</v>
      </c>
      <c r="C456" s="3">
        <v>36143</v>
      </c>
      <c r="D456" t="s">
        <v>240</v>
      </c>
      <c r="E456">
        <v>100</v>
      </c>
      <c r="F456" t="s">
        <v>237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270"/>
        <v>12</v>
      </c>
      <c r="M456">
        <v>7.65</v>
      </c>
      <c r="N456">
        <v>6.81</v>
      </c>
      <c r="Q456">
        <f t="shared" si="272"/>
        <v>14.46</v>
      </c>
      <c r="R456" s="5">
        <f t="shared" si="271"/>
        <v>2.41</v>
      </c>
      <c r="S456">
        <v>14.04</v>
      </c>
      <c r="T456" s="6">
        <f t="shared" si="250"/>
        <v>2.34</v>
      </c>
      <c r="U456">
        <f t="shared" si="251"/>
        <v>28.5</v>
      </c>
      <c r="V456" s="6">
        <f t="shared" si="252"/>
        <v>15.077800829875519</v>
      </c>
      <c r="W456" s="6">
        <f t="shared" si="253"/>
        <v>13.422199170124479</v>
      </c>
      <c r="X456" s="6">
        <f t="shared" si="254"/>
        <v>0</v>
      </c>
      <c r="Y456" s="6">
        <f t="shared" si="255"/>
        <v>0</v>
      </c>
      <c r="Z456" s="6">
        <f t="shared" si="256"/>
        <v>2.375</v>
      </c>
      <c r="AA456" s="6">
        <f t="shared" si="257"/>
        <v>125.64834024896267</v>
      </c>
      <c r="AB456" s="6">
        <f t="shared" si="258"/>
        <v>111.85165975103733</v>
      </c>
      <c r="AC456" s="6">
        <f t="shared" si="259"/>
        <v>0</v>
      </c>
      <c r="AD456" s="6">
        <f t="shared" si="260"/>
        <v>0</v>
      </c>
      <c r="AE456" s="6">
        <f t="shared" si="261"/>
        <v>0</v>
      </c>
      <c r="AF456" s="6">
        <f t="shared" si="262"/>
        <v>237.5</v>
      </c>
      <c r="AK456" s="2" t="str">
        <f t="shared" si="263"/>
        <v/>
      </c>
      <c r="AL456">
        <f t="shared" si="264"/>
        <v>100</v>
      </c>
      <c r="AM456">
        <f t="shared" si="265"/>
        <v>0</v>
      </c>
      <c r="AN456" t="str">
        <f t="shared" si="266"/>
        <v/>
      </c>
      <c r="AO456" t="str">
        <f t="shared" si="267"/>
        <v/>
      </c>
      <c r="AP456" t="str">
        <f t="shared" si="268"/>
        <v/>
      </c>
      <c r="AS456" t="e">
        <f t="shared" si="269"/>
        <v>#VALUE!</v>
      </c>
      <c r="AT456" s="2"/>
    </row>
    <row r="457" spans="1:46">
      <c r="A457" t="s">
        <v>232</v>
      </c>
      <c r="C457" s="3">
        <v>36143</v>
      </c>
      <c r="D457" t="s">
        <v>240</v>
      </c>
      <c r="E457">
        <v>100</v>
      </c>
      <c r="F457" t="s">
        <v>238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270"/>
        <v>10</v>
      </c>
      <c r="M457">
        <v>11.42</v>
      </c>
      <c r="N457">
        <v>9.0399999999999991</v>
      </c>
      <c r="Q457">
        <f t="shared" si="272"/>
        <v>20.46</v>
      </c>
      <c r="R457" s="5">
        <f t="shared" si="271"/>
        <v>3.41</v>
      </c>
      <c r="S457">
        <v>13.33</v>
      </c>
      <c r="T457" s="6">
        <f t="shared" si="250"/>
        <v>3.3325</v>
      </c>
      <c r="U457">
        <f t="shared" si="251"/>
        <v>33.79</v>
      </c>
      <c r="V457" s="6">
        <f t="shared" si="252"/>
        <v>18.860303030303029</v>
      </c>
      <c r="W457" s="6">
        <f t="shared" si="253"/>
        <v>14.929696969696968</v>
      </c>
      <c r="X457" s="6">
        <f t="shared" si="254"/>
        <v>0</v>
      </c>
      <c r="Y457" s="6">
        <f t="shared" si="255"/>
        <v>0</v>
      </c>
      <c r="Z457" s="6">
        <f t="shared" si="256"/>
        <v>3.379</v>
      </c>
      <c r="AA457" s="6">
        <f t="shared" si="257"/>
        <v>188.60303030303029</v>
      </c>
      <c r="AB457" s="6">
        <f t="shared" si="258"/>
        <v>149.29696969696968</v>
      </c>
      <c r="AC457" s="6">
        <f t="shared" si="259"/>
        <v>0</v>
      </c>
      <c r="AD457" s="6">
        <f t="shared" si="260"/>
        <v>0</v>
      </c>
      <c r="AE457" s="6">
        <f t="shared" si="261"/>
        <v>0</v>
      </c>
      <c r="AF457" s="6">
        <f t="shared" si="262"/>
        <v>337.9</v>
      </c>
      <c r="AK457" s="2" t="str">
        <f t="shared" si="263"/>
        <v/>
      </c>
      <c r="AL457">
        <f t="shared" si="264"/>
        <v>100</v>
      </c>
      <c r="AM457">
        <f t="shared" si="265"/>
        <v>0</v>
      </c>
      <c r="AN457" t="str">
        <f t="shared" si="266"/>
        <v/>
      </c>
      <c r="AO457" t="str">
        <f t="shared" si="267"/>
        <v/>
      </c>
      <c r="AP457" t="str">
        <f t="shared" si="268"/>
        <v/>
      </c>
      <c r="AS457" t="e">
        <f t="shared" si="269"/>
        <v>#VALUE!</v>
      </c>
      <c r="AT457" s="2"/>
    </row>
    <row r="458" spans="1:46">
      <c r="A458" t="s">
        <v>232</v>
      </c>
      <c r="C458" s="3">
        <v>36143</v>
      </c>
      <c r="D458" t="s">
        <v>240</v>
      </c>
      <c r="E458">
        <v>100</v>
      </c>
      <c r="F458" t="s">
        <v>239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270"/>
        <v>8</v>
      </c>
      <c r="M458">
        <v>9.81</v>
      </c>
      <c r="N458">
        <v>8.56</v>
      </c>
      <c r="Q458">
        <f t="shared" si="272"/>
        <v>18.37</v>
      </c>
      <c r="R458" s="5">
        <f t="shared" si="271"/>
        <v>3.061666666666667</v>
      </c>
      <c r="S458">
        <v>5.98</v>
      </c>
      <c r="T458" s="6">
        <f t="shared" si="250"/>
        <v>2.99</v>
      </c>
      <c r="U458">
        <f t="shared" si="251"/>
        <v>24.35</v>
      </c>
      <c r="V458" s="6">
        <f t="shared" si="252"/>
        <v>13.0034567229178</v>
      </c>
      <c r="W458" s="6">
        <f t="shared" si="253"/>
        <v>11.346543277082201</v>
      </c>
      <c r="X458" s="6">
        <f t="shared" si="254"/>
        <v>0</v>
      </c>
      <c r="Y458" s="6">
        <f t="shared" si="255"/>
        <v>0</v>
      </c>
      <c r="Z458" s="6">
        <f t="shared" si="256"/>
        <v>3.0437500000000002</v>
      </c>
      <c r="AA458" s="6">
        <f t="shared" si="257"/>
        <v>162.54320903647249</v>
      </c>
      <c r="AB458" s="6">
        <f t="shared" si="258"/>
        <v>141.83179096352751</v>
      </c>
      <c r="AC458" s="6">
        <f t="shared" si="259"/>
        <v>0</v>
      </c>
      <c r="AD458" s="6">
        <f t="shared" si="260"/>
        <v>0</v>
      </c>
      <c r="AE458" s="6">
        <f t="shared" si="261"/>
        <v>0</v>
      </c>
      <c r="AF458" s="6">
        <f t="shared" si="262"/>
        <v>304.375</v>
      </c>
      <c r="AK458" s="2" t="str">
        <f t="shared" si="263"/>
        <v/>
      </c>
      <c r="AL458">
        <f t="shared" si="264"/>
        <v>100</v>
      </c>
      <c r="AM458">
        <f t="shared" si="265"/>
        <v>0</v>
      </c>
      <c r="AN458" t="str">
        <f t="shared" si="266"/>
        <v/>
      </c>
      <c r="AO458" t="str">
        <f t="shared" si="267"/>
        <v/>
      </c>
      <c r="AP458" t="str">
        <f t="shared" si="268"/>
        <v/>
      </c>
      <c r="AS458" t="e">
        <f t="shared" si="269"/>
        <v>#VALUE!</v>
      </c>
      <c r="AT458" s="2"/>
    </row>
    <row r="459" spans="1:46">
      <c r="A459" t="s">
        <v>232</v>
      </c>
      <c r="C459" s="3">
        <v>36143</v>
      </c>
      <c r="D459" t="s">
        <v>240</v>
      </c>
      <c r="E459">
        <v>100</v>
      </c>
      <c r="F459" t="s">
        <v>236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270"/>
        <v>8</v>
      </c>
      <c r="M459">
        <v>7.78</v>
      </c>
      <c r="N459">
        <v>6.93</v>
      </c>
      <c r="Q459">
        <f t="shared" si="272"/>
        <v>14.71</v>
      </c>
      <c r="R459" s="5">
        <f t="shared" si="271"/>
        <v>2.4516666666666667</v>
      </c>
      <c r="S459">
        <v>7.43</v>
      </c>
      <c r="T459" s="6">
        <f t="shared" si="250"/>
        <v>3.7149999999999999</v>
      </c>
      <c r="U459">
        <f t="shared" si="251"/>
        <v>22.14</v>
      </c>
      <c r="V459" s="6">
        <f t="shared" si="252"/>
        <v>11.709666893269883</v>
      </c>
      <c r="W459" s="6">
        <f t="shared" si="253"/>
        <v>10.430333106730114</v>
      </c>
      <c r="X459" s="6">
        <f t="shared" si="254"/>
        <v>0</v>
      </c>
      <c r="Y459" s="6">
        <f t="shared" si="255"/>
        <v>0</v>
      </c>
      <c r="Z459" s="6">
        <f t="shared" si="256"/>
        <v>2.7675000000000001</v>
      </c>
      <c r="AA459" s="6">
        <f t="shared" si="257"/>
        <v>146.37083616587353</v>
      </c>
      <c r="AB459" s="6">
        <f t="shared" si="258"/>
        <v>130.37916383412642</v>
      </c>
      <c r="AC459" s="6">
        <f t="shared" si="259"/>
        <v>0</v>
      </c>
      <c r="AD459" s="6">
        <f t="shared" si="260"/>
        <v>0</v>
      </c>
      <c r="AE459" s="6">
        <f t="shared" si="261"/>
        <v>0</v>
      </c>
      <c r="AF459" s="6">
        <f t="shared" si="262"/>
        <v>276.74999999999994</v>
      </c>
      <c r="AK459" s="2" t="str">
        <f t="shared" si="263"/>
        <v/>
      </c>
      <c r="AL459">
        <f t="shared" si="264"/>
        <v>100</v>
      </c>
      <c r="AM459">
        <f t="shared" si="265"/>
        <v>0</v>
      </c>
      <c r="AN459" t="str">
        <f t="shared" si="266"/>
        <v/>
      </c>
      <c r="AO459" t="str">
        <f t="shared" si="267"/>
        <v/>
      </c>
      <c r="AP459" t="str">
        <f t="shared" si="268"/>
        <v/>
      </c>
      <c r="AS459" t="e">
        <f t="shared" si="269"/>
        <v>#VALUE!</v>
      </c>
      <c r="AT459" s="2"/>
    </row>
    <row r="460" spans="1:46">
      <c r="A460" t="s">
        <v>232</v>
      </c>
      <c r="C460" s="3">
        <v>36143</v>
      </c>
      <c r="D460" t="s">
        <v>240</v>
      </c>
      <c r="E460">
        <v>100</v>
      </c>
      <c r="F460" t="s">
        <v>234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270"/>
        <v>11</v>
      </c>
      <c r="M460">
        <v>9.0399999999999991</v>
      </c>
      <c r="N460">
        <v>7.15</v>
      </c>
      <c r="Q460">
        <f t="shared" si="272"/>
        <v>16.189999999999998</v>
      </c>
      <c r="R460" s="5">
        <f t="shared" si="271"/>
        <v>2.6983333333333328</v>
      </c>
      <c r="S460">
        <v>13.55</v>
      </c>
      <c r="T460" s="6">
        <f t="shared" si="250"/>
        <v>2.71</v>
      </c>
      <c r="U460">
        <f t="shared" si="251"/>
        <v>29.74</v>
      </c>
      <c r="V460" s="6">
        <f t="shared" si="252"/>
        <v>16.605904879555283</v>
      </c>
      <c r="W460" s="6">
        <f t="shared" si="253"/>
        <v>13.134095120444721</v>
      </c>
      <c r="X460" s="6">
        <f t="shared" si="254"/>
        <v>0</v>
      </c>
      <c r="Y460" s="6">
        <f t="shared" si="255"/>
        <v>0</v>
      </c>
      <c r="Z460" s="6">
        <f t="shared" si="256"/>
        <v>2.7036363636363636</v>
      </c>
      <c r="AA460" s="6">
        <f t="shared" si="257"/>
        <v>150.96277163232074</v>
      </c>
      <c r="AB460" s="6">
        <f t="shared" si="258"/>
        <v>119.40086473131565</v>
      </c>
      <c r="AC460" s="6">
        <f t="shared" si="259"/>
        <v>0</v>
      </c>
      <c r="AD460" s="6">
        <f t="shared" si="260"/>
        <v>0</v>
      </c>
      <c r="AE460" s="6">
        <f t="shared" si="261"/>
        <v>0</v>
      </c>
      <c r="AF460" s="6">
        <f t="shared" si="262"/>
        <v>270.36363636363637</v>
      </c>
      <c r="AK460" s="2" t="str">
        <f t="shared" si="263"/>
        <v/>
      </c>
      <c r="AL460">
        <f t="shared" si="264"/>
        <v>100</v>
      </c>
      <c r="AM460">
        <f t="shared" si="265"/>
        <v>0</v>
      </c>
      <c r="AN460" t="str">
        <f t="shared" si="266"/>
        <v/>
      </c>
      <c r="AO460" t="str">
        <f t="shared" si="267"/>
        <v/>
      </c>
      <c r="AP460" t="str">
        <f t="shared" si="268"/>
        <v/>
      </c>
      <c r="AS460" t="e">
        <f t="shared" si="269"/>
        <v>#VALUE!</v>
      </c>
      <c r="AT460" s="2"/>
    </row>
    <row r="461" spans="1:46">
      <c r="A461" t="s">
        <v>232</v>
      </c>
      <c r="C461" s="3">
        <v>36143</v>
      </c>
      <c r="D461" t="s">
        <v>240</v>
      </c>
      <c r="E461">
        <v>100</v>
      </c>
      <c r="F461" t="s">
        <v>238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270"/>
        <v>11</v>
      </c>
      <c r="M461">
        <v>9.82</v>
      </c>
      <c r="N461">
        <v>7.5</v>
      </c>
      <c r="Q461">
        <f t="shared" si="272"/>
        <v>17.32</v>
      </c>
      <c r="R461" s="5">
        <f t="shared" si="271"/>
        <v>2.8866666666666667</v>
      </c>
      <c r="S461">
        <v>17.89</v>
      </c>
      <c r="T461" s="6">
        <f t="shared" si="250"/>
        <v>3.5780000000000003</v>
      </c>
      <c r="U461">
        <f t="shared" si="251"/>
        <v>35.21</v>
      </c>
      <c r="V461" s="6">
        <f t="shared" si="252"/>
        <v>19.963175519630486</v>
      </c>
      <c r="W461" s="6">
        <f t="shared" si="253"/>
        <v>15.246824480369515</v>
      </c>
      <c r="X461" s="6">
        <f t="shared" si="254"/>
        <v>0</v>
      </c>
      <c r="Y461" s="6">
        <f t="shared" si="255"/>
        <v>0</v>
      </c>
      <c r="Z461" s="6">
        <f t="shared" si="256"/>
        <v>3.2009090909090911</v>
      </c>
      <c r="AA461" s="6">
        <f t="shared" si="257"/>
        <v>181.4834138148226</v>
      </c>
      <c r="AB461" s="6">
        <f t="shared" si="258"/>
        <v>138.6074952760865</v>
      </c>
      <c r="AC461" s="6">
        <f t="shared" si="259"/>
        <v>0</v>
      </c>
      <c r="AD461" s="6">
        <f t="shared" si="260"/>
        <v>0</v>
      </c>
      <c r="AE461" s="6">
        <f t="shared" si="261"/>
        <v>0</v>
      </c>
      <c r="AF461" s="6">
        <f t="shared" si="262"/>
        <v>320.09090909090912</v>
      </c>
      <c r="AK461" s="2" t="str">
        <f t="shared" si="263"/>
        <v/>
      </c>
      <c r="AL461">
        <f t="shared" si="264"/>
        <v>100</v>
      </c>
      <c r="AM461">
        <f t="shared" si="265"/>
        <v>0</v>
      </c>
      <c r="AN461" t="str">
        <f t="shared" si="266"/>
        <v/>
      </c>
      <c r="AO461" t="str">
        <f t="shared" si="267"/>
        <v/>
      </c>
      <c r="AP461" t="str">
        <f t="shared" si="268"/>
        <v/>
      </c>
      <c r="AS461" t="e">
        <f t="shared" si="269"/>
        <v>#VALUE!</v>
      </c>
      <c r="AT461" s="2"/>
    </row>
    <row r="462" spans="1:46">
      <c r="A462" t="s">
        <v>232</v>
      </c>
      <c r="C462" s="3">
        <v>36143</v>
      </c>
      <c r="D462" t="s">
        <v>240</v>
      </c>
      <c r="E462">
        <v>100</v>
      </c>
      <c r="F462" t="s">
        <v>235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270"/>
        <v>12</v>
      </c>
      <c r="M462">
        <v>10.39</v>
      </c>
      <c r="N462">
        <v>8.6</v>
      </c>
      <c r="Q462">
        <f t="shared" si="272"/>
        <v>18.990000000000002</v>
      </c>
      <c r="R462" s="5">
        <f t="shared" si="271"/>
        <v>3.1650000000000005</v>
      </c>
      <c r="S462">
        <v>17.98</v>
      </c>
      <c r="T462" s="6">
        <f t="shared" si="250"/>
        <v>2.9966666666666666</v>
      </c>
      <c r="U462">
        <f t="shared" si="251"/>
        <v>36.97</v>
      </c>
      <c r="V462" s="6">
        <f t="shared" si="252"/>
        <v>20.227398630858346</v>
      </c>
      <c r="W462" s="6">
        <f t="shared" si="253"/>
        <v>16.742601369141649</v>
      </c>
      <c r="X462" s="6">
        <f t="shared" si="254"/>
        <v>0</v>
      </c>
      <c r="Y462" s="6">
        <f t="shared" si="255"/>
        <v>0</v>
      </c>
      <c r="Z462" s="6">
        <f t="shared" si="256"/>
        <v>3.0808333333333331</v>
      </c>
      <c r="AA462" s="6">
        <f t="shared" si="257"/>
        <v>168.56165525715289</v>
      </c>
      <c r="AB462" s="6">
        <f t="shared" si="258"/>
        <v>139.52167807618042</v>
      </c>
      <c r="AC462" s="6">
        <f t="shared" si="259"/>
        <v>0</v>
      </c>
      <c r="AD462" s="6">
        <f t="shared" si="260"/>
        <v>0</v>
      </c>
      <c r="AE462" s="6">
        <f t="shared" si="261"/>
        <v>0</v>
      </c>
      <c r="AF462" s="6">
        <f t="shared" si="262"/>
        <v>308.08333333333331</v>
      </c>
      <c r="AK462" s="2" t="str">
        <f t="shared" si="263"/>
        <v/>
      </c>
      <c r="AL462">
        <f t="shared" si="264"/>
        <v>100</v>
      </c>
      <c r="AM462">
        <f t="shared" si="265"/>
        <v>0</v>
      </c>
      <c r="AN462" t="str">
        <f t="shared" si="266"/>
        <v/>
      </c>
      <c r="AO462" t="str">
        <f t="shared" si="267"/>
        <v/>
      </c>
      <c r="AP462" t="str">
        <f t="shared" si="268"/>
        <v/>
      </c>
      <c r="AS462" t="e">
        <f t="shared" si="269"/>
        <v>#VALUE!</v>
      </c>
      <c r="AT462" s="2"/>
    </row>
    <row r="463" spans="1:46">
      <c r="A463" t="s">
        <v>232</v>
      </c>
      <c r="C463" s="3">
        <v>36143</v>
      </c>
      <c r="D463" t="s">
        <v>240</v>
      </c>
      <c r="E463">
        <v>100</v>
      </c>
      <c r="F463" t="s">
        <v>239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270"/>
        <v>12</v>
      </c>
      <c r="M463">
        <v>11</v>
      </c>
      <c r="N463">
        <v>8.93</v>
      </c>
      <c r="Q463">
        <f t="shared" si="272"/>
        <v>19.93</v>
      </c>
      <c r="R463" s="5">
        <f t="shared" si="271"/>
        <v>3.3216666666666668</v>
      </c>
      <c r="S463">
        <v>17.32</v>
      </c>
      <c r="T463" s="6">
        <f t="shared" si="250"/>
        <v>2.8866666666666667</v>
      </c>
      <c r="U463">
        <f t="shared" si="251"/>
        <v>37.25</v>
      </c>
      <c r="V463" s="6">
        <f t="shared" si="252"/>
        <v>20.559458103361766</v>
      </c>
      <c r="W463" s="6">
        <f t="shared" si="253"/>
        <v>16.690541896638234</v>
      </c>
      <c r="X463" s="6">
        <f t="shared" si="254"/>
        <v>0</v>
      </c>
      <c r="Y463" s="6">
        <f t="shared" si="255"/>
        <v>0</v>
      </c>
      <c r="Z463" s="6">
        <f t="shared" si="256"/>
        <v>3.1041666666666665</v>
      </c>
      <c r="AA463" s="6">
        <f t="shared" si="257"/>
        <v>171.32881752801472</v>
      </c>
      <c r="AB463" s="6">
        <f t="shared" si="258"/>
        <v>139.08784913865196</v>
      </c>
      <c r="AC463" s="6">
        <f t="shared" si="259"/>
        <v>0</v>
      </c>
      <c r="AD463" s="6">
        <f t="shared" si="260"/>
        <v>0</v>
      </c>
      <c r="AE463" s="6">
        <f t="shared" si="261"/>
        <v>0</v>
      </c>
      <c r="AF463" s="6">
        <f t="shared" si="262"/>
        <v>310.41666666666669</v>
      </c>
      <c r="AK463" s="2" t="str">
        <f t="shared" si="263"/>
        <v/>
      </c>
      <c r="AL463">
        <f t="shared" si="264"/>
        <v>100</v>
      </c>
      <c r="AM463">
        <f t="shared" si="265"/>
        <v>0</v>
      </c>
      <c r="AN463" t="str">
        <f t="shared" si="266"/>
        <v/>
      </c>
      <c r="AO463" t="str">
        <f t="shared" si="267"/>
        <v/>
      </c>
      <c r="AP463" t="str">
        <f t="shared" si="268"/>
        <v/>
      </c>
      <c r="AS463" t="e">
        <f t="shared" si="269"/>
        <v>#VALUE!</v>
      </c>
      <c r="AT463" s="2"/>
    </row>
    <row r="464" spans="1:46">
      <c r="A464" t="s">
        <v>232</v>
      </c>
      <c r="C464" s="3">
        <v>36143</v>
      </c>
      <c r="D464" t="s">
        <v>240</v>
      </c>
      <c r="E464">
        <v>100</v>
      </c>
      <c r="F464" t="s">
        <v>237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270"/>
        <v>11</v>
      </c>
      <c r="M464">
        <v>9.7100000000000009</v>
      </c>
      <c r="N464">
        <v>8.1999999999999993</v>
      </c>
      <c r="Q464">
        <f t="shared" si="272"/>
        <v>17.91</v>
      </c>
      <c r="R464" s="5">
        <f t="shared" si="271"/>
        <v>2.9849999999999999</v>
      </c>
      <c r="S464">
        <v>15.59</v>
      </c>
      <c r="T464" s="6">
        <f t="shared" si="250"/>
        <v>3.1179999999999999</v>
      </c>
      <c r="U464">
        <f t="shared" si="251"/>
        <v>33.5</v>
      </c>
      <c r="V464" s="6">
        <f t="shared" si="252"/>
        <v>18.162199888330541</v>
      </c>
      <c r="W464" s="6">
        <f t="shared" si="253"/>
        <v>15.337800111669456</v>
      </c>
      <c r="X464" s="6">
        <f t="shared" si="254"/>
        <v>0</v>
      </c>
      <c r="Y464" s="6">
        <f t="shared" si="255"/>
        <v>0</v>
      </c>
      <c r="Z464" s="6">
        <f t="shared" si="256"/>
        <v>3.0454545454545454</v>
      </c>
      <c r="AA464" s="6">
        <f t="shared" si="257"/>
        <v>165.1109080757322</v>
      </c>
      <c r="AB464" s="6">
        <f t="shared" si="258"/>
        <v>139.43454646972233</v>
      </c>
      <c r="AC464" s="6">
        <f t="shared" si="259"/>
        <v>0</v>
      </c>
      <c r="AD464" s="6">
        <f t="shared" si="260"/>
        <v>0</v>
      </c>
      <c r="AE464" s="6">
        <f t="shared" si="261"/>
        <v>0</v>
      </c>
      <c r="AF464" s="6">
        <f t="shared" si="262"/>
        <v>304.5454545454545</v>
      </c>
      <c r="AK464" s="2" t="str">
        <f t="shared" si="263"/>
        <v/>
      </c>
      <c r="AL464">
        <f t="shared" si="264"/>
        <v>100</v>
      </c>
      <c r="AM464">
        <f t="shared" si="265"/>
        <v>0</v>
      </c>
      <c r="AN464" t="str">
        <f t="shared" si="266"/>
        <v/>
      </c>
      <c r="AO464" t="str">
        <f t="shared" si="267"/>
        <v/>
      </c>
      <c r="AP464" t="str">
        <f t="shared" si="268"/>
        <v/>
      </c>
      <c r="AS464" t="e">
        <f t="shared" si="269"/>
        <v>#VALUE!</v>
      </c>
      <c r="AT464" s="2"/>
    </row>
    <row r="465" spans="1:46">
      <c r="A465" t="s">
        <v>232</v>
      </c>
      <c r="C465" s="3">
        <v>36143</v>
      </c>
      <c r="D465" t="s">
        <v>240</v>
      </c>
      <c r="E465">
        <v>100</v>
      </c>
      <c r="F465" t="s">
        <v>236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270"/>
        <v>12</v>
      </c>
      <c r="M465">
        <v>10.08</v>
      </c>
      <c r="N465">
        <v>8.5500000000000007</v>
      </c>
      <c r="Q465">
        <f t="shared" si="272"/>
        <v>18.630000000000003</v>
      </c>
      <c r="R465" s="5">
        <f t="shared" si="271"/>
        <v>3.1050000000000004</v>
      </c>
      <c r="S465">
        <v>15.86</v>
      </c>
      <c r="T465" s="6">
        <f t="shared" si="250"/>
        <v>2.6433333333333331</v>
      </c>
      <c r="U465">
        <f t="shared" si="251"/>
        <v>34.49</v>
      </c>
      <c r="V465" s="6">
        <f t="shared" si="252"/>
        <v>18.661256038647341</v>
      </c>
      <c r="W465" s="6">
        <f t="shared" si="253"/>
        <v>15.828743961352657</v>
      </c>
      <c r="X465" s="6">
        <f t="shared" si="254"/>
        <v>0</v>
      </c>
      <c r="Y465" s="6">
        <f t="shared" si="255"/>
        <v>0</v>
      </c>
      <c r="Z465" s="6">
        <f t="shared" si="256"/>
        <v>2.874166666666667</v>
      </c>
      <c r="AA465" s="6">
        <f t="shared" si="257"/>
        <v>155.51046698872784</v>
      </c>
      <c r="AB465" s="6">
        <f t="shared" si="258"/>
        <v>131.90619967793882</v>
      </c>
      <c r="AC465" s="6">
        <f t="shared" si="259"/>
        <v>0</v>
      </c>
      <c r="AD465" s="6">
        <f t="shared" si="260"/>
        <v>0</v>
      </c>
      <c r="AE465" s="6">
        <f t="shared" si="261"/>
        <v>0</v>
      </c>
      <c r="AF465" s="6">
        <f t="shared" si="262"/>
        <v>287.41666666666663</v>
      </c>
      <c r="AK465" s="2" t="str">
        <f t="shared" si="263"/>
        <v/>
      </c>
      <c r="AL465">
        <f t="shared" si="264"/>
        <v>100</v>
      </c>
      <c r="AM465">
        <f t="shared" si="265"/>
        <v>0</v>
      </c>
      <c r="AN465" t="str">
        <f t="shared" si="266"/>
        <v/>
      </c>
      <c r="AO465" t="str">
        <f t="shared" si="267"/>
        <v/>
      </c>
      <c r="AP465" t="str">
        <f t="shared" si="268"/>
        <v/>
      </c>
      <c r="AS465" t="e">
        <f t="shared" si="269"/>
        <v>#VALUE!</v>
      </c>
      <c r="AT465" s="2"/>
    </row>
    <row r="466" spans="1:46">
      <c r="A466" t="s">
        <v>232</v>
      </c>
      <c r="C466" s="3">
        <v>36143</v>
      </c>
      <c r="D466" t="s">
        <v>240</v>
      </c>
      <c r="E466">
        <v>100</v>
      </c>
      <c r="F466" t="s">
        <v>238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270"/>
        <v>12</v>
      </c>
      <c r="M466">
        <v>10.91</v>
      </c>
      <c r="N466">
        <v>7.85</v>
      </c>
      <c r="Q466">
        <f t="shared" si="272"/>
        <v>18.759999999999998</v>
      </c>
      <c r="R466" s="5">
        <f t="shared" si="271"/>
        <v>3.1266666666666665</v>
      </c>
      <c r="S466">
        <v>19.010000000000002</v>
      </c>
      <c r="T466" s="6">
        <f t="shared" si="250"/>
        <v>3.1683333333333334</v>
      </c>
      <c r="U466">
        <f t="shared" si="251"/>
        <v>37.769999999999996</v>
      </c>
      <c r="V466" s="6">
        <f t="shared" si="252"/>
        <v>21.965389125799575</v>
      </c>
      <c r="W466" s="6">
        <f t="shared" si="253"/>
        <v>15.804610874200426</v>
      </c>
      <c r="X466" s="6">
        <f t="shared" si="254"/>
        <v>0</v>
      </c>
      <c r="Y466" s="6">
        <f t="shared" si="255"/>
        <v>0</v>
      </c>
      <c r="Z466" s="6">
        <f t="shared" si="256"/>
        <v>3.1474999999999995</v>
      </c>
      <c r="AA466" s="6">
        <f t="shared" si="257"/>
        <v>183.04490938166313</v>
      </c>
      <c r="AB466" s="6">
        <f t="shared" si="258"/>
        <v>131.7050906183369</v>
      </c>
      <c r="AC466" s="6">
        <f t="shared" si="259"/>
        <v>0</v>
      </c>
      <c r="AD466" s="6">
        <f t="shared" si="260"/>
        <v>0</v>
      </c>
      <c r="AE466" s="6">
        <f t="shared" si="261"/>
        <v>0</v>
      </c>
      <c r="AF466" s="6">
        <f t="shared" si="262"/>
        <v>314.75</v>
      </c>
      <c r="AK466" s="2" t="str">
        <f t="shared" si="263"/>
        <v/>
      </c>
      <c r="AL466">
        <f t="shared" si="264"/>
        <v>100</v>
      </c>
      <c r="AM466">
        <f t="shared" si="265"/>
        <v>0</v>
      </c>
      <c r="AN466" t="str">
        <f t="shared" si="266"/>
        <v/>
      </c>
      <c r="AO466" t="str">
        <f t="shared" si="267"/>
        <v/>
      </c>
      <c r="AP466" t="str">
        <f t="shared" si="268"/>
        <v/>
      </c>
      <c r="AS466" t="e">
        <f t="shared" si="269"/>
        <v>#VALUE!</v>
      </c>
      <c r="AT466" s="2"/>
    </row>
    <row r="467" spans="1:46">
      <c r="A467" t="s">
        <v>232</v>
      </c>
      <c r="C467" s="3">
        <v>36143</v>
      </c>
      <c r="D467" t="s">
        <v>240</v>
      </c>
      <c r="E467">
        <v>100</v>
      </c>
      <c r="F467" t="s">
        <v>234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270"/>
        <v>10</v>
      </c>
      <c r="M467">
        <v>11.62</v>
      </c>
      <c r="N467">
        <v>9.2799999999999994</v>
      </c>
      <c r="Q467">
        <f t="shared" si="272"/>
        <v>20.9</v>
      </c>
      <c r="R467" s="5">
        <f t="shared" si="271"/>
        <v>3.4833333333333329</v>
      </c>
      <c r="S467">
        <v>10.14</v>
      </c>
      <c r="T467" s="6">
        <f t="shared" si="250"/>
        <v>2.5350000000000001</v>
      </c>
      <c r="U467">
        <f t="shared" si="251"/>
        <v>31.04</v>
      </c>
      <c r="V467" s="6">
        <f t="shared" si="252"/>
        <v>17.257645933014352</v>
      </c>
      <c r="W467" s="6">
        <f t="shared" si="253"/>
        <v>13.782354066985645</v>
      </c>
      <c r="X467" s="6">
        <f t="shared" si="254"/>
        <v>0</v>
      </c>
      <c r="Y467" s="6">
        <f t="shared" si="255"/>
        <v>0</v>
      </c>
      <c r="Z467" s="6">
        <f t="shared" si="256"/>
        <v>3.1040000000000001</v>
      </c>
      <c r="AA467" s="6">
        <f t="shared" si="257"/>
        <v>172.57645933014351</v>
      </c>
      <c r="AB467" s="6">
        <f t="shared" si="258"/>
        <v>137.82354066985644</v>
      </c>
      <c r="AC467" s="6">
        <f t="shared" si="259"/>
        <v>0</v>
      </c>
      <c r="AD467" s="6">
        <f t="shared" si="260"/>
        <v>0</v>
      </c>
      <c r="AE467" s="6">
        <f t="shared" si="261"/>
        <v>0</v>
      </c>
      <c r="AF467" s="6">
        <f t="shared" si="262"/>
        <v>310.39999999999998</v>
      </c>
      <c r="AK467" s="2" t="str">
        <f t="shared" si="263"/>
        <v/>
      </c>
      <c r="AL467">
        <f t="shared" si="264"/>
        <v>100</v>
      </c>
      <c r="AM467">
        <f t="shared" si="265"/>
        <v>0</v>
      </c>
      <c r="AN467" t="str">
        <f t="shared" si="266"/>
        <v/>
      </c>
      <c r="AO467" t="str">
        <f t="shared" si="267"/>
        <v/>
      </c>
      <c r="AP467" t="str">
        <f t="shared" si="268"/>
        <v/>
      </c>
      <c r="AS467" t="e">
        <f t="shared" si="269"/>
        <v>#VALUE!</v>
      </c>
      <c r="AT467" s="2"/>
    </row>
    <row r="468" spans="1:46">
      <c r="A468" t="s">
        <v>232</v>
      </c>
      <c r="C468" s="3">
        <v>36143</v>
      </c>
      <c r="D468" t="s">
        <v>240</v>
      </c>
      <c r="E468">
        <v>100</v>
      </c>
      <c r="F468" t="s">
        <v>239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270"/>
        <v>10</v>
      </c>
      <c r="M468">
        <v>13.77</v>
      </c>
      <c r="N468">
        <v>9.93</v>
      </c>
      <c r="Q468">
        <f t="shared" si="272"/>
        <v>23.7</v>
      </c>
      <c r="R468" s="5">
        <f t="shared" si="271"/>
        <v>3.9499999999999997</v>
      </c>
      <c r="S468">
        <v>11.18</v>
      </c>
      <c r="T468" s="6">
        <f t="shared" ref="T468:T521" si="273">S468/K468</f>
        <v>2.7949999999999999</v>
      </c>
      <c r="U468">
        <f t="shared" ref="U468:U521" si="274">S468+Q468</f>
        <v>34.879999999999995</v>
      </c>
      <c r="V468" s="6">
        <f t="shared" ref="V468:V521" si="275">$U468*(M468/SUM($M468:$P468))</f>
        <v>20.265721518987338</v>
      </c>
      <c r="W468" s="6">
        <f t="shared" ref="W468:W521" si="276">$U468*(N468/SUM($M468:$P468))</f>
        <v>14.614278481012656</v>
      </c>
      <c r="X468" s="6">
        <f t="shared" ref="X468:X521" si="277">$U468*(O468/SUM($M468:$P468))</f>
        <v>0</v>
      </c>
      <c r="Y468" s="6">
        <f t="shared" ref="Y468:Y521" si="278">$U468*(P468/SUM($M468:$P468))</f>
        <v>0</v>
      </c>
      <c r="Z468" s="6">
        <f t="shared" ref="Z468:Z521" si="279">U468/L468</f>
        <v>3.4879999999999995</v>
      </c>
      <c r="AA468" s="6">
        <f t="shared" ref="AA468:AA521" si="280">V468/$I468</f>
        <v>202.65721518987337</v>
      </c>
      <c r="AB468" s="6">
        <f t="shared" ref="AB468:AB521" si="281">W468/$I468</f>
        <v>146.14278481012656</v>
      </c>
      <c r="AC468" s="6">
        <f t="shared" ref="AC468:AC521" si="282">X468/$I468</f>
        <v>0</v>
      </c>
      <c r="AD468" s="6">
        <f t="shared" ref="AD468:AD521" si="283">Y468/$I468</f>
        <v>0</v>
      </c>
      <c r="AE468" s="6">
        <f t="shared" ref="AE468:AE521" si="284">SUM(AC468:AD468)</f>
        <v>0</v>
      </c>
      <c r="AF468" s="6">
        <f t="shared" ref="AF468:AF521" si="285">SUM(AA468:AD468)</f>
        <v>348.79999999999995</v>
      </c>
      <c r="AK468" s="2" t="str">
        <f t="shared" ref="AK468:AK521" si="286">IF(AG468="","",AG468/J468)</f>
        <v/>
      </c>
      <c r="AL468">
        <f t="shared" ref="AL468:AL521" si="287">L468*1/I468</f>
        <v>100</v>
      </c>
      <c r="AM468">
        <f t="shared" ref="AM468:AM521" si="288">IF(AC468="","",AC468/AL468)</f>
        <v>0</v>
      </c>
      <c r="AN468" t="str">
        <f t="shared" ref="AN468:AN521" si="289">IF(AK468="","",AM468/AK468)</f>
        <v/>
      </c>
      <c r="AO468" t="str">
        <f t="shared" ref="AO468:AO521" si="290">IF(OR(AH468="",AG468=""),"",AH468/AG468)</f>
        <v/>
      </c>
      <c r="AP468" t="str">
        <f t="shared" ref="AP468:AP521" si="291">IF(OR(AK468="",AO468=""),"",AK468*AO468*L468*1/I468)</f>
        <v/>
      </c>
      <c r="AS468" t="e">
        <f t="shared" ref="AS468:AS521" si="292">IF(AP468=0,"",AD468/AP468)</f>
        <v>#VALUE!</v>
      </c>
      <c r="AT468" s="2"/>
    </row>
    <row r="469" spans="1:46">
      <c r="A469" t="s">
        <v>232</v>
      </c>
      <c r="C469" s="3">
        <v>36143</v>
      </c>
      <c r="D469" t="s">
        <v>240</v>
      </c>
      <c r="E469">
        <v>100</v>
      </c>
      <c r="F469" t="s">
        <v>235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270"/>
        <v>8</v>
      </c>
      <c r="M469">
        <v>9.18</v>
      </c>
      <c r="N469">
        <v>7.85</v>
      </c>
      <c r="Q469">
        <f t="shared" si="272"/>
        <v>17.03</v>
      </c>
      <c r="R469" s="5">
        <f t="shared" si="271"/>
        <v>2.8383333333333334</v>
      </c>
      <c r="S469">
        <v>4.12</v>
      </c>
      <c r="T469" s="6">
        <f t="shared" si="273"/>
        <v>2.06</v>
      </c>
      <c r="U469">
        <f t="shared" si="274"/>
        <v>21.150000000000002</v>
      </c>
      <c r="V469" s="6">
        <f t="shared" si="275"/>
        <v>11.400880798590721</v>
      </c>
      <c r="W469" s="6">
        <f t="shared" si="276"/>
        <v>9.7491192014092771</v>
      </c>
      <c r="X469" s="6">
        <f t="shared" si="277"/>
        <v>0</v>
      </c>
      <c r="Y469" s="6">
        <f t="shared" si="278"/>
        <v>0</v>
      </c>
      <c r="Z469" s="6">
        <f t="shared" si="279"/>
        <v>2.6437500000000003</v>
      </c>
      <c r="AA469" s="6">
        <f t="shared" si="280"/>
        <v>142.51100998238402</v>
      </c>
      <c r="AB469" s="6">
        <f t="shared" si="281"/>
        <v>121.86399001761596</v>
      </c>
      <c r="AC469" s="6">
        <f t="shared" si="282"/>
        <v>0</v>
      </c>
      <c r="AD469" s="6">
        <f t="shared" si="283"/>
        <v>0</v>
      </c>
      <c r="AE469" s="6">
        <f t="shared" si="284"/>
        <v>0</v>
      </c>
      <c r="AF469" s="6">
        <f t="shared" si="285"/>
        <v>264.375</v>
      </c>
      <c r="AK469" s="2" t="str">
        <f t="shared" si="286"/>
        <v/>
      </c>
      <c r="AL469">
        <f t="shared" si="287"/>
        <v>100</v>
      </c>
      <c r="AM469">
        <f t="shared" si="288"/>
        <v>0</v>
      </c>
      <c r="AN469" t="str">
        <f t="shared" si="289"/>
        <v/>
      </c>
      <c r="AO469" t="str">
        <f t="shared" si="290"/>
        <v/>
      </c>
      <c r="AP469" t="str">
        <f t="shared" si="291"/>
        <v/>
      </c>
      <c r="AS469" t="e">
        <f t="shared" si="292"/>
        <v>#VALUE!</v>
      </c>
      <c r="AT469" s="2"/>
    </row>
    <row r="470" spans="1:46">
      <c r="A470" t="s">
        <v>232</v>
      </c>
      <c r="C470" s="3">
        <v>36143</v>
      </c>
      <c r="D470" t="s">
        <v>240</v>
      </c>
      <c r="E470">
        <v>100</v>
      </c>
      <c r="F470" t="s">
        <v>237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270"/>
        <v>9</v>
      </c>
      <c r="M470">
        <v>9.65</v>
      </c>
      <c r="N470">
        <v>7.53</v>
      </c>
      <c r="Q470">
        <f t="shared" si="272"/>
        <v>17.18</v>
      </c>
      <c r="R470" s="5">
        <f t="shared" si="271"/>
        <v>2.8633333333333333</v>
      </c>
      <c r="S470">
        <v>5.33</v>
      </c>
      <c r="T470" s="6">
        <f t="shared" si="273"/>
        <v>1.7766666666666666</v>
      </c>
      <c r="U470">
        <f t="shared" si="274"/>
        <v>22.509999999999998</v>
      </c>
      <c r="V470" s="6">
        <f t="shared" si="275"/>
        <v>12.643859138533177</v>
      </c>
      <c r="W470" s="6">
        <f t="shared" si="276"/>
        <v>9.8661408614668211</v>
      </c>
      <c r="X470" s="6">
        <f t="shared" si="277"/>
        <v>0</v>
      </c>
      <c r="Y470" s="6">
        <f t="shared" si="278"/>
        <v>0</v>
      </c>
      <c r="Z470" s="6">
        <f t="shared" si="279"/>
        <v>2.5011111111111108</v>
      </c>
      <c r="AA470" s="6">
        <f t="shared" si="280"/>
        <v>140.48732376147976</v>
      </c>
      <c r="AB470" s="6">
        <f t="shared" si="281"/>
        <v>109.62378734963136</v>
      </c>
      <c r="AC470" s="6">
        <f t="shared" si="282"/>
        <v>0</v>
      </c>
      <c r="AD470" s="6">
        <f t="shared" si="283"/>
        <v>0</v>
      </c>
      <c r="AE470" s="6">
        <f t="shared" si="284"/>
        <v>0</v>
      </c>
      <c r="AF470" s="6">
        <f t="shared" si="285"/>
        <v>250.11111111111111</v>
      </c>
      <c r="AK470" s="2" t="str">
        <f t="shared" si="286"/>
        <v/>
      </c>
      <c r="AL470">
        <f t="shared" si="287"/>
        <v>100</v>
      </c>
      <c r="AM470">
        <f t="shared" si="288"/>
        <v>0</v>
      </c>
      <c r="AN470" t="str">
        <f t="shared" si="289"/>
        <v/>
      </c>
      <c r="AO470" t="str">
        <f t="shared" si="290"/>
        <v/>
      </c>
      <c r="AP470" t="str">
        <f t="shared" si="291"/>
        <v/>
      </c>
      <c r="AS470" t="e">
        <f t="shared" si="292"/>
        <v>#VALUE!</v>
      </c>
      <c r="AT470" s="2"/>
    </row>
    <row r="471" spans="1:46">
      <c r="A471" t="s">
        <v>232</v>
      </c>
      <c r="C471" s="3">
        <v>36150</v>
      </c>
      <c r="D471" t="s">
        <v>240</v>
      </c>
      <c r="E471">
        <v>100</v>
      </c>
      <c r="F471" t="s">
        <v>234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270"/>
        <v>11</v>
      </c>
      <c r="M471">
        <v>15</v>
      </c>
      <c r="N471">
        <v>15.53</v>
      </c>
      <c r="O471">
        <v>0.17</v>
      </c>
      <c r="P471">
        <v>0</v>
      </c>
      <c r="Q471">
        <f t="shared" si="272"/>
        <v>30.700000000000003</v>
      </c>
      <c r="R471" s="5">
        <f t="shared" si="271"/>
        <v>5.1166666666666671</v>
      </c>
      <c r="S471">
        <v>21.28</v>
      </c>
      <c r="T471" s="6">
        <f t="shared" si="273"/>
        <v>4.2560000000000002</v>
      </c>
      <c r="U471">
        <f t="shared" si="274"/>
        <v>51.980000000000004</v>
      </c>
      <c r="V471" s="6">
        <f t="shared" si="275"/>
        <v>25.397394136807815</v>
      </c>
      <c r="W471" s="6">
        <f t="shared" si="276"/>
        <v>26.294768729641692</v>
      </c>
      <c r="X471" s="6">
        <f t="shared" si="277"/>
        <v>0.28783713355048862</v>
      </c>
      <c r="Y471" s="6">
        <f t="shared" si="278"/>
        <v>0</v>
      </c>
      <c r="Z471" s="6">
        <f t="shared" si="279"/>
        <v>4.7254545454545456</v>
      </c>
      <c r="AA471" s="6">
        <f t="shared" si="280"/>
        <v>230.88540124370741</v>
      </c>
      <c r="AB471" s="6">
        <f t="shared" si="281"/>
        <v>239.04335208765175</v>
      </c>
      <c r="AC471" s="6">
        <f t="shared" si="282"/>
        <v>2.6167012140953512</v>
      </c>
      <c r="AD471" s="6">
        <f t="shared" si="283"/>
        <v>0</v>
      </c>
      <c r="AE471" s="6">
        <f t="shared" si="284"/>
        <v>2.6167012140953512</v>
      </c>
      <c r="AF471" s="6">
        <f t="shared" si="285"/>
        <v>472.54545454545456</v>
      </c>
      <c r="AK471" s="2" t="str">
        <f t="shared" si="286"/>
        <v/>
      </c>
      <c r="AL471">
        <f t="shared" si="287"/>
        <v>100</v>
      </c>
      <c r="AM471">
        <f t="shared" si="288"/>
        <v>2.6167012140953513E-2</v>
      </c>
      <c r="AN471" t="str">
        <f t="shared" si="289"/>
        <v/>
      </c>
      <c r="AO471" t="str">
        <f t="shared" si="290"/>
        <v/>
      </c>
      <c r="AP471" t="str">
        <f t="shared" si="291"/>
        <v/>
      </c>
      <c r="AS471" t="e">
        <f t="shared" si="292"/>
        <v>#VALUE!</v>
      </c>
      <c r="AT471" s="2"/>
    </row>
    <row r="472" spans="1:46">
      <c r="A472" t="s">
        <v>232</v>
      </c>
      <c r="C472" s="3">
        <v>36150</v>
      </c>
      <c r="D472" t="s">
        <v>240</v>
      </c>
      <c r="E472">
        <v>100</v>
      </c>
      <c r="F472" t="s">
        <v>235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270"/>
        <v>12</v>
      </c>
      <c r="M472">
        <v>12.6</v>
      </c>
      <c r="N472">
        <v>15.05</v>
      </c>
      <c r="O472">
        <v>0.22</v>
      </c>
      <c r="P472">
        <v>0</v>
      </c>
      <c r="Q472">
        <f t="shared" si="272"/>
        <v>27.869999999999997</v>
      </c>
      <c r="R472" s="5">
        <f t="shared" si="271"/>
        <v>4.6449999999999996</v>
      </c>
      <c r="S472">
        <v>21.4</v>
      </c>
      <c r="T472" s="6">
        <f t="shared" si="273"/>
        <v>3.5666666666666664</v>
      </c>
      <c r="U472">
        <f t="shared" si="274"/>
        <v>49.269999999999996</v>
      </c>
      <c r="V472" s="6">
        <f t="shared" si="275"/>
        <v>22.274919268030139</v>
      </c>
      <c r="W472" s="6">
        <f t="shared" si="276"/>
        <v>26.606153570147114</v>
      </c>
      <c r="X472" s="6">
        <f t="shared" si="277"/>
        <v>0.3889271618227485</v>
      </c>
      <c r="Y472" s="6">
        <f t="shared" si="278"/>
        <v>0</v>
      </c>
      <c r="Z472" s="6">
        <f t="shared" si="279"/>
        <v>4.105833333333333</v>
      </c>
      <c r="AA472" s="6">
        <f t="shared" si="280"/>
        <v>185.62432723358449</v>
      </c>
      <c r="AB472" s="6">
        <f t="shared" si="281"/>
        <v>221.71794641789262</v>
      </c>
      <c r="AC472" s="6">
        <f t="shared" si="282"/>
        <v>3.2410596818562376</v>
      </c>
      <c r="AD472" s="6">
        <f t="shared" si="283"/>
        <v>0</v>
      </c>
      <c r="AE472" s="6">
        <f t="shared" si="284"/>
        <v>3.2410596818562376</v>
      </c>
      <c r="AF472" s="6">
        <f t="shared" si="285"/>
        <v>410.58333333333337</v>
      </c>
      <c r="AK472" s="2" t="str">
        <f t="shared" si="286"/>
        <v/>
      </c>
      <c r="AL472">
        <f t="shared" si="287"/>
        <v>100</v>
      </c>
      <c r="AM472">
        <f t="shared" si="288"/>
        <v>3.2410596818562377E-2</v>
      </c>
      <c r="AN472" t="str">
        <f t="shared" si="289"/>
        <v/>
      </c>
      <c r="AO472" t="str">
        <f t="shared" si="290"/>
        <v/>
      </c>
      <c r="AP472" t="str">
        <f t="shared" si="291"/>
        <v/>
      </c>
      <c r="AS472" t="e">
        <f t="shared" si="292"/>
        <v>#VALUE!</v>
      </c>
      <c r="AT472" s="2"/>
    </row>
    <row r="473" spans="1:46">
      <c r="A473" t="s">
        <v>232</v>
      </c>
      <c r="C473" s="3">
        <v>36150</v>
      </c>
      <c r="D473" t="s">
        <v>240</v>
      </c>
      <c r="E473">
        <v>100</v>
      </c>
      <c r="F473" t="s">
        <v>236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270"/>
        <v>11</v>
      </c>
      <c r="M473">
        <v>12.63</v>
      </c>
      <c r="N473">
        <v>17.47</v>
      </c>
      <c r="O473">
        <v>0</v>
      </c>
      <c r="P473">
        <v>0</v>
      </c>
      <c r="Q473">
        <f t="shared" si="272"/>
        <v>30.1</v>
      </c>
      <c r="R473" s="5">
        <f t="shared" si="271"/>
        <v>5.0166666666666666</v>
      </c>
      <c r="S473">
        <v>27.71</v>
      </c>
      <c r="T473" s="6">
        <f t="shared" si="273"/>
        <v>5.5419999999999998</v>
      </c>
      <c r="U473">
        <f t="shared" si="274"/>
        <v>57.81</v>
      </c>
      <c r="V473" s="6">
        <f t="shared" si="275"/>
        <v>24.257152823920265</v>
      </c>
      <c r="W473" s="6">
        <f t="shared" si="276"/>
        <v>33.55284717607973</v>
      </c>
      <c r="X473" s="6">
        <f t="shared" si="277"/>
        <v>0</v>
      </c>
      <c r="Y473" s="6">
        <f t="shared" si="278"/>
        <v>0</v>
      </c>
      <c r="Z473" s="6">
        <f t="shared" si="279"/>
        <v>5.2554545454545458</v>
      </c>
      <c r="AA473" s="6">
        <f t="shared" si="280"/>
        <v>220.51957112654787</v>
      </c>
      <c r="AB473" s="6">
        <f t="shared" si="281"/>
        <v>305.02588341890663</v>
      </c>
      <c r="AC473" s="6">
        <f t="shared" si="282"/>
        <v>0</v>
      </c>
      <c r="AD473" s="6">
        <f t="shared" si="283"/>
        <v>0</v>
      </c>
      <c r="AE473" s="6">
        <f t="shared" si="284"/>
        <v>0</v>
      </c>
      <c r="AF473" s="6">
        <f t="shared" si="285"/>
        <v>525.5454545454545</v>
      </c>
      <c r="AK473" s="2" t="str">
        <f t="shared" si="286"/>
        <v/>
      </c>
      <c r="AL473">
        <f t="shared" si="287"/>
        <v>100</v>
      </c>
      <c r="AM473">
        <f t="shared" si="288"/>
        <v>0</v>
      </c>
      <c r="AN473" t="str">
        <f t="shared" si="289"/>
        <v/>
      </c>
      <c r="AO473" t="str">
        <f t="shared" si="290"/>
        <v/>
      </c>
      <c r="AP473" t="str">
        <f t="shared" si="291"/>
        <v/>
      </c>
      <c r="AS473" t="e">
        <f t="shared" si="292"/>
        <v>#VALUE!</v>
      </c>
      <c r="AT473" s="2"/>
    </row>
    <row r="474" spans="1:46">
      <c r="A474" t="s">
        <v>232</v>
      </c>
      <c r="C474" s="3">
        <v>36150</v>
      </c>
      <c r="D474" t="s">
        <v>240</v>
      </c>
      <c r="E474">
        <v>100</v>
      </c>
      <c r="F474" t="s">
        <v>237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270"/>
        <v>11</v>
      </c>
      <c r="M474">
        <v>12.1</v>
      </c>
      <c r="N474">
        <v>14.42</v>
      </c>
      <c r="O474">
        <v>0.62</v>
      </c>
      <c r="P474">
        <v>0</v>
      </c>
      <c r="Q474">
        <f t="shared" si="272"/>
        <v>27.14</v>
      </c>
      <c r="R474" s="5">
        <f t="shared" si="271"/>
        <v>4.5233333333333334</v>
      </c>
      <c r="S474">
        <v>25.67</v>
      </c>
      <c r="T474" s="6">
        <f t="shared" si="273"/>
        <v>5.1340000000000003</v>
      </c>
      <c r="U474">
        <f t="shared" si="274"/>
        <v>52.81</v>
      </c>
      <c r="V474" s="6">
        <f t="shared" si="275"/>
        <v>23.544620486366988</v>
      </c>
      <c r="W474" s="6">
        <f t="shared" si="276"/>
        <v>28.058960943257183</v>
      </c>
      <c r="X474" s="6">
        <f t="shared" si="277"/>
        <v>1.206418570375829</v>
      </c>
      <c r="Y474" s="6">
        <f t="shared" si="278"/>
        <v>0</v>
      </c>
      <c r="Z474" s="6">
        <f t="shared" si="279"/>
        <v>4.8009090909090908</v>
      </c>
      <c r="AA474" s="6">
        <f t="shared" si="280"/>
        <v>214.04200442151807</v>
      </c>
      <c r="AB474" s="6">
        <f t="shared" si="281"/>
        <v>255.08146312051986</v>
      </c>
      <c r="AC474" s="6">
        <f t="shared" si="282"/>
        <v>10.967441548871173</v>
      </c>
      <c r="AD474" s="6">
        <f t="shared" si="283"/>
        <v>0</v>
      </c>
      <c r="AE474" s="6">
        <f t="shared" si="284"/>
        <v>10.967441548871173</v>
      </c>
      <c r="AF474" s="6">
        <f t="shared" si="285"/>
        <v>480.09090909090912</v>
      </c>
      <c r="AK474" s="2" t="str">
        <f t="shared" si="286"/>
        <v/>
      </c>
      <c r="AL474">
        <f t="shared" si="287"/>
        <v>100</v>
      </c>
      <c r="AM474">
        <f t="shared" si="288"/>
        <v>0.10967441548871174</v>
      </c>
      <c r="AN474" t="str">
        <f t="shared" si="289"/>
        <v/>
      </c>
      <c r="AO474" t="str">
        <f t="shared" si="290"/>
        <v/>
      </c>
      <c r="AP474" t="str">
        <f t="shared" si="291"/>
        <v/>
      </c>
      <c r="AS474" t="e">
        <f t="shared" si="292"/>
        <v>#VALUE!</v>
      </c>
      <c r="AT474" s="2"/>
    </row>
    <row r="475" spans="1:46">
      <c r="A475" t="s">
        <v>232</v>
      </c>
      <c r="C475" s="3">
        <v>36150</v>
      </c>
      <c r="D475" t="s">
        <v>240</v>
      </c>
      <c r="E475">
        <v>100</v>
      </c>
      <c r="F475" t="s">
        <v>238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270"/>
        <v>12</v>
      </c>
      <c r="M475">
        <v>11.49</v>
      </c>
      <c r="N475">
        <v>11.69</v>
      </c>
      <c r="O475">
        <v>0</v>
      </c>
      <c r="P475">
        <v>0</v>
      </c>
      <c r="Q475">
        <f t="shared" si="272"/>
        <v>23.18</v>
      </c>
      <c r="R475" s="5">
        <f t="shared" si="271"/>
        <v>3.8633333333333333</v>
      </c>
      <c r="S475">
        <v>13.31</v>
      </c>
      <c r="T475" s="6">
        <f t="shared" si="273"/>
        <v>2.2183333333333333</v>
      </c>
      <c r="U475">
        <f t="shared" si="274"/>
        <v>36.49</v>
      </c>
      <c r="V475" s="6">
        <f t="shared" si="275"/>
        <v>18.087579810181193</v>
      </c>
      <c r="W475" s="6">
        <f t="shared" si="276"/>
        <v>18.402420189818809</v>
      </c>
      <c r="X475" s="6">
        <f t="shared" si="277"/>
        <v>0</v>
      </c>
      <c r="Y475" s="6">
        <f t="shared" si="278"/>
        <v>0</v>
      </c>
      <c r="Z475" s="6">
        <f t="shared" si="279"/>
        <v>3.0408333333333335</v>
      </c>
      <c r="AA475" s="6">
        <f t="shared" si="280"/>
        <v>150.72983175150995</v>
      </c>
      <c r="AB475" s="6">
        <f t="shared" si="281"/>
        <v>153.35350158182342</v>
      </c>
      <c r="AC475" s="6">
        <f t="shared" si="282"/>
        <v>0</v>
      </c>
      <c r="AD475" s="6">
        <f t="shared" si="283"/>
        <v>0</v>
      </c>
      <c r="AE475" s="6">
        <f t="shared" si="284"/>
        <v>0</v>
      </c>
      <c r="AF475" s="6">
        <f t="shared" si="285"/>
        <v>304.08333333333337</v>
      </c>
      <c r="AK475" s="2" t="str">
        <f t="shared" si="286"/>
        <v/>
      </c>
      <c r="AL475">
        <f t="shared" si="287"/>
        <v>100</v>
      </c>
      <c r="AM475">
        <f t="shared" si="288"/>
        <v>0</v>
      </c>
      <c r="AN475" t="str">
        <f t="shared" si="289"/>
        <v/>
      </c>
      <c r="AO475" t="str">
        <f t="shared" si="290"/>
        <v/>
      </c>
      <c r="AP475" t="str">
        <f t="shared" si="291"/>
        <v/>
      </c>
      <c r="AS475" t="e">
        <f t="shared" si="292"/>
        <v>#VALUE!</v>
      </c>
      <c r="AT475" s="2"/>
    </row>
    <row r="476" spans="1:46">
      <c r="A476" t="s">
        <v>232</v>
      </c>
      <c r="C476" s="3">
        <v>36150</v>
      </c>
      <c r="D476" t="s">
        <v>240</v>
      </c>
      <c r="E476">
        <v>100</v>
      </c>
      <c r="F476" t="s">
        <v>239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270"/>
        <v>8</v>
      </c>
      <c r="M476">
        <v>10.98</v>
      </c>
      <c r="N476">
        <v>12.33</v>
      </c>
      <c r="O476">
        <v>0.88</v>
      </c>
      <c r="P476">
        <v>0</v>
      </c>
      <c r="Q476">
        <f t="shared" si="272"/>
        <v>24.19</v>
      </c>
      <c r="R476" s="5">
        <f t="shared" si="271"/>
        <v>4.0316666666666672</v>
      </c>
      <c r="S476">
        <v>12.31</v>
      </c>
      <c r="T476" s="6">
        <f t="shared" si="273"/>
        <v>6.1550000000000002</v>
      </c>
      <c r="U476">
        <f t="shared" si="274"/>
        <v>36.5</v>
      </c>
      <c r="V476" s="6">
        <f t="shared" si="275"/>
        <v>16.567589913187266</v>
      </c>
      <c r="W476" s="6">
        <f t="shared" si="276"/>
        <v>18.604588673005374</v>
      </c>
      <c r="X476" s="6">
        <f t="shared" si="277"/>
        <v>1.3278214138073583</v>
      </c>
      <c r="Y476" s="6">
        <f t="shared" si="278"/>
        <v>0</v>
      </c>
      <c r="Z476" s="6">
        <f t="shared" si="279"/>
        <v>4.5625</v>
      </c>
      <c r="AA476" s="6">
        <f t="shared" si="280"/>
        <v>207.09487391484083</v>
      </c>
      <c r="AB476" s="6">
        <f t="shared" si="281"/>
        <v>232.55735841256717</v>
      </c>
      <c r="AC476" s="6">
        <f t="shared" si="282"/>
        <v>16.597767672591978</v>
      </c>
      <c r="AD476" s="6">
        <f t="shared" si="283"/>
        <v>0</v>
      </c>
      <c r="AE476" s="6">
        <f t="shared" si="284"/>
        <v>16.597767672591978</v>
      </c>
      <c r="AF476" s="6">
        <f t="shared" si="285"/>
        <v>456.25</v>
      </c>
      <c r="AK476" s="2" t="str">
        <f t="shared" si="286"/>
        <v/>
      </c>
      <c r="AL476">
        <f t="shared" si="287"/>
        <v>100</v>
      </c>
      <c r="AM476">
        <f t="shared" si="288"/>
        <v>0.16597767672591979</v>
      </c>
      <c r="AN476" t="str">
        <f t="shared" si="289"/>
        <v/>
      </c>
      <c r="AO476" t="str">
        <f t="shared" si="290"/>
        <v/>
      </c>
      <c r="AP476" t="str">
        <f t="shared" si="291"/>
        <v/>
      </c>
      <c r="AS476" t="e">
        <f t="shared" si="292"/>
        <v>#VALUE!</v>
      </c>
      <c r="AT476" s="2"/>
    </row>
    <row r="477" spans="1:46">
      <c r="A477" t="s">
        <v>232</v>
      </c>
      <c r="C477" s="3">
        <v>36150</v>
      </c>
      <c r="D477" t="s">
        <v>240</v>
      </c>
      <c r="E477">
        <v>100</v>
      </c>
      <c r="F477" t="s">
        <v>236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270"/>
        <v>10</v>
      </c>
      <c r="M477">
        <v>8.84</v>
      </c>
      <c r="N477">
        <v>10.27</v>
      </c>
      <c r="O477">
        <v>0.5</v>
      </c>
      <c r="P477">
        <v>0</v>
      </c>
      <c r="Q477">
        <f t="shared" si="272"/>
        <v>19.61</v>
      </c>
      <c r="R477" s="5">
        <f t="shared" si="271"/>
        <v>3.2683333333333331</v>
      </c>
      <c r="S477">
        <v>21</v>
      </c>
      <c r="T477" s="6">
        <f t="shared" si="273"/>
        <v>5.25</v>
      </c>
      <c r="U477">
        <f t="shared" si="274"/>
        <v>40.61</v>
      </c>
      <c r="V477" s="6">
        <f t="shared" si="275"/>
        <v>18.306598674145846</v>
      </c>
      <c r="W477" s="6">
        <f t="shared" si="276"/>
        <v>21.267960224375319</v>
      </c>
      <c r="X477" s="6">
        <f t="shared" si="277"/>
        <v>1.0354411014788374</v>
      </c>
      <c r="Y477" s="6">
        <f t="shared" si="278"/>
        <v>0</v>
      </c>
      <c r="Z477" s="6">
        <f t="shared" si="279"/>
        <v>4.0609999999999999</v>
      </c>
      <c r="AA477" s="6">
        <f t="shared" si="280"/>
        <v>183.06598674145846</v>
      </c>
      <c r="AB477" s="6">
        <f t="shared" si="281"/>
        <v>212.67960224375318</v>
      </c>
      <c r="AC477" s="6">
        <f t="shared" si="282"/>
        <v>10.354411014788374</v>
      </c>
      <c r="AD477" s="6">
        <f t="shared" si="283"/>
        <v>0</v>
      </c>
      <c r="AE477" s="6">
        <f t="shared" si="284"/>
        <v>10.354411014788374</v>
      </c>
      <c r="AF477" s="6">
        <f t="shared" si="285"/>
        <v>406.09999999999997</v>
      </c>
      <c r="AK477" s="2" t="str">
        <f t="shared" si="286"/>
        <v/>
      </c>
      <c r="AL477">
        <f t="shared" si="287"/>
        <v>100</v>
      </c>
      <c r="AM477">
        <f t="shared" si="288"/>
        <v>0.10354411014788374</v>
      </c>
      <c r="AN477" t="str">
        <f t="shared" si="289"/>
        <v/>
      </c>
      <c r="AO477" t="str">
        <f t="shared" si="290"/>
        <v/>
      </c>
      <c r="AP477" t="str">
        <f t="shared" si="291"/>
        <v/>
      </c>
      <c r="AS477" t="e">
        <f t="shared" si="292"/>
        <v>#VALUE!</v>
      </c>
      <c r="AT477" s="2"/>
    </row>
    <row r="478" spans="1:46">
      <c r="A478" t="s">
        <v>232</v>
      </c>
      <c r="C478" s="3">
        <v>36150</v>
      </c>
      <c r="D478" t="s">
        <v>240</v>
      </c>
      <c r="E478">
        <v>100</v>
      </c>
      <c r="F478" t="s">
        <v>234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270"/>
        <v>12</v>
      </c>
      <c r="M478">
        <v>10.54</v>
      </c>
      <c r="N478">
        <v>10.88</v>
      </c>
      <c r="O478">
        <v>0.51</v>
      </c>
      <c r="P478">
        <v>0</v>
      </c>
      <c r="Q478">
        <f t="shared" si="272"/>
        <v>21.930000000000003</v>
      </c>
      <c r="R478" s="5">
        <f t="shared" si="271"/>
        <v>3.6550000000000007</v>
      </c>
      <c r="S478">
        <v>23.64</v>
      </c>
      <c r="T478" s="6">
        <f t="shared" si="273"/>
        <v>3.94</v>
      </c>
      <c r="U478">
        <f t="shared" si="274"/>
        <v>45.570000000000007</v>
      </c>
      <c r="V478" s="6">
        <f t="shared" si="275"/>
        <v>21.901860465116279</v>
      </c>
      <c r="W478" s="6">
        <f t="shared" si="276"/>
        <v>22.608372093023256</v>
      </c>
      <c r="X478" s="6">
        <f t="shared" si="277"/>
        <v>1.059767441860465</v>
      </c>
      <c r="Y478" s="6">
        <f t="shared" si="278"/>
        <v>0</v>
      </c>
      <c r="Z478" s="6">
        <f t="shared" si="279"/>
        <v>3.7975000000000008</v>
      </c>
      <c r="AA478" s="6">
        <f t="shared" si="280"/>
        <v>182.51550387596899</v>
      </c>
      <c r="AB478" s="6">
        <f t="shared" si="281"/>
        <v>188.40310077519379</v>
      </c>
      <c r="AC478" s="6">
        <f t="shared" si="282"/>
        <v>8.8313953488372086</v>
      </c>
      <c r="AD478" s="6">
        <f t="shared" si="283"/>
        <v>0</v>
      </c>
      <c r="AE478" s="6">
        <f t="shared" si="284"/>
        <v>8.8313953488372086</v>
      </c>
      <c r="AF478" s="6">
        <f t="shared" si="285"/>
        <v>379.75</v>
      </c>
      <c r="AK478" s="2" t="str">
        <f t="shared" si="286"/>
        <v/>
      </c>
      <c r="AL478">
        <f t="shared" si="287"/>
        <v>100</v>
      </c>
      <c r="AM478">
        <f t="shared" si="288"/>
        <v>8.8313953488372079E-2</v>
      </c>
      <c r="AN478" t="str">
        <f t="shared" si="289"/>
        <v/>
      </c>
      <c r="AO478" t="str">
        <f t="shared" si="290"/>
        <v/>
      </c>
      <c r="AP478" t="str">
        <f t="shared" si="291"/>
        <v/>
      </c>
      <c r="AS478" t="e">
        <f t="shared" si="292"/>
        <v>#VALUE!</v>
      </c>
      <c r="AT478" s="2"/>
    </row>
    <row r="479" spans="1:46">
      <c r="A479" t="s">
        <v>232</v>
      </c>
      <c r="C479" s="3">
        <v>36150</v>
      </c>
      <c r="D479" t="s">
        <v>240</v>
      </c>
      <c r="E479">
        <v>100</v>
      </c>
      <c r="F479" t="s">
        <v>238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270"/>
        <v>11</v>
      </c>
      <c r="M479">
        <v>13.26</v>
      </c>
      <c r="N479">
        <v>14.55</v>
      </c>
      <c r="O479">
        <v>0.27</v>
      </c>
      <c r="P479">
        <v>0</v>
      </c>
      <c r="Q479">
        <f t="shared" si="272"/>
        <v>28.080000000000002</v>
      </c>
      <c r="R479" s="5">
        <f t="shared" si="271"/>
        <v>4.6800000000000006</v>
      </c>
      <c r="S479">
        <v>27.32</v>
      </c>
      <c r="T479" s="6">
        <f t="shared" si="273"/>
        <v>5.4640000000000004</v>
      </c>
      <c r="U479">
        <f t="shared" si="274"/>
        <v>55.400000000000006</v>
      </c>
      <c r="V479" s="6">
        <f t="shared" si="275"/>
        <v>26.161111111111111</v>
      </c>
      <c r="W479" s="6">
        <f t="shared" si="276"/>
        <v>28.706196581196586</v>
      </c>
      <c r="X479" s="6">
        <f t="shared" si="277"/>
        <v>0.5326923076923078</v>
      </c>
      <c r="Y479" s="6">
        <f t="shared" si="278"/>
        <v>0</v>
      </c>
      <c r="Z479" s="6">
        <f t="shared" si="279"/>
        <v>5.036363636363637</v>
      </c>
      <c r="AA479" s="6">
        <f t="shared" si="280"/>
        <v>237.82828282828282</v>
      </c>
      <c r="AB479" s="6">
        <f t="shared" si="281"/>
        <v>260.9654234654235</v>
      </c>
      <c r="AC479" s="6">
        <f t="shared" si="282"/>
        <v>4.8426573426573434</v>
      </c>
      <c r="AD479" s="6">
        <f t="shared" si="283"/>
        <v>0</v>
      </c>
      <c r="AE479" s="6">
        <f t="shared" si="284"/>
        <v>4.8426573426573434</v>
      </c>
      <c r="AF479" s="6">
        <f t="shared" si="285"/>
        <v>503.63636363636368</v>
      </c>
      <c r="AK479" s="2" t="str">
        <f t="shared" si="286"/>
        <v/>
      </c>
      <c r="AL479">
        <f t="shared" si="287"/>
        <v>100</v>
      </c>
      <c r="AM479">
        <f t="shared" si="288"/>
        <v>4.8426573426573437E-2</v>
      </c>
      <c r="AN479" t="str">
        <f t="shared" si="289"/>
        <v/>
      </c>
      <c r="AO479" t="str">
        <f t="shared" si="290"/>
        <v/>
      </c>
      <c r="AP479" t="str">
        <f t="shared" si="291"/>
        <v/>
      </c>
      <c r="AS479" t="e">
        <f t="shared" si="292"/>
        <v>#VALUE!</v>
      </c>
      <c r="AT479" s="2"/>
    </row>
    <row r="480" spans="1:46">
      <c r="A480" t="s">
        <v>232</v>
      </c>
      <c r="C480" s="3">
        <v>36150</v>
      </c>
      <c r="D480" t="s">
        <v>240</v>
      </c>
      <c r="E480">
        <v>100</v>
      </c>
      <c r="F480" t="s">
        <v>235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270"/>
        <v>11</v>
      </c>
      <c r="M480">
        <v>14.3</v>
      </c>
      <c r="N480">
        <v>16.46</v>
      </c>
      <c r="O480">
        <v>0.09</v>
      </c>
      <c r="P480">
        <v>0</v>
      </c>
      <c r="Q480">
        <f t="shared" si="272"/>
        <v>30.85</v>
      </c>
      <c r="R480" s="5">
        <f t="shared" si="271"/>
        <v>5.1416666666666666</v>
      </c>
      <c r="S480">
        <v>28.26</v>
      </c>
      <c r="T480" s="6">
        <f t="shared" si="273"/>
        <v>5.6520000000000001</v>
      </c>
      <c r="U480">
        <f t="shared" si="274"/>
        <v>59.11</v>
      </c>
      <c r="V480" s="6">
        <f t="shared" si="275"/>
        <v>27.399448946515395</v>
      </c>
      <c r="W480" s="6">
        <f t="shared" si="276"/>
        <v>31.538106969205835</v>
      </c>
      <c r="X480" s="6">
        <f t="shared" si="277"/>
        <v>0.17244408427876823</v>
      </c>
      <c r="Y480" s="6">
        <f t="shared" si="278"/>
        <v>0</v>
      </c>
      <c r="Z480" s="6">
        <f t="shared" si="279"/>
        <v>5.373636363636364</v>
      </c>
      <c r="AA480" s="6">
        <f t="shared" si="280"/>
        <v>249.08589951377633</v>
      </c>
      <c r="AB480" s="6">
        <f t="shared" si="281"/>
        <v>286.7100633564167</v>
      </c>
      <c r="AC480" s="6">
        <f t="shared" si="282"/>
        <v>1.5676734934433476</v>
      </c>
      <c r="AD480" s="6">
        <f t="shared" si="283"/>
        <v>0</v>
      </c>
      <c r="AE480" s="6">
        <f t="shared" si="284"/>
        <v>1.5676734934433476</v>
      </c>
      <c r="AF480" s="6">
        <f t="shared" si="285"/>
        <v>537.36363636363637</v>
      </c>
      <c r="AK480" s="2" t="str">
        <f t="shared" si="286"/>
        <v/>
      </c>
      <c r="AL480">
        <f t="shared" si="287"/>
        <v>100</v>
      </c>
      <c r="AM480">
        <f t="shared" si="288"/>
        <v>1.5676734934433476E-2</v>
      </c>
      <c r="AN480" t="str">
        <f t="shared" si="289"/>
        <v/>
      </c>
      <c r="AO480" t="str">
        <f t="shared" si="290"/>
        <v/>
      </c>
      <c r="AP480" t="str">
        <f t="shared" si="291"/>
        <v/>
      </c>
      <c r="AS480" t="e">
        <f t="shared" si="292"/>
        <v>#VALUE!</v>
      </c>
      <c r="AT480" s="2"/>
    </row>
    <row r="481" spans="1:46">
      <c r="A481" t="s">
        <v>232</v>
      </c>
      <c r="C481" s="3">
        <v>36150</v>
      </c>
      <c r="D481" t="s">
        <v>240</v>
      </c>
      <c r="E481">
        <v>100</v>
      </c>
      <c r="F481" t="s">
        <v>239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270"/>
        <v>12</v>
      </c>
      <c r="M481">
        <v>15.22</v>
      </c>
      <c r="N481">
        <v>18.25</v>
      </c>
      <c r="O481">
        <v>1.29</v>
      </c>
      <c r="P481">
        <v>0</v>
      </c>
      <c r="Q481">
        <f t="shared" si="272"/>
        <v>34.76</v>
      </c>
      <c r="R481" s="5">
        <f t="shared" si="271"/>
        <v>5.793333333333333</v>
      </c>
      <c r="S481">
        <v>27</v>
      </c>
      <c r="T481" s="6">
        <f t="shared" si="273"/>
        <v>4.5</v>
      </c>
      <c r="U481">
        <f t="shared" si="274"/>
        <v>61.76</v>
      </c>
      <c r="V481" s="6">
        <f t="shared" si="275"/>
        <v>27.04220943613349</v>
      </c>
      <c r="W481" s="6">
        <f t="shared" si="276"/>
        <v>32.425776754890677</v>
      </c>
      <c r="X481" s="6">
        <f t="shared" si="277"/>
        <v>2.2920138089758342</v>
      </c>
      <c r="Y481" s="6">
        <f t="shared" si="278"/>
        <v>0</v>
      </c>
      <c r="Z481" s="6">
        <f t="shared" si="279"/>
        <v>5.1466666666666665</v>
      </c>
      <c r="AA481" s="6">
        <f t="shared" si="280"/>
        <v>225.35174530111243</v>
      </c>
      <c r="AB481" s="6">
        <f t="shared" si="281"/>
        <v>270.21480629075563</v>
      </c>
      <c r="AC481" s="6">
        <f t="shared" si="282"/>
        <v>19.100115074798619</v>
      </c>
      <c r="AD481" s="6">
        <f t="shared" si="283"/>
        <v>0</v>
      </c>
      <c r="AE481" s="6">
        <f t="shared" si="284"/>
        <v>19.100115074798619</v>
      </c>
      <c r="AF481" s="6">
        <f t="shared" si="285"/>
        <v>514.66666666666663</v>
      </c>
      <c r="AK481" s="2" t="str">
        <f t="shared" si="286"/>
        <v/>
      </c>
      <c r="AL481">
        <f t="shared" si="287"/>
        <v>100</v>
      </c>
      <c r="AM481">
        <f t="shared" si="288"/>
        <v>0.19100115074798618</v>
      </c>
      <c r="AN481" t="str">
        <f t="shared" si="289"/>
        <v/>
      </c>
      <c r="AO481" t="str">
        <f t="shared" si="290"/>
        <v/>
      </c>
      <c r="AP481" t="str">
        <f t="shared" si="291"/>
        <v/>
      </c>
      <c r="AS481" t="e">
        <f t="shared" si="292"/>
        <v>#VALUE!</v>
      </c>
      <c r="AT481" s="2"/>
    </row>
    <row r="482" spans="1:46">
      <c r="A482" t="s">
        <v>232</v>
      </c>
      <c r="C482" s="3">
        <v>36150</v>
      </c>
      <c r="D482" t="s">
        <v>240</v>
      </c>
      <c r="E482">
        <v>100</v>
      </c>
      <c r="F482" t="s">
        <v>237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270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272"/>
        <v>34.049999999999997</v>
      </c>
      <c r="R482" s="5">
        <f t="shared" si="271"/>
        <v>5.6749999999999998</v>
      </c>
      <c r="S482">
        <v>23.56</v>
      </c>
      <c r="T482" s="6">
        <f t="shared" si="273"/>
        <v>3.9266666666666663</v>
      </c>
      <c r="U482">
        <f t="shared" si="274"/>
        <v>57.61</v>
      </c>
      <c r="V482" s="6">
        <f t="shared" si="275"/>
        <v>24.583650513950076</v>
      </c>
      <c r="W482" s="6">
        <f t="shared" si="276"/>
        <v>32.045033773861967</v>
      </c>
      <c r="X482" s="6">
        <f t="shared" si="277"/>
        <v>0.98131571218795888</v>
      </c>
      <c r="Y482" s="6">
        <f t="shared" si="278"/>
        <v>0</v>
      </c>
      <c r="Z482" s="6">
        <f t="shared" si="279"/>
        <v>4.8008333333333333</v>
      </c>
      <c r="AA482" s="6">
        <f t="shared" si="280"/>
        <v>204.86375428291731</v>
      </c>
      <c r="AB482" s="6">
        <f t="shared" si="281"/>
        <v>267.04194811551639</v>
      </c>
      <c r="AC482" s="6">
        <f t="shared" si="282"/>
        <v>8.177630934899657</v>
      </c>
      <c r="AD482" s="6">
        <f t="shared" si="283"/>
        <v>0</v>
      </c>
      <c r="AE482" s="6">
        <f t="shared" si="284"/>
        <v>8.177630934899657</v>
      </c>
      <c r="AF482" s="6">
        <f t="shared" si="285"/>
        <v>480.08333333333337</v>
      </c>
      <c r="AK482" s="2" t="str">
        <f t="shared" si="286"/>
        <v/>
      </c>
      <c r="AL482">
        <f t="shared" si="287"/>
        <v>100</v>
      </c>
      <c r="AM482">
        <f t="shared" si="288"/>
        <v>8.1776309348996573E-2</v>
      </c>
      <c r="AN482" t="str">
        <f t="shared" si="289"/>
        <v/>
      </c>
      <c r="AO482" t="str">
        <f t="shared" si="290"/>
        <v/>
      </c>
      <c r="AP482" t="str">
        <f t="shared" si="291"/>
        <v/>
      </c>
      <c r="AS482" t="e">
        <f t="shared" si="292"/>
        <v>#VALUE!</v>
      </c>
      <c r="AT482" s="2"/>
    </row>
    <row r="483" spans="1:46">
      <c r="A483" t="s">
        <v>232</v>
      </c>
      <c r="C483" s="3">
        <v>36150</v>
      </c>
      <c r="D483" t="s">
        <v>240</v>
      </c>
      <c r="E483">
        <v>100</v>
      </c>
      <c r="F483" t="s">
        <v>236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270"/>
        <v>12</v>
      </c>
      <c r="M483">
        <v>12.71</v>
      </c>
      <c r="N483">
        <v>16.28</v>
      </c>
      <c r="O483">
        <v>0.3</v>
      </c>
      <c r="P483">
        <v>0</v>
      </c>
      <c r="Q483">
        <f t="shared" si="272"/>
        <v>29.290000000000003</v>
      </c>
      <c r="R483" s="5">
        <f t="shared" si="271"/>
        <v>4.8816666666666668</v>
      </c>
      <c r="S483">
        <v>16.25</v>
      </c>
      <c r="T483" s="6">
        <f t="shared" si="273"/>
        <v>2.7083333333333335</v>
      </c>
      <c r="U483">
        <f t="shared" si="274"/>
        <v>45.540000000000006</v>
      </c>
      <c r="V483" s="6">
        <f t="shared" si="275"/>
        <v>19.76146807784227</v>
      </c>
      <c r="W483" s="6">
        <f t="shared" si="276"/>
        <v>25.312092864458862</v>
      </c>
      <c r="X483" s="6">
        <f t="shared" si="277"/>
        <v>0.46643905769887334</v>
      </c>
      <c r="Y483" s="6">
        <f t="shared" si="278"/>
        <v>0</v>
      </c>
      <c r="Z483" s="6">
        <f t="shared" si="279"/>
        <v>3.7950000000000004</v>
      </c>
      <c r="AA483" s="6">
        <f t="shared" si="280"/>
        <v>164.67890064868558</v>
      </c>
      <c r="AB483" s="6">
        <f t="shared" si="281"/>
        <v>210.93410720382386</v>
      </c>
      <c r="AC483" s="6">
        <f t="shared" si="282"/>
        <v>3.8869921474906115</v>
      </c>
      <c r="AD483" s="6">
        <f t="shared" si="283"/>
        <v>0</v>
      </c>
      <c r="AE483" s="6">
        <f t="shared" si="284"/>
        <v>3.8869921474906115</v>
      </c>
      <c r="AF483" s="6">
        <f t="shared" si="285"/>
        <v>379.50000000000006</v>
      </c>
      <c r="AK483" s="2" t="str">
        <f t="shared" si="286"/>
        <v/>
      </c>
      <c r="AL483">
        <f t="shared" si="287"/>
        <v>100</v>
      </c>
      <c r="AM483">
        <f t="shared" si="288"/>
        <v>3.8869921474906116E-2</v>
      </c>
      <c r="AN483" t="str">
        <f t="shared" si="289"/>
        <v/>
      </c>
      <c r="AO483" t="str">
        <f t="shared" si="290"/>
        <v/>
      </c>
      <c r="AP483" t="str">
        <f t="shared" si="291"/>
        <v/>
      </c>
      <c r="AS483" t="e">
        <f t="shared" si="292"/>
        <v>#VALUE!</v>
      </c>
      <c r="AT483" s="2"/>
    </row>
    <row r="484" spans="1:46">
      <c r="A484" t="s">
        <v>232</v>
      </c>
      <c r="C484" s="3">
        <v>36150</v>
      </c>
      <c r="D484" t="s">
        <v>240</v>
      </c>
      <c r="E484">
        <v>100</v>
      </c>
      <c r="F484" t="s">
        <v>238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270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272"/>
        <v>30.550000000000004</v>
      </c>
      <c r="R484" s="5">
        <f t="shared" si="271"/>
        <v>5.0916666666666677</v>
      </c>
      <c r="S484">
        <v>25.73</v>
      </c>
      <c r="T484" s="6">
        <f t="shared" si="273"/>
        <v>5.1459999999999999</v>
      </c>
      <c r="U484">
        <f t="shared" si="274"/>
        <v>56.28</v>
      </c>
      <c r="V484" s="6">
        <f t="shared" si="275"/>
        <v>32.883731587561371</v>
      </c>
      <c r="W484" s="6">
        <f t="shared" si="276"/>
        <v>23.212045826513908</v>
      </c>
      <c r="X484" s="6">
        <f t="shared" si="277"/>
        <v>0.18422258592471358</v>
      </c>
      <c r="Y484" s="6">
        <f t="shared" si="278"/>
        <v>0</v>
      </c>
      <c r="Z484" s="6">
        <f t="shared" si="279"/>
        <v>5.1163636363636362</v>
      </c>
      <c r="AA484" s="6">
        <f t="shared" si="280"/>
        <v>298.94301443237612</v>
      </c>
      <c r="AB484" s="6">
        <f t="shared" si="281"/>
        <v>211.0185984228537</v>
      </c>
      <c r="AC484" s="6">
        <f t="shared" si="282"/>
        <v>1.6747507811337599</v>
      </c>
      <c r="AD484" s="6">
        <f t="shared" si="283"/>
        <v>0</v>
      </c>
      <c r="AE484" s="6">
        <f t="shared" si="284"/>
        <v>1.6747507811337599</v>
      </c>
      <c r="AF484" s="6">
        <f t="shared" si="285"/>
        <v>511.63636363636357</v>
      </c>
      <c r="AK484" s="2" t="str">
        <f t="shared" si="286"/>
        <v/>
      </c>
      <c r="AL484">
        <f t="shared" si="287"/>
        <v>100</v>
      </c>
      <c r="AM484">
        <f t="shared" si="288"/>
        <v>1.67475078113376E-2</v>
      </c>
      <c r="AN484" t="str">
        <f t="shared" si="289"/>
        <v/>
      </c>
      <c r="AO484" t="str">
        <f t="shared" si="290"/>
        <v/>
      </c>
      <c r="AP484" t="str">
        <f t="shared" si="291"/>
        <v/>
      </c>
      <c r="AS484" t="e">
        <f t="shared" si="292"/>
        <v>#VALUE!</v>
      </c>
      <c r="AT484" s="2"/>
    </row>
    <row r="485" spans="1:46">
      <c r="A485" t="s">
        <v>232</v>
      </c>
      <c r="C485" s="3">
        <v>36150</v>
      </c>
      <c r="D485" t="s">
        <v>240</v>
      </c>
      <c r="E485">
        <v>100</v>
      </c>
      <c r="F485" t="s">
        <v>234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270"/>
        <v>10</v>
      </c>
      <c r="M485">
        <v>12.83</v>
      </c>
      <c r="N485">
        <v>13.67</v>
      </c>
      <c r="O485">
        <v>0.74</v>
      </c>
      <c r="P485">
        <v>0</v>
      </c>
      <c r="Q485">
        <f t="shared" si="272"/>
        <v>27.24</v>
      </c>
      <c r="R485" s="5">
        <f t="shared" si="271"/>
        <v>4.54</v>
      </c>
      <c r="S485">
        <v>22.21</v>
      </c>
      <c r="T485" s="6">
        <f t="shared" si="273"/>
        <v>5.5525000000000002</v>
      </c>
      <c r="U485">
        <f t="shared" si="274"/>
        <v>49.45</v>
      </c>
      <c r="V485" s="6">
        <f t="shared" si="275"/>
        <v>23.290877386196772</v>
      </c>
      <c r="W485" s="6">
        <f t="shared" si="276"/>
        <v>24.815767254038185</v>
      </c>
      <c r="X485" s="6">
        <f t="shared" si="277"/>
        <v>1.3433553597650516</v>
      </c>
      <c r="Y485" s="6">
        <f t="shared" si="278"/>
        <v>0</v>
      </c>
      <c r="Z485" s="6">
        <f t="shared" si="279"/>
        <v>4.9450000000000003</v>
      </c>
      <c r="AA485" s="6">
        <f t="shared" si="280"/>
        <v>232.90877386196772</v>
      </c>
      <c r="AB485" s="6">
        <f t="shared" si="281"/>
        <v>248.15767254038184</v>
      </c>
      <c r="AC485" s="6">
        <f t="shared" si="282"/>
        <v>13.433553597650516</v>
      </c>
      <c r="AD485" s="6">
        <f t="shared" si="283"/>
        <v>0</v>
      </c>
      <c r="AE485" s="6">
        <f t="shared" si="284"/>
        <v>13.433553597650516</v>
      </c>
      <c r="AF485" s="6">
        <f t="shared" si="285"/>
        <v>494.50000000000011</v>
      </c>
      <c r="AK485" s="2" t="str">
        <f t="shared" si="286"/>
        <v/>
      </c>
      <c r="AL485">
        <f t="shared" si="287"/>
        <v>100</v>
      </c>
      <c r="AM485">
        <f t="shared" si="288"/>
        <v>0.13433553597650516</v>
      </c>
      <c r="AN485" t="str">
        <f t="shared" si="289"/>
        <v/>
      </c>
      <c r="AO485" t="str">
        <f t="shared" si="290"/>
        <v/>
      </c>
      <c r="AP485" t="str">
        <f t="shared" si="291"/>
        <v/>
      </c>
      <c r="AS485" t="e">
        <f t="shared" si="292"/>
        <v>#VALUE!</v>
      </c>
      <c r="AT485" s="2"/>
    </row>
    <row r="486" spans="1:46">
      <c r="A486" t="s">
        <v>232</v>
      </c>
      <c r="C486" s="3">
        <v>36150</v>
      </c>
      <c r="D486" t="s">
        <v>240</v>
      </c>
      <c r="E486">
        <v>100</v>
      </c>
      <c r="F486" t="s">
        <v>239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270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272"/>
        <v>19.82</v>
      </c>
      <c r="R486" s="5">
        <f t="shared" si="271"/>
        <v>3.3033333333333332</v>
      </c>
      <c r="S486">
        <v>24.86</v>
      </c>
      <c r="T486" s="6">
        <f t="shared" si="273"/>
        <v>4.9719999999999995</v>
      </c>
      <c r="U486">
        <f t="shared" si="274"/>
        <v>44.68</v>
      </c>
      <c r="V486" s="6">
        <f t="shared" si="275"/>
        <v>21.46082744702321</v>
      </c>
      <c r="W486" s="6">
        <f t="shared" si="276"/>
        <v>22.092028254288596</v>
      </c>
      <c r="X486" s="6">
        <f t="shared" si="277"/>
        <v>1.1271442986881937</v>
      </c>
      <c r="Y486" s="6">
        <f t="shared" si="278"/>
        <v>0</v>
      </c>
      <c r="Z486" s="6">
        <f t="shared" si="279"/>
        <v>4.0618181818181816</v>
      </c>
      <c r="AA486" s="6">
        <f t="shared" si="280"/>
        <v>195.09843133657463</v>
      </c>
      <c r="AB486" s="6">
        <f t="shared" si="281"/>
        <v>200.83662049353271</v>
      </c>
      <c r="AC486" s="6">
        <f t="shared" si="282"/>
        <v>10.246766351710852</v>
      </c>
      <c r="AD486" s="6">
        <f t="shared" si="283"/>
        <v>0</v>
      </c>
      <c r="AE486" s="6">
        <f t="shared" si="284"/>
        <v>10.246766351710852</v>
      </c>
      <c r="AF486" s="6">
        <f t="shared" si="285"/>
        <v>406.18181818181819</v>
      </c>
      <c r="AK486" s="2" t="str">
        <f t="shared" si="286"/>
        <v/>
      </c>
      <c r="AL486">
        <f t="shared" si="287"/>
        <v>100</v>
      </c>
      <c r="AM486">
        <f t="shared" si="288"/>
        <v>0.10246766351710851</v>
      </c>
      <c r="AN486" t="str">
        <f t="shared" si="289"/>
        <v/>
      </c>
      <c r="AO486" t="str">
        <f t="shared" si="290"/>
        <v/>
      </c>
      <c r="AP486" t="str">
        <f t="shared" si="291"/>
        <v/>
      </c>
      <c r="AS486" t="e">
        <f t="shared" si="292"/>
        <v>#VALUE!</v>
      </c>
      <c r="AT486" s="2"/>
    </row>
    <row r="487" spans="1:46">
      <c r="A487" t="s">
        <v>232</v>
      </c>
      <c r="C487" s="3">
        <v>36150</v>
      </c>
      <c r="D487" t="s">
        <v>240</v>
      </c>
      <c r="E487">
        <v>100</v>
      </c>
      <c r="F487" t="s">
        <v>235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270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272"/>
        <v>27.03</v>
      </c>
      <c r="R487" s="5">
        <f t="shared" si="271"/>
        <v>4.5049999999999999</v>
      </c>
      <c r="S487">
        <v>17.850000000000001</v>
      </c>
      <c r="T487" s="6">
        <f t="shared" si="273"/>
        <v>2.9750000000000001</v>
      </c>
      <c r="U487">
        <f t="shared" si="274"/>
        <v>44.88</v>
      </c>
      <c r="V487" s="6">
        <f t="shared" si="275"/>
        <v>22.149433962264151</v>
      </c>
      <c r="W487" s="6">
        <f t="shared" si="276"/>
        <v>22.614339622641509</v>
      </c>
      <c r="X487" s="6">
        <f t="shared" si="277"/>
        <v>0.11622641509433965</v>
      </c>
      <c r="Y487" s="6">
        <f t="shared" si="278"/>
        <v>0</v>
      </c>
      <c r="Z487" s="6">
        <f t="shared" si="279"/>
        <v>3.74</v>
      </c>
      <c r="AA487" s="6">
        <f t="shared" si="280"/>
        <v>184.57861635220127</v>
      </c>
      <c r="AB487" s="6">
        <f t="shared" si="281"/>
        <v>188.45283018867926</v>
      </c>
      <c r="AC487" s="6">
        <f t="shared" si="282"/>
        <v>0.96855345911949708</v>
      </c>
      <c r="AD487" s="6">
        <f t="shared" si="283"/>
        <v>0</v>
      </c>
      <c r="AE487" s="6">
        <f t="shared" si="284"/>
        <v>0.96855345911949708</v>
      </c>
      <c r="AF487" s="6">
        <f t="shared" si="285"/>
        <v>374.00000000000006</v>
      </c>
      <c r="AK487" s="2" t="str">
        <f t="shared" si="286"/>
        <v/>
      </c>
      <c r="AL487">
        <f t="shared" si="287"/>
        <v>100</v>
      </c>
      <c r="AM487">
        <f t="shared" si="288"/>
        <v>9.6855345911949706E-3</v>
      </c>
      <c r="AN487" t="str">
        <f t="shared" si="289"/>
        <v/>
      </c>
      <c r="AO487" t="str">
        <f t="shared" si="290"/>
        <v/>
      </c>
      <c r="AP487" t="str">
        <f t="shared" si="291"/>
        <v/>
      </c>
      <c r="AS487" t="e">
        <f t="shared" si="292"/>
        <v>#VALUE!</v>
      </c>
      <c r="AT487" s="2"/>
    </row>
    <row r="488" spans="1:46">
      <c r="A488" t="s">
        <v>232</v>
      </c>
      <c r="C488" s="3">
        <v>36150</v>
      </c>
      <c r="D488" t="s">
        <v>240</v>
      </c>
      <c r="E488">
        <v>100</v>
      </c>
      <c r="F488" t="s">
        <v>237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270"/>
        <v>11</v>
      </c>
      <c r="M488">
        <v>10.35</v>
      </c>
      <c r="N488">
        <v>10.23</v>
      </c>
      <c r="O488">
        <v>1.02</v>
      </c>
      <c r="P488">
        <v>0</v>
      </c>
      <c r="Q488">
        <f t="shared" si="272"/>
        <v>21.599999999999998</v>
      </c>
      <c r="R488" s="5">
        <f t="shared" si="271"/>
        <v>3.5999999999999996</v>
      </c>
      <c r="S488">
        <v>18.739999999999998</v>
      </c>
      <c r="T488" s="6">
        <f t="shared" si="273"/>
        <v>3.7479999999999998</v>
      </c>
      <c r="U488">
        <f t="shared" si="274"/>
        <v>40.339999999999996</v>
      </c>
      <c r="V488" s="6">
        <f t="shared" si="275"/>
        <v>19.329583333333332</v>
      </c>
      <c r="W488" s="6">
        <f t="shared" si="276"/>
        <v>19.105472222222225</v>
      </c>
      <c r="X488" s="6">
        <f t="shared" si="277"/>
        <v>1.9049444444444446</v>
      </c>
      <c r="Y488" s="6">
        <f t="shared" si="278"/>
        <v>0</v>
      </c>
      <c r="Z488" s="6">
        <f t="shared" si="279"/>
        <v>3.667272727272727</v>
      </c>
      <c r="AA488" s="6">
        <f t="shared" si="280"/>
        <v>175.72348484848484</v>
      </c>
      <c r="AB488" s="6">
        <f t="shared" si="281"/>
        <v>173.68611111111113</v>
      </c>
      <c r="AC488" s="6">
        <f t="shared" si="282"/>
        <v>17.317676767676769</v>
      </c>
      <c r="AD488" s="6">
        <f t="shared" si="283"/>
        <v>0</v>
      </c>
      <c r="AE488" s="6">
        <f t="shared" si="284"/>
        <v>17.317676767676769</v>
      </c>
      <c r="AF488" s="6">
        <f t="shared" si="285"/>
        <v>366.72727272727275</v>
      </c>
      <c r="AK488" s="2" t="str">
        <f t="shared" si="286"/>
        <v/>
      </c>
      <c r="AL488">
        <f t="shared" si="287"/>
        <v>100</v>
      </c>
      <c r="AM488">
        <f t="shared" si="288"/>
        <v>0.17317676767676768</v>
      </c>
      <c r="AN488" t="str">
        <f t="shared" si="289"/>
        <v/>
      </c>
      <c r="AO488" t="str">
        <f t="shared" si="290"/>
        <v/>
      </c>
      <c r="AP488" t="str">
        <f t="shared" si="291"/>
        <v/>
      </c>
      <c r="AS488" t="e">
        <f t="shared" si="292"/>
        <v>#VALUE!</v>
      </c>
      <c r="AT488" s="2"/>
    </row>
    <row r="489" spans="1:46">
      <c r="A489" t="s">
        <v>232</v>
      </c>
      <c r="C489" s="3">
        <v>36157</v>
      </c>
      <c r="D489" t="s">
        <v>240</v>
      </c>
      <c r="E489">
        <v>100</v>
      </c>
      <c r="F489" t="s">
        <v>234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270"/>
        <v>12</v>
      </c>
      <c r="M489">
        <v>16.5</v>
      </c>
      <c r="N489">
        <v>22.4</v>
      </c>
      <c r="O489">
        <v>9.58</v>
      </c>
      <c r="P489">
        <v>0</v>
      </c>
      <c r="Q489">
        <f t="shared" si="272"/>
        <v>48.48</v>
      </c>
      <c r="R489" s="5">
        <f t="shared" si="271"/>
        <v>8.08</v>
      </c>
      <c r="S489">
        <v>37.700000000000003</v>
      </c>
      <c r="T489" s="6">
        <f t="shared" si="273"/>
        <v>6.2833333333333341</v>
      </c>
      <c r="U489">
        <f t="shared" si="274"/>
        <v>86.18</v>
      </c>
      <c r="V489" s="6">
        <f t="shared" si="275"/>
        <v>29.331064356435647</v>
      </c>
      <c r="W489" s="6">
        <f t="shared" si="276"/>
        <v>39.81914191419142</v>
      </c>
      <c r="X489" s="6">
        <f t="shared" si="277"/>
        <v>17.02979372937294</v>
      </c>
      <c r="Y489" s="6">
        <f t="shared" si="278"/>
        <v>0</v>
      </c>
      <c r="Z489" s="6">
        <f t="shared" si="279"/>
        <v>7.1816666666666675</v>
      </c>
      <c r="AA489" s="6">
        <f t="shared" si="280"/>
        <v>244.42553630363039</v>
      </c>
      <c r="AB489" s="6">
        <f t="shared" si="281"/>
        <v>331.82618261826184</v>
      </c>
      <c r="AC489" s="6">
        <f t="shared" si="282"/>
        <v>141.91494774477451</v>
      </c>
      <c r="AD489" s="6">
        <f t="shared" si="283"/>
        <v>0</v>
      </c>
      <c r="AE489" s="6">
        <f t="shared" si="284"/>
        <v>141.91494774477451</v>
      </c>
      <c r="AF489" s="6">
        <f t="shared" si="285"/>
        <v>718.16666666666674</v>
      </c>
      <c r="AG489">
        <v>47</v>
      </c>
      <c r="AH489">
        <v>0</v>
      </c>
      <c r="AK489" s="2">
        <f t="shared" si="286"/>
        <v>7.833333333333333</v>
      </c>
      <c r="AL489">
        <f t="shared" si="287"/>
        <v>100</v>
      </c>
      <c r="AM489">
        <f t="shared" si="288"/>
        <v>1.4191494774477451</v>
      </c>
      <c r="AN489">
        <f t="shared" si="289"/>
        <v>0.18116801839758448</v>
      </c>
      <c r="AO489">
        <f t="shared" si="290"/>
        <v>0</v>
      </c>
      <c r="AP489">
        <f t="shared" si="291"/>
        <v>0</v>
      </c>
      <c r="AS489" t="str">
        <f t="shared" si="292"/>
        <v/>
      </c>
      <c r="AT489" s="2"/>
    </row>
    <row r="490" spans="1:46">
      <c r="A490" t="s">
        <v>232</v>
      </c>
      <c r="C490" s="3">
        <v>36157</v>
      </c>
      <c r="D490" t="s">
        <v>240</v>
      </c>
      <c r="E490">
        <v>100</v>
      </c>
      <c r="F490" t="s">
        <v>235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270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272"/>
        <v>46.480000000000004</v>
      </c>
      <c r="R490" s="5">
        <f t="shared" si="271"/>
        <v>7.746666666666667</v>
      </c>
      <c r="S490">
        <v>29.8</v>
      </c>
      <c r="T490" s="6">
        <f t="shared" si="273"/>
        <v>5.96</v>
      </c>
      <c r="U490">
        <f t="shared" si="274"/>
        <v>76.28</v>
      </c>
      <c r="V490" s="6">
        <f t="shared" si="275"/>
        <v>28.555765920826154</v>
      </c>
      <c r="W490" s="6">
        <f t="shared" si="276"/>
        <v>39.87960413080895</v>
      </c>
      <c r="X490" s="6">
        <f t="shared" si="277"/>
        <v>7.8446299483648874</v>
      </c>
      <c r="Y490" s="6">
        <f t="shared" si="278"/>
        <v>0</v>
      </c>
      <c r="Z490" s="6">
        <f t="shared" si="279"/>
        <v>6.9345454545454546</v>
      </c>
      <c r="AA490" s="6">
        <f t="shared" si="280"/>
        <v>259.59787200751049</v>
      </c>
      <c r="AB490" s="6">
        <f t="shared" si="281"/>
        <v>362.54185573462684</v>
      </c>
      <c r="AC490" s="6">
        <f t="shared" si="282"/>
        <v>71.314817712408072</v>
      </c>
      <c r="AD490" s="6">
        <f t="shared" si="283"/>
        <v>0</v>
      </c>
      <c r="AE490" s="6">
        <f t="shared" si="284"/>
        <v>71.314817712408072</v>
      </c>
      <c r="AF490" s="6">
        <f t="shared" si="285"/>
        <v>693.45454545454538</v>
      </c>
      <c r="AG490">
        <v>37</v>
      </c>
      <c r="AH490">
        <v>0</v>
      </c>
      <c r="AK490" s="2">
        <f t="shared" si="286"/>
        <v>6.166666666666667</v>
      </c>
      <c r="AL490">
        <f t="shared" si="287"/>
        <v>100</v>
      </c>
      <c r="AM490">
        <f t="shared" si="288"/>
        <v>0.71314817712408074</v>
      </c>
      <c r="AN490">
        <f t="shared" si="289"/>
        <v>0.11564565034444552</v>
      </c>
      <c r="AO490">
        <f t="shared" si="290"/>
        <v>0</v>
      </c>
      <c r="AP490">
        <f t="shared" si="291"/>
        <v>0</v>
      </c>
      <c r="AS490" t="str">
        <f t="shared" si="292"/>
        <v/>
      </c>
      <c r="AT490" s="2"/>
    </row>
    <row r="491" spans="1:46">
      <c r="A491" t="s">
        <v>232</v>
      </c>
      <c r="C491" s="3">
        <v>36157</v>
      </c>
      <c r="D491" t="s">
        <v>240</v>
      </c>
      <c r="E491">
        <v>100</v>
      </c>
      <c r="F491" t="s">
        <v>236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270"/>
        <v>11</v>
      </c>
      <c r="M491">
        <v>21.4</v>
      </c>
      <c r="N491">
        <v>24.9</v>
      </c>
      <c r="O491">
        <v>3.68</v>
      </c>
      <c r="P491">
        <v>0</v>
      </c>
      <c r="Q491">
        <f t="shared" si="272"/>
        <v>49.98</v>
      </c>
      <c r="R491" s="5">
        <f t="shared" si="271"/>
        <v>8.33</v>
      </c>
      <c r="S491">
        <v>47.6</v>
      </c>
      <c r="T491" s="6">
        <f t="shared" si="273"/>
        <v>9.52</v>
      </c>
      <c r="U491">
        <f t="shared" si="274"/>
        <v>97.58</v>
      </c>
      <c r="V491" s="6">
        <f t="shared" si="275"/>
        <v>41.780952380952378</v>
      </c>
      <c r="W491" s="6">
        <f t="shared" si="276"/>
        <v>48.614285714285714</v>
      </c>
      <c r="X491" s="6">
        <f t="shared" si="277"/>
        <v>7.1847619047619062</v>
      </c>
      <c r="Y491" s="6">
        <f t="shared" si="278"/>
        <v>0</v>
      </c>
      <c r="Z491" s="6">
        <f t="shared" si="279"/>
        <v>8.8709090909090911</v>
      </c>
      <c r="AA491" s="6">
        <f t="shared" si="280"/>
        <v>379.82683982683977</v>
      </c>
      <c r="AB491" s="6">
        <f t="shared" si="281"/>
        <v>441.94805194805195</v>
      </c>
      <c r="AC491" s="6">
        <f t="shared" si="282"/>
        <v>65.316017316017323</v>
      </c>
      <c r="AD491" s="6">
        <f t="shared" si="283"/>
        <v>0</v>
      </c>
      <c r="AE491" s="6">
        <f t="shared" si="284"/>
        <v>65.316017316017323</v>
      </c>
      <c r="AF491" s="6">
        <f t="shared" si="285"/>
        <v>887.09090909090912</v>
      </c>
      <c r="AG491">
        <v>43</v>
      </c>
      <c r="AH491">
        <v>0</v>
      </c>
      <c r="AK491" s="2">
        <f t="shared" si="286"/>
        <v>7.166666666666667</v>
      </c>
      <c r="AL491">
        <f t="shared" si="287"/>
        <v>100</v>
      </c>
      <c r="AM491">
        <f t="shared" si="288"/>
        <v>0.65316017316017327</v>
      </c>
      <c r="AN491">
        <f t="shared" si="289"/>
        <v>9.1138628813047434E-2</v>
      </c>
      <c r="AO491">
        <f t="shared" si="290"/>
        <v>0</v>
      </c>
      <c r="AP491">
        <f t="shared" si="291"/>
        <v>0</v>
      </c>
      <c r="AS491" t="str">
        <f t="shared" si="292"/>
        <v/>
      </c>
      <c r="AT491" s="2"/>
    </row>
    <row r="492" spans="1:46">
      <c r="A492" t="s">
        <v>232</v>
      </c>
      <c r="C492" s="3">
        <v>36157</v>
      </c>
      <c r="D492" t="s">
        <v>240</v>
      </c>
      <c r="E492">
        <v>100</v>
      </c>
      <c r="F492" t="s">
        <v>237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270"/>
        <v>11</v>
      </c>
      <c r="M492">
        <v>10.7</v>
      </c>
      <c r="N492">
        <v>15.5</v>
      </c>
      <c r="O492">
        <v>8.5</v>
      </c>
      <c r="P492">
        <v>0</v>
      </c>
      <c r="Q492">
        <f t="shared" si="272"/>
        <v>34.700000000000003</v>
      </c>
      <c r="R492" s="5">
        <f t="shared" si="271"/>
        <v>5.7833333333333341</v>
      </c>
      <c r="S492">
        <v>38.5</v>
      </c>
      <c r="T492" s="6">
        <f t="shared" si="273"/>
        <v>7.7</v>
      </c>
      <c r="U492">
        <f t="shared" si="274"/>
        <v>73.2</v>
      </c>
      <c r="V492" s="6">
        <f t="shared" si="275"/>
        <v>22.571757925072045</v>
      </c>
      <c r="W492" s="6">
        <f t="shared" si="276"/>
        <v>32.697406340057633</v>
      </c>
      <c r="X492" s="6">
        <f t="shared" si="277"/>
        <v>17.930835734870314</v>
      </c>
      <c r="Y492" s="6">
        <f t="shared" si="278"/>
        <v>0</v>
      </c>
      <c r="Z492" s="6">
        <f t="shared" si="279"/>
        <v>6.6545454545454552</v>
      </c>
      <c r="AA492" s="6">
        <f t="shared" si="280"/>
        <v>205.19779931883679</v>
      </c>
      <c r="AB492" s="6">
        <f t="shared" si="281"/>
        <v>297.24914854597847</v>
      </c>
      <c r="AC492" s="6">
        <f t="shared" si="282"/>
        <v>163.00759758973012</v>
      </c>
      <c r="AD492" s="6">
        <f t="shared" si="283"/>
        <v>0</v>
      </c>
      <c r="AE492" s="6">
        <f t="shared" si="284"/>
        <v>163.00759758973012</v>
      </c>
      <c r="AF492" s="6">
        <f t="shared" si="285"/>
        <v>665.45454545454538</v>
      </c>
      <c r="AG492">
        <v>40</v>
      </c>
      <c r="AH492">
        <v>0</v>
      </c>
      <c r="AK492" s="2">
        <f t="shared" si="286"/>
        <v>6.666666666666667</v>
      </c>
      <c r="AL492">
        <f t="shared" si="287"/>
        <v>100</v>
      </c>
      <c r="AM492">
        <f t="shared" si="288"/>
        <v>1.6300759758973014</v>
      </c>
      <c r="AN492">
        <f t="shared" si="289"/>
        <v>0.24451139638459518</v>
      </c>
      <c r="AO492">
        <f t="shared" si="290"/>
        <v>0</v>
      </c>
      <c r="AP492">
        <f t="shared" si="291"/>
        <v>0</v>
      </c>
      <c r="AS492" t="str">
        <f t="shared" si="292"/>
        <v/>
      </c>
      <c r="AT492" s="2"/>
    </row>
    <row r="493" spans="1:46">
      <c r="A493" t="s">
        <v>232</v>
      </c>
      <c r="C493" s="3">
        <v>36157</v>
      </c>
      <c r="D493" t="s">
        <v>240</v>
      </c>
      <c r="E493">
        <v>100</v>
      </c>
      <c r="F493" t="s">
        <v>238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270"/>
        <v>12</v>
      </c>
      <c r="M493">
        <v>37.4</v>
      </c>
      <c r="N493">
        <v>20.2</v>
      </c>
      <c r="O493">
        <v>7.5</v>
      </c>
      <c r="P493">
        <v>0</v>
      </c>
      <c r="Q493">
        <f t="shared" si="272"/>
        <v>65.099999999999994</v>
      </c>
      <c r="R493" s="5">
        <f t="shared" si="271"/>
        <v>10.85</v>
      </c>
      <c r="S493">
        <v>17</v>
      </c>
      <c r="T493" s="6">
        <f t="shared" si="273"/>
        <v>2.8333333333333335</v>
      </c>
      <c r="U493">
        <f t="shared" si="274"/>
        <v>82.1</v>
      </c>
      <c r="V493" s="6">
        <f t="shared" si="275"/>
        <v>47.166513056835633</v>
      </c>
      <c r="W493" s="6">
        <f t="shared" si="276"/>
        <v>25.474961597542244</v>
      </c>
      <c r="X493" s="6">
        <f t="shared" si="277"/>
        <v>9.458525345622121</v>
      </c>
      <c r="Y493" s="6">
        <f t="shared" si="278"/>
        <v>0</v>
      </c>
      <c r="Z493" s="6">
        <f t="shared" si="279"/>
        <v>6.8416666666666659</v>
      </c>
      <c r="AA493" s="6">
        <f t="shared" si="280"/>
        <v>393.0542754736303</v>
      </c>
      <c r="AB493" s="6">
        <f t="shared" si="281"/>
        <v>212.29134664618536</v>
      </c>
      <c r="AC493" s="6">
        <f t="shared" si="282"/>
        <v>78.821044546851013</v>
      </c>
      <c r="AD493" s="6">
        <f t="shared" si="283"/>
        <v>0</v>
      </c>
      <c r="AE493" s="6">
        <f t="shared" si="284"/>
        <v>78.821044546851013</v>
      </c>
      <c r="AF493" s="6">
        <f t="shared" si="285"/>
        <v>684.16666666666663</v>
      </c>
      <c r="AG493">
        <v>44</v>
      </c>
      <c r="AH493">
        <v>0</v>
      </c>
      <c r="AK493" s="2">
        <f t="shared" si="286"/>
        <v>7.333333333333333</v>
      </c>
      <c r="AL493">
        <f t="shared" si="287"/>
        <v>100</v>
      </c>
      <c r="AM493">
        <f t="shared" si="288"/>
        <v>0.78821044546851016</v>
      </c>
      <c r="AN493">
        <f t="shared" si="289"/>
        <v>0.10748324256388775</v>
      </c>
      <c r="AO493">
        <f t="shared" si="290"/>
        <v>0</v>
      </c>
      <c r="AP493">
        <f t="shared" si="291"/>
        <v>0</v>
      </c>
      <c r="AS493" t="str">
        <f t="shared" si="292"/>
        <v/>
      </c>
      <c r="AT493" s="2"/>
    </row>
    <row r="494" spans="1:46">
      <c r="A494" t="s">
        <v>232</v>
      </c>
      <c r="C494" s="3">
        <v>36157</v>
      </c>
      <c r="D494" t="s">
        <v>240</v>
      </c>
      <c r="E494">
        <v>100</v>
      </c>
      <c r="F494" t="s">
        <v>239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270"/>
        <v>10</v>
      </c>
      <c r="M494">
        <v>14.4</v>
      </c>
      <c r="N494">
        <v>17.3</v>
      </c>
      <c r="O494">
        <v>14.96</v>
      </c>
      <c r="P494">
        <v>0</v>
      </c>
      <c r="Q494">
        <f t="shared" si="272"/>
        <v>46.660000000000004</v>
      </c>
      <c r="R494" s="5">
        <f t="shared" si="271"/>
        <v>7.7766666666666673</v>
      </c>
      <c r="S494">
        <v>33.9</v>
      </c>
      <c r="T494" s="6">
        <f t="shared" si="273"/>
        <v>8.4749999999999996</v>
      </c>
      <c r="U494">
        <f t="shared" si="274"/>
        <v>80.56</v>
      </c>
      <c r="V494" s="6">
        <f t="shared" si="275"/>
        <v>24.862066009429917</v>
      </c>
      <c r="W494" s="6">
        <f t="shared" si="276"/>
        <v>29.86900985855122</v>
      </c>
      <c r="X494" s="6">
        <f t="shared" si="277"/>
        <v>25.828924132018859</v>
      </c>
      <c r="Y494" s="6">
        <f t="shared" si="278"/>
        <v>0</v>
      </c>
      <c r="Z494" s="6">
        <f t="shared" si="279"/>
        <v>8.0560000000000009</v>
      </c>
      <c r="AA494" s="6">
        <f t="shared" si="280"/>
        <v>248.62066009429915</v>
      </c>
      <c r="AB494" s="6">
        <f t="shared" si="281"/>
        <v>298.6900985855122</v>
      </c>
      <c r="AC494" s="6">
        <f t="shared" si="282"/>
        <v>258.28924132018858</v>
      </c>
      <c r="AD494" s="6">
        <f t="shared" si="283"/>
        <v>0</v>
      </c>
      <c r="AE494" s="6">
        <f t="shared" si="284"/>
        <v>258.28924132018858</v>
      </c>
      <c r="AF494" s="6">
        <f t="shared" si="285"/>
        <v>805.59999999999991</v>
      </c>
      <c r="AG494">
        <v>45</v>
      </c>
      <c r="AH494">
        <v>0</v>
      </c>
      <c r="AK494" s="2">
        <f t="shared" si="286"/>
        <v>7.5</v>
      </c>
      <c r="AL494">
        <f t="shared" si="287"/>
        <v>100</v>
      </c>
      <c r="AM494">
        <f t="shared" si="288"/>
        <v>2.5828924132018858</v>
      </c>
      <c r="AN494">
        <f t="shared" si="289"/>
        <v>0.34438565509358476</v>
      </c>
      <c r="AO494">
        <f t="shared" si="290"/>
        <v>0</v>
      </c>
      <c r="AP494">
        <f t="shared" si="291"/>
        <v>0</v>
      </c>
      <c r="AS494" t="str">
        <f t="shared" si="292"/>
        <v/>
      </c>
      <c r="AT494" s="2"/>
    </row>
    <row r="495" spans="1:46">
      <c r="A495" t="s">
        <v>232</v>
      </c>
      <c r="C495" s="3">
        <v>36157</v>
      </c>
      <c r="D495" t="s">
        <v>240</v>
      </c>
      <c r="E495">
        <v>100</v>
      </c>
      <c r="F495" t="s">
        <v>236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270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272"/>
        <v>35.9</v>
      </c>
      <c r="R495" s="5">
        <f t="shared" si="271"/>
        <v>5.9833333333333334</v>
      </c>
      <c r="S495">
        <v>17.7</v>
      </c>
      <c r="T495" s="6">
        <f t="shared" si="273"/>
        <v>4.4249999999999998</v>
      </c>
      <c r="U495">
        <f t="shared" si="274"/>
        <v>53.599999999999994</v>
      </c>
      <c r="V495" s="6">
        <f t="shared" si="275"/>
        <v>19.260167130919218</v>
      </c>
      <c r="W495" s="6">
        <f t="shared" si="276"/>
        <v>25.530919220055711</v>
      </c>
      <c r="X495" s="6">
        <f t="shared" si="277"/>
        <v>8.8089136490250688</v>
      </c>
      <c r="Y495" s="6">
        <f t="shared" si="278"/>
        <v>0</v>
      </c>
      <c r="Z495" s="6">
        <f t="shared" si="279"/>
        <v>5.3599999999999994</v>
      </c>
      <c r="AA495" s="6">
        <f t="shared" si="280"/>
        <v>192.60167130919217</v>
      </c>
      <c r="AB495" s="6">
        <f t="shared" si="281"/>
        <v>255.30919220055711</v>
      </c>
      <c r="AC495" s="6">
        <f t="shared" si="282"/>
        <v>88.089136490250681</v>
      </c>
      <c r="AD495" s="6">
        <f t="shared" si="283"/>
        <v>0</v>
      </c>
      <c r="AE495" s="6">
        <f t="shared" si="284"/>
        <v>88.089136490250681</v>
      </c>
      <c r="AF495" s="6">
        <f t="shared" si="285"/>
        <v>536</v>
      </c>
      <c r="AG495">
        <v>25</v>
      </c>
      <c r="AH495">
        <v>0</v>
      </c>
      <c r="AK495" s="2">
        <f t="shared" si="286"/>
        <v>4.166666666666667</v>
      </c>
      <c r="AL495">
        <f t="shared" si="287"/>
        <v>100</v>
      </c>
      <c r="AM495">
        <f t="shared" si="288"/>
        <v>0.88089136490250686</v>
      </c>
      <c r="AN495">
        <f t="shared" si="289"/>
        <v>0.21141392757660163</v>
      </c>
      <c r="AO495">
        <f t="shared" si="290"/>
        <v>0</v>
      </c>
      <c r="AP495">
        <f t="shared" si="291"/>
        <v>0</v>
      </c>
      <c r="AS495" t="str">
        <f t="shared" si="292"/>
        <v/>
      </c>
      <c r="AT495" s="2"/>
    </row>
    <row r="496" spans="1:46">
      <c r="A496" t="s">
        <v>232</v>
      </c>
      <c r="C496" s="3">
        <v>36157</v>
      </c>
      <c r="D496" t="s">
        <v>240</v>
      </c>
      <c r="E496">
        <v>100</v>
      </c>
      <c r="F496" t="s">
        <v>234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270"/>
        <v>18</v>
      </c>
      <c r="M496">
        <v>12.2</v>
      </c>
      <c r="N496">
        <v>14.1</v>
      </c>
      <c r="O496">
        <v>9.33</v>
      </c>
      <c r="P496">
        <v>0</v>
      </c>
      <c r="Q496">
        <f t="shared" si="272"/>
        <v>35.629999999999995</v>
      </c>
      <c r="R496" s="5">
        <f t="shared" si="271"/>
        <v>5.9383333333333326</v>
      </c>
      <c r="S496">
        <v>30.5</v>
      </c>
      <c r="T496" s="6">
        <f t="shared" si="273"/>
        <v>2.5416666666666665</v>
      </c>
      <c r="U496">
        <f t="shared" si="274"/>
        <v>66.13</v>
      </c>
      <c r="V496" s="6">
        <f t="shared" si="275"/>
        <v>22.643446533819816</v>
      </c>
      <c r="W496" s="6">
        <f t="shared" si="276"/>
        <v>26.169884928431099</v>
      </c>
      <c r="X496" s="6">
        <f t="shared" si="277"/>
        <v>17.316668537749091</v>
      </c>
      <c r="Y496" s="6">
        <f t="shared" si="278"/>
        <v>0</v>
      </c>
      <c r="Z496" s="6">
        <f t="shared" si="279"/>
        <v>3.6738888888888885</v>
      </c>
      <c r="AA496" s="6">
        <f t="shared" si="280"/>
        <v>125.79692518788787</v>
      </c>
      <c r="AB496" s="6">
        <f t="shared" si="281"/>
        <v>145.38824960239501</v>
      </c>
      <c r="AC496" s="6">
        <f t="shared" si="282"/>
        <v>96.203714098606071</v>
      </c>
      <c r="AD496" s="6">
        <f t="shared" si="283"/>
        <v>0</v>
      </c>
      <c r="AE496" s="6">
        <f t="shared" si="284"/>
        <v>96.203714098606071</v>
      </c>
      <c r="AF496" s="6">
        <f t="shared" si="285"/>
        <v>367.38888888888891</v>
      </c>
      <c r="AG496">
        <v>47</v>
      </c>
      <c r="AH496">
        <v>0</v>
      </c>
      <c r="AK496" s="2">
        <f t="shared" si="286"/>
        <v>7.833333333333333</v>
      </c>
      <c r="AL496">
        <f t="shared" si="287"/>
        <v>100</v>
      </c>
      <c r="AM496">
        <f t="shared" si="288"/>
        <v>0.96203714098606075</v>
      </c>
      <c r="AN496">
        <f t="shared" si="289"/>
        <v>0.12281325204077372</v>
      </c>
      <c r="AO496">
        <f t="shared" si="290"/>
        <v>0</v>
      </c>
      <c r="AP496">
        <f t="shared" si="291"/>
        <v>0</v>
      </c>
      <c r="AS496" t="str">
        <f t="shared" si="292"/>
        <v/>
      </c>
      <c r="AT496" s="2"/>
    </row>
    <row r="497" spans="1:46">
      <c r="A497" t="s">
        <v>232</v>
      </c>
      <c r="C497" s="3">
        <v>36157</v>
      </c>
      <c r="D497" t="s">
        <v>240</v>
      </c>
      <c r="E497">
        <v>100</v>
      </c>
      <c r="F497" t="s">
        <v>238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270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272"/>
        <v>50.48</v>
      </c>
      <c r="R497" s="5">
        <f t="shared" si="271"/>
        <v>8.4133333333333322</v>
      </c>
      <c r="S497">
        <v>34.1</v>
      </c>
      <c r="T497" s="6">
        <f t="shared" si="273"/>
        <v>2.8416666666666668</v>
      </c>
      <c r="U497">
        <f t="shared" si="274"/>
        <v>84.58</v>
      </c>
      <c r="V497" s="6">
        <f t="shared" si="275"/>
        <v>34.18050713153724</v>
      </c>
      <c r="W497" s="6">
        <f t="shared" si="276"/>
        <v>40.212361331220286</v>
      </c>
      <c r="X497" s="6">
        <f t="shared" si="277"/>
        <v>10.187131537242472</v>
      </c>
      <c r="Y497" s="6">
        <f t="shared" si="278"/>
        <v>0</v>
      </c>
      <c r="Z497" s="6">
        <f t="shared" si="279"/>
        <v>4.6988888888888889</v>
      </c>
      <c r="AA497" s="6">
        <f t="shared" si="280"/>
        <v>189.891706286318</v>
      </c>
      <c r="AB497" s="6">
        <f t="shared" si="281"/>
        <v>223.40200739566828</v>
      </c>
      <c r="AC497" s="6">
        <f t="shared" si="282"/>
        <v>56.595175206902624</v>
      </c>
      <c r="AD497" s="6">
        <f t="shared" si="283"/>
        <v>0</v>
      </c>
      <c r="AE497" s="6">
        <f t="shared" si="284"/>
        <v>56.595175206902624</v>
      </c>
      <c r="AF497" s="6">
        <f t="shared" si="285"/>
        <v>469.88888888888891</v>
      </c>
      <c r="AG497">
        <v>39</v>
      </c>
      <c r="AH497">
        <v>0</v>
      </c>
      <c r="AK497" s="2">
        <f t="shared" si="286"/>
        <v>6.5</v>
      </c>
      <c r="AL497">
        <f t="shared" si="287"/>
        <v>100</v>
      </c>
      <c r="AM497">
        <f t="shared" si="288"/>
        <v>0.56595175206902626</v>
      </c>
      <c r="AN497">
        <f t="shared" si="289"/>
        <v>8.7069500318311732E-2</v>
      </c>
      <c r="AO497">
        <f t="shared" si="290"/>
        <v>0</v>
      </c>
      <c r="AP497">
        <f t="shared" si="291"/>
        <v>0</v>
      </c>
      <c r="AS497" t="str">
        <f t="shared" si="292"/>
        <v/>
      </c>
      <c r="AT497" s="2"/>
    </row>
    <row r="498" spans="1:46">
      <c r="A498" t="s">
        <v>232</v>
      </c>
      <c r="C498" s="3">
        <v>36157</v>
      </c>
      <c r="D498" t="s">
        <v>240</v>
      </c>
      <c r="E498">
        <v>100</v>
      </c>
      <c r="F498" t="s">
        <v>235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270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272"/>
        <v>33.369999999999997</v>
      </c>
      <c r="R498" s="5">
        <f t="shared" si="271"/>
        <v>5.5616666666666665</v>
      </c>
      <c r="S498">
        <v>35</v>
      </c>
      <c r="T498" s="6">
        <f t="shared" si="273"/>
        <v>3.1818181818181817</v>
      </c>
      <c r="U498">
        <f t="shared" si="274"/>
        <v>68.37</v>
      </c>
      <c r="V498" s="6">
        <f t="shared" si="275"/>
        <v>27.044770752172614</v>
      </c>
      <c r="W498" s="6">
        <f t="shared" si="276"/>
        <v>36.674348216961342</v>
      </c>
      <c r="X498" s="6">
        <f t="shared" si="277"/>
        <v>4.6508810308660484</v>
      </c>
      <c r="Y498" s="6">
        <f t="shared" si="278"/>
        <v>0</v>
      </c>
      <c r="Z498" s="6">
        <f t="shared" si="279"/>
        <v>4.0217647058823536</v>
      </c>
      <c r="AA498" s="6">
        <f t="shared" si="280"/>
        <v>159.08688677748594</v>
      </c>
      <c r="AB498" s="6">
        <f t="shared" si="281"/>
        <v>215.73146009977259</v>
      </c>
      <c r="AC498" s="6">
        <f t="shared" si="282"/>
        <v>27.358123710976752</v>
      </c>
      <c r="AD498" s="6">
        <f t="shared" si="283"/>
        <v>0</v>
      </c>
      <c r="AE498" s="6">
        <f t="shared" si="284"/>
        <v>27.358123710976752</v>
      </c>
      <c r="AF498" s="6">
        <f t="shared" si="285"/>
        <v>402.1764705882353</v>
      </c>
      <c r="AG498">
        <v>22</v>
      </c>
      <c r="AH498">
        <v>0</v>
      </c>
      <c r="AK498" s="2">
        <f t="shared" si="286"/>
        <v>3.6666666666666665</v>
      </c>
      <c r="AL498">
        <f t="shared" si="287"/>
        <v>99.999999999999986</v>
      </c>
      <c r="AM498">
        <f t="shared" si="288"/>
        <v>0.27358123710976756</v>
      </c>
      <c r="AN498">
        <f t="shared" si="289"/>
        <v>7.4613064666300244E-2</v>
      </c>
      <c r="AO498">
        <f t="shared" si="290"/>
        <v>0</v>
      </c>
      <c r="AP498">
        <f t="shared" si="291"/>
        <v>0</v>
      </c>
      <c r="AS498" t="str">
        <f t="shared" si="292"/>
        <v/>
      </c>
      <c r="AT498" s="2"/>
    </row>
    <row r="499" spans="1:46">
      <c r="A499" t="s">
        <v>232</v>
      </c>
      <c r="C499" s="3">
        <v>36157</v>
      </c>
      <c r="D499" t="s">
        <v>240</v>
      </c>
      <c r="E499">
        <v>100</v>
      </c>
      <c r="F499" t="s">
        <v>239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29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272"/>
        <v>64.97</v>
      </c>
      <c r="R499" s="5">
        <f t="shared" si="271"/>
        <v>10.828333333333333</v>
      </c>
      <c r="S499">
        <v>44.4</v>
      </c>
      <c r="T499" s="6">
        <f t="shared" si="273"/>
        <v>4.0363636363636362</v>
      </c>
      <c r="U499">
        <f t="shared" si="274"/>
        <v>109.37</v>
      </c>
      <c r="V499" s="6">
        <f t="shared" si="275"/>
        <v>37.539649068800991</v>
      </c>
      <c r="W499" s="6">
        <f t="shared" si="276"/>
        <v>44.778236108973381</v>
      </c>
      <c r="X499" s="6">
        <f t="shared" si="277"/>
        <v>27.052114822225644</v>
      </c>
      <c r="Y499" s="6">
        <f t="shared" si="278"/>
        <v>0</v>
      </c>
      <c r="Z499" s="6">
        <f t="shared" si="279"/>
        <v>6.4335294117647059</v>
      </c>
      <c r="AA499" s="6">
        <f t="shared" si="280"/>
        <v>220.82146511059403</v>
      </c>
      <c r="AB499" s="6">
        <f t="shared" si="281"/>
        <v>263.401388876314</v>
      </c>
      <c r="AC499" s="6">
        <f t="shared" si="282"/>
        <v>159.1300871895626</v>
      </c>
      <c r="AD499" s="6">
        <f t="shared" si="283"/>
        <v>0</v>
      </c>
      <c r="AE499" s="6">
        <f t="shared" si="284"/>
        <v>159.1300871895626</v>
      </c>
      <c r="AF499" s="6">
        <f t="shared" si="285"/>
        <v>643.35294117647061</v>
      </c>
      <c r="AG499">
        <v>50</v>
      </c>
      <c r="AH499">
        <v>0</v>
      </c>
      <c r="AK499" s="2">
        <f t="shared" si="286"/>
        <v>8.3333333333333339</v>
      </c>
      <c r="AL499">
        <f t="shared" si="287"/>
        <v>99.999999999999986</v>
      </c>
      <c r="AM499">
        <f t="shared" si="288"/>
        <v>1.5913008718956263</v>
      </c>
      <c r="AN499">
        <f t="shared" si="289"/>
        <v>0.19095610462747514</v>
      </c>
      <c r="AO499">
        <f t="shared" si="290"/>
        <v>0</v>
      </c>
      <c r="AP499">
        <f t="shared" si="291"/>
        <v>0</v>
      </c>
      <c r="AS499" t="str">
        <f t="shared" si="292"/>
        <v/>
      </c>
      <c r="AT499" s="2"/>
    </row>
    <row r="500" spans="1:46">
      <c r="A500" t="s">
        <v>232</v>
      </c>
      <c r="C500" s="3">
        <v>36157</v>
      </c>
      <c r="D500" t="s">
        <v>240</v>
      </c>
      <c r="E500">
        <v>100</v>
      </c>
      <c r="F500" t="s">
        <v>237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293"/>
        <v>18</v>
      </c>
      <c r="M500">
        <v>11</v>
      </c>
      <c r="N500">
        <v>18.2</v>
      </c>
      <c r="O500">
        <v>7.4</v>
      </c>
      <c r="P500">
        <v>0</v>
      </c>
      <c r="Q500">
        <f t="shared" si="272"/>
        <v>36.6</v>
      </c>
      <c r="R500" s="5">
        <f t="shared" ref="R500:R542" si="294">Q500/J500</f>
        <v>6.1000000000000005</v>
      </c>
      <c r="S500">
        <v>32.299999999999997</v>
      </c>
      <c r="T500" s="6">
        <f t="shared" si="273"/>
        <v>2.6916666666666664</v>
      </c>
      <c r="U500">
        <f t="shared" si="274"/>
        <v>68.900000000000006</v>
      </c>
      <c r="V500" s="6">
        <f t="shared" si="275"/>
        <v>20.707650273224047</v>
      </c>
      <c r="W500" s="6">
        <f t="shared" si="276"/>
        <v>34.261748633879783</v>
      </c>
      <c r="X500" s="6">
        <f t="shared" si="277"/>
        <v>13.930601092896175</v>
      </c>
      <c r="Y500" s="6">
        <f t="shared" si="278"/>
        <v>0</v>
      </c>
      <c r="Z500" s="6">
        <f t="shared" si="279"/>
        <v>3.8277777777777779</v>
      </c>
      <c r="AA500" s="6">
        <f t="shared" si="280"/>
        <v>115.04250151791138</v>
      </c>
      <c r="AB500" s="6">
        <f t="shared" si="281"/>
        <v>190.34304796599881</v>
      </c>
      <c r="AC500" s="6">
        <f t="shared" si="282"/>
        <v>77.392228293867646</v>
      </c>
      <c r="AD500" s="6">
        <f t="shared" si="283"/>
        <v>0</v>
      </c>
      <c r="AE500" s="6">
        <f t="shared" si="284"/>
        <v>77.392228293867646</v>
      </c>
      <c r="AF500" s="6">
        <f t="shared" si="285"/>
        <v>382.77777777777783</v>
      </c>
      <c r="AG500">
        <v>37</v>
      </c>
      <c r="AH500">
        <v>0</v>
      </c>
      <c r="AK500" s="2">
        <f t="shared" si="286"/>
        <v>6.166666666666667</v>
      </c>
      <c r="AL500">
        <f t="shared" si="287"/>
        <v>100</v>
      </c>
      <c r="AM500">
        <f t="shared" si="288"/>
        <v>0.77392228293867649</v>
      </c>
      <c r="AN500">
        <f t="shared" si="289"/>
        <v>0.12550091074681241</v>
      </c>
      <c r="AO500">
        <f t="shared" si="290"/>
        <v>0</v>
      </c>
      <c r="AP500">
        <f t="shared" si="291"/>
        <v>0</v>
      </c>
      <c r="AS500" t="str">
        <f t="shared" si="292"/>
        <v/>
      </c>
      <c r="AT500" s="2"/>
    </row>
    <row r="501" spans="1:46">
      <c r="A501" t="s">
        <v>232</v>
      </c>
      <c r="C501" s="3">
        <v>36157</v>
      </c>
      <c r="D501" t="s">
        <v>240</v>
      </c>
      <c r="E501">
        <v>100</v>
      </c>
      <c r="F501" t="s">
        <v>236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293"/>
        <v>18</v>
      </c>
      <c r="M501">
        <v>18.7</v>
      </c>
      <c r="N501">
        <v>27.8</v>
      </c>
      <c r="O501">
        <v>6.2</v>
      </c>
      <c r="P501">
        <v>0</v>
      </c>
      <c r="Q501">
        <f t="shared" si="272"/>
        <v>52.7</v>
      </c>
      <c r="R501" s="5">
        <f t="shared" si="294"/>
        <v>8.7833333333333332</v>
      </c>
      <c r="S501">
        <v>30.9</v>
      </c>
      <c r="T501" s="6">
        <f t="shared" si="273"/>
        <v>2.5749999999999997</v>
      </c>
      <c r="U501">
        <f t="shared" si="274"/>
        <v>83.6</v>
      </c>
      <c r="V501" s="6">
        <f t="shared" si="275"/>
        <v>29.664516129032254</v>
      </c>
      <c r="W501" s="6">
        <f t="shared" si="276"/>
        <v>44.100189753320677</v>
      </c>
      <c r="X501" s="6">
        <f t="shared" si="277"/>
        <v>9.8352941176470576</v>
      </c>
      <c r="Y501" s="6">
        <f t="shared" si="278"/>
        <v>0</v>
      </c>
      <c r="Z501" s="6">
        <f t="shared" si="279"/>
        <v>4.6444444444444439</v>
      </c>
      <c r="AA501" s="6">
        <f t="shared" si="280"/>
        <v>164.80286738351253</v>
      </c>
      <c r="AB501" s="6">
        <f t="shared" si="281"/>
        <v>245.0010541851149</v>
      </c>
      <c r="AC501" s="6">
        <f t="shared" si="282"/>
        <v>54.640522875816991</v>
      </c>
      <c r="AD501" s="6">
        <f t="shared" si="283"/>
        <v>0</v>
      </c>
      <c r="AE501" s="6">
        <f t="shared" si="284"/>
        <v>54.640522875816991</v>
      </c>
      <c r="AF501" s="6">
        <f t="shared" si="285"/>
        <v>464.4444444444444</v>
      </c>
      <c r="AG501">
        <v>53</v>
      </c>
      <c r="AH501">
        <v>0</v>
      </c>
      <c r="AK501" s="2">
        <f t="shared" si="286"/>
        <v>8.8333333333333339</v>
      </c>
      <c r="AL501">
        <f t="shared" si="287"/>
        <v>100</v>
      </c>
      <c r="AM501">
        <f t="shared" si="288"/>
        <v>0.54640522875816988</v>
      </c>
      <c r="AN501">
        <f t="shared" si="289"/>
        <v>6.1857195708472056E-2</v>
      </c>
      <c r="AO501">
        <f t="shared" si="290"/>
        <v>0</v>
      </c>
      <c r="AP501">
        <f t="shared" si="291"/>
        <v>0</v>
      </c>
      <c r="AS501" t="str">
        <f t="shared" si="292"/>
        <v/>
      </c>
      <c r="AT501" s="2"/>
    </row>
    <row r="502" spans="1:46">
      <c r="A502" t="s">
        <v>232</v>
      </c>
      <c r="C502" s="3">
        <v>36157</v>
      </c>
      <c r="D502" t="s">
        <v>240</v>
      </c>
      <c r="E502">
        <v>100</v>
      </c>
      <c r="F502" t="s">
        <v>238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293"/>
        <v>18</v>
      </c>
      <c r="Q502">
        <f t="shared" si="272"/>
        <v>0</v>
      </c>
      <c r="R502" s="5">
        <f t="shared" si="294"/>
        <v>0</v>
      </c>
      <c r="S502">
        <v>40.299999999999997</v>
      </c>
      <c r="T502" s="6">
        <f t="shared" si="273"/>
        <v>3.3583333333333329</v>
      </c>
      <c r="U502">
        <f t="shared" si="274"/>
        <v>40.299999999999997</v>
      </c>
      <c r="V502" s="6" t="e">
        <f t="shared" si="275"/>
        <v>#DIV/0!</v>
      </c>
      <c r="W502" s="6" t="e">
        <f t="shared" si="276"/>
        <v>#DIV/0!</v>
      </c>
      <c r="X502" s="6" t="e">
        <f t="shared" si="277"/>
        <v>#DIV/0!</v>
      </c>
      <c r="Y502" s="6" t="e">
        <f t="shared" si="278"/>
        <v>#DIV/0!</v>
      </c>
      <c r="Z502" s="6">
        <f t="shared" si="279"/>
        <v>2.2388888888888889</v>
      </c>
      <c r="AA502" s="6" t="e">
        <f t="shared" si="280"/>
        <v>#DIV/0!</v>
      </c>
      <c r="AB502" s="6" t="e">
        <f t="shared" si="281"/>
        <v>#DIV/0!</v>
      </c>
      <c r="AC502" s="6" t="e">
        <f t="shared" si="282"/>
        <v>#DIV/0!</v>
      </c>
      <c r="AD502" s="6" t="e">
        <f t="shared" si="283"/>
        <v>#DIV/0!</v>
      </c>
      <c r="AE502" s="6" t="e">
        <f t="shared" si="284"/>
        <v>#DIV/0!</v>
      </c>
      <c r="AF502" s="6" t="e">
        <f t="shared" si="285"/>
        <v>#DIV/0!</v>
      </c>
      <c r="AG502">
        <v>54</v>
      </c>
      <c r="AH502">
        <v>0</v>
      </c>
      <c r="AK502" s="2">
        <f t="shared" si="286"/>
        <v>9</v>
      </c>
      <c r="AL502">
        <f t="shared" si="287"/>
        <v>100</v>
      </c>
      <c r="AM502" t="e">
        <f t="shared" si="288"/>
        <v>#DIV/0!</v>
      </c>
      <c r="AN502" t="e">
        <f t="shared" si="289"/>
        <v>#DIV/0!</v>
      </c>
      <c r="AO502">
        <f t="shared" si="290"/>
        <v>0</v>
      </c>
      <c r="AP502">
        <f t="shared" si="291"/>
        <v>0</v>
      </c>
      <c r="AS502" t="str">
        <f t="shared" si="292"/>
        <v/>
      </c>
      <c r="AT502" s="2"/>
    </row>
    <row r="503" spans="1:46">
      <c r="A503" t="s">
        <v>232</v>
      </c>
      <c r="C503" s="3">
        <v>36157</v>
      </c>
      <c r="D503" t="s">
        <v>240</v>
      </c>
      <c r="E503">
        <v>100</v>
      </c>
      <c r="F503" t="s">
        <v>234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293"/>
        <v>16</v>
      </c>
      <c r="M503">
        <v>15.8</v>
      </c>
      <c r="N503">
        <v>20.6</v>
      </c>
      <c r="O503">
        <v>7.5</v>
      </c>
      <c r="P503">
        <v>0</v>
      </c>
      <c r="Q503">
        <f t="shared" si="272"/>
        <v>43.900000000000006</v>
      </c>
      <c r="R503" s="5">
        <f t="shared" si="294"/>
        <v>7.3166666666666673</v>
      </c>
      <c r="S503">
        <v>30</v>
      </c>
      <c r="T503" s="6">
        <f t="shared" si="273"/>
        <v>3</v>
      </c>
      <c r="U503">
        <f t="shared" si="274"/>
        <v>73.900000000000006</v>
      </c>
      <c r="V503" s="6">
        <f t="shared" si="275"/>
        <v>26.597266514806378</v>
      </c>
      <c r="W503" s="6">
        <f t="shared" si="276"/>
        <v>34.677448747152617</v>
      </c>
      <c r="X503" s="6">
        <f t="shared" si="277"/>
        <v>12.625284738041001</v>
      </c>
      <c r="Y503" s="6">
        <f t="shared" si="278"/>
        <v>0</v>
      </c>
      <c r="Z503" s="6">
        <f t="shared" si="279"/>
        <v>4.6187500000000004</v>
      </c>
      <c r="AA503" s="6">
        <f t="shared" si="280"/>
        <v>166.23291571753987</v>
      </c>
      <c r="AB503" s="6">
        <f t="shared" si="281"/>
        <v>216.73405466970385</v>
      </c>
      <c r="AC503" s="6">
        <f t="shared" si="282"/>
        <v>78.908029612756252</v>
      </c>
      <c r="AD503" s="6">
        <f t="shared" si="283"/>
        <v>0</v>
      </c>
      <c r="AE503" s="6">
        <f t="shared" si="284"/>
        <v>78.908029612756252</v>
      </c>
      <c r="AF503" s="6">
        <f t="shared" si="285"/>
        <v>461.87499999999994</v>
      </c>
      <c r="AG503">
        <v>40</v>
      </c>
      <c r="AH503">
        <v>0</v>
      </c>
      <c r="AK503" s="2">
        <f t="shared" si="286"/>
        <v>6.666666666666667</v>
      </c>
      <c r="AL503">
        <f t="shared" si="287"/>
        <v>100</v>
      </c>
      <c r="AM503">
        <f t="shared" si="288"/>
        <v>0.78908029612756247</v>
      </c>
      <c r="AN503">
        <f t="shared" si="289"/>
        <v>0.11836204441913437</v>
      </c>
      <c r="AO503">
        <f t="shared" si="290"/>
        <v>0</v>
      </c>
      <c r="AP503">
        <f t="shared" si="291"/>
        <v>0</v>
      </c>
      <c r="AS503" t="str">
        <f t="shared" si="292"/>
        <v/>
      </c>
      <c r="AT503" s="2"/>
    </row>
    <row r="504" spans="1:46">
      <c r="A504" t="s">
        <v>232</v>
      </c>
      <c r="C504" s="3">
        <v>36157</v>
      </c>
      <c r="D504" t="s">
        <v>240</v>
      </c>
      <c r="E504">
        <v>100</v>
      </c>
      <c r="F504" t="s">
        <v>239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29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272"/>
        <v>45.760000000000005</v>
      </c>
      <c r="R504" s="5">
        <f t="shared" si="294"/>
        <v>7.6266666666666678</v>
      </c>
      <c r="S504">
        <v>26.6</v>
      </c>
      <c r="T504" s="6">
        <f t="shared" si="273"/>
        <v>2.66</v>
      </c>
      <c r="U504">
        <f t="shared" si="274"/>
        <v>72.360000000000014</v>
      </c>
      <c r="V504" s="6">
        <f t="shared" si="275"/>
        <v>26.88199300699301</v>
      </c>
      <c r="W504" s="6">
        <f t="shared" si="276"/>
        <v>29.412062937062942</v>
      </c>
      <c r="X504" s="6">
        <f t="shared" si="277"/>
        <v>16.065944055944058</v>
      </c>
      <c r="Y504" s="6">
        <f t="shared" si="278"/>
        <v>0</v>
      </c>
      <c r="Z504" s="6">
        <f t="shared" si="279"/>
        <v>4.5225000000000009</v>
      </c>
      <c r="AA504" s="6">
        <f t="shared" si="280"/>
        <v>168.01245629370632</v>
      </c>
      <c r="AB504" s="6">
        <f t="shared" si="281"/>
        <v>183.82539335664339</v>
      </c>
      <c r="AC504" s="6">
        <f t="shared" si="282"/>
        <v>100.41215034965036</v>
      </c>
      <c r="AD504" s="6">
        <f t="shared" si="283"/>
        <v>0</v>
      </c>
      <c r="AE504" s="6">
        <f t="shared" si="284"/>
        <v>100.41215034965036</v>
      </c>
      <c r="AF504" s="6">
        <f t="shared" si="285"/>
        <v>452.25000000000006</v>
      </c>
      <c r="AG504">
        <v>46</v>
      </c>
      <c r="AH504">
        <v>0</v>
      </c>
      <c r="AK504" s="2">
        <f t="shared" si="286"/>
        <v>7.666666666666667</v>
      </c>
      <c r="AL504">
        <f t="shared" si="287"/>
        <v>100</v>
      </c>
      <c r="AM504">
        <f t="shared" si="288"/>
        <v>1.0041215034965036</v>
      </c>
      <c r="AN504">
        <f t="shared" si="289"/>
        <v>0.13097237002128309</v>
      </c>
      <c r="AO504">
        <f t="shared" si="290"/>
        <v>0</v>
      </c>
      <c r="AP504">
        <f t="shared" si="291"/>
        <v>0</v>
      </c>
      <c r="AS504" t="str">
        <f t="shared" si="292"/>
        <v/>
      </c>
      <c r="AT504" s="2"/>
    </row>
    <row r="505" spans="1:46">
      <c r="A505" t="s">
        <v>232</v>
      </c>
      <c r="C505" s="3">
        <v>36157</v>
      </c>
      <c r="D505" t="s">
        <v>240</v>
      </c>
      <c r="E505">
        <v>100</v>
      </c>
      <c r="F505" t="s">
        <v>235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29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272"/>
        <v>43.300000000000004</v>
      </c>
      <c r="R505" s="5">
        <f t="shared" si="294"/>
        <v>7.2166666666666677</v>
      </c>
      <c r="S505">
        <v>21.1</v>
      </c>
      <c r="T505" s="6">
        <f t="shared" si="273"/>
        <v>2.3444444444444446</v>
      </c>
      <c r="U505">
        <f t="shared" si="274"/>
        <v>64.400000000000006</v>
      </c>
      <c r="V505" s="6">
        <f t="shared" si="275"/>
        <v>27.366281755196304</v>
      </c>
      <c r="W505" s="6">
        <f t="shared" si="276"/>
        <v>29.44849884526559</v>
      </c>
      <c r="X505" s="6">
        <f t="shared" si="277"/>
        <v>7.5852193995381052</v>
      </c>
      <c r="Y505" s="6">
        <f t="shared" si="278"/>
        <v>0</v>
      </c>
      <c r="Z505" s="6">
        <f t="shared" si="279"/>
        <v>4.2933333333333339</v>
      </c>
      <c r="AA505" s="6">
        <f t="shared" si="280"/>
        <v>182.44187836797536</v>
      </c>
      <c r="AB505" s="6">
        <f t="shared" si="281"/>
        <v>196.32332563510394</v>
      </c>
      <c r="AC505" s="6">
        <f t="shared" si="282"/>
        <v>50.568129330254038</v>
      </c>
      <c r="AD505" s="6">
        <f t="shared" si="283"/>
        <v>0</v>
      </c>
      <c r="AE505" s="6">
        <f t="shared" si="284"/>
        <v>50.568129330254038</v>
      </c>
      <c r="AF505" s="6">
        <f t="shared" si="285"/>
        <v>429.33333333333337</v>
      </c>
      <c r="AG505">
        <v>27</v>
      </c>
      <c r="AH505">
        <v>0</v>
      </c>
      <c r="AK505" s="2">
        <f t="shared" si="286"/>
        <v>4.5</v>
      </c>
      <c r="AL505">
        <f t="shared" si="287"/>
        <v>100</v>
      </c>
      <c r="AM505">
        <f t="shared" si="288"/>
        <v>0.50568129330254041</v>
      </c>
      <c r="AN505">
        <f t="shared" si="289"/>
        <v>0.11237362073389787</v>
      </c>
      <c r="AO505">
        <f t="shared" si="290"/>
        <v>0</v>
      </c>
      <c r="AP505">
        <f t="shared" si="291"/>
        <v>0</v>
      </c>
      <c r="AS505" t="str">
        <f t="shared" si="292"/>
        <v/>
      </c>
      <c r="AT505" s="2"/>
    </row>
    <row r="506" spans="1:46">
      <c r="A506" t="s">
        <v>232</v>
      </c>
      <c r="C506" s="3">
        <v>36157</v>
      </c>
      <c r="D506" t="s">
        <v>240</v>
      </c>
      <c r="E506">
        <v>100</v>
      </c>
      <c r="F506" t="s">
        <v>237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29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272"/>
        <v>41.4</v>
      </c>
      <c r="R506" s="5">
        <f t="shared" si="294"/>
        <v>6.8999999999999995</v>
      </c>
      <c r="S506">
        <v>30.1</v>
      </c>
      <c r="T506" s="6">
        <f t="shared" si="273"/>
        <v>2.7363636363636363</v>
      </c>
      <c r="U506">
        <f t="shared" si="274"/>
        <v>71.5</v>
      </c>
      <c r="V506" s="6">
        <f t="shared" si="275"/>
        <v>22.79710144927536</v>
      </c>
      <c r="W506" s="6">
        <f t="shared" si="276"/>
        <v>27.805555555555561</v>
      </c>
      <c r="X506" s="6">
        <f t="shared" si="277"/>
        <v>20.897342995169083</v>
      </c>
      <c r="Y506" s="6">
        <f t="shared" si="278"/>
        <v>0</v>
      </c>
      <c r="Z506" s="6">
        <f t="shared" si="279"/>
        <v>4.2058823529411766</v>
      </c>
      <c r="AA506" s="6">
        <f t="shared" si="280"/>
        <v>134.1005967604433</v>
      </c>
      <c r="AB506" s="6">
        <f t="shared" si="281"/>
        <v>163.56209150326799</v>
      </c>
      <c r="AC506" s="6">
        <f t="shared" si="282"/>
        <v>122.92554703040636</v>
      </c>
      <c r="AD506" s="6">
        <f t="shared" si="283"/>
        <v>0</v>
      </c>
      <c r="AE506" s="6">
        <f t="shared" si="284"/>
        <v>122.92554703040636</v>
      </c>
      <c r="AF506" s="6">
        <f t="shared" si="285"/>
        <v>420.58823529411768</v>
      </c>
      <c r="AG506">
        <v>34</v>
      </c>
      <c r="AH506">
        <v>0</v>
      </c>
      <c r="AK506" s="2">
        <f t="shared" si="286"/>
        <v>5.666666666666667</v>
      </c>
      <c r="AL506">
        <f t="shared" si="287"/>
        <v>99.999999999999986</v>
      </c>
      <c r="AM506">
        <f t="shared" si="288"/>
        <v>1.2292554703040639</v>
      </c>
      <c r="AN506">
        <f t="shared" si="289"/>
        <v>0.21692743593601127</v>
      </c>
      <c r="AO506">
        <f t="shared" si="290"/>
        <v>0</v>
      </c>
      <c r="AP506">
        <f t="shared" si="291"/>
        <v>0</v>
      </c>
      <c r="AS506" t="str">
        <f t="shared" si="292"/>
        <v/>
      </c>
      <c r="AT506" s="2"/>
    </row>
    <row r="507" spans="1:46">
      <c r="A507" t="s">
        <v>232</v>
      </c>
      <c r="C507" s="3">
        <v>36171</v>
      </c>
      <c r="D507" t="s">
        <v>240</v>
      </c>
      <c r="E507">
        <v>100</v>
      </c>
      <c r="F507" t="s">
        <v>234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29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295">M507+N507+O507+P507</f>
        <v>64.5</v>
      </c>
      <c r="R507" s="5">
        <f t="shared" si="294"/>
        <v>10.75</v>
      </c>
      <c r="S507">
        <v>67.7</v>
      </c>
      <c r="T507" s="6">
        <f t="shared" si="273"/>
        <v>11.283333333333333</v>
      </c>
      <c r="U507">
        <f t="shared" si="274"/>
        <v>132.19999999999999</v>
      </c>
      <c r="V507" s="6">
        <f t="shared" si="275"/>
        <v>23.16062015503876</v>
      </c>
      <c r="W507" s="6">
        <f t="shared" si="276"/>
        <v>38.942635658914732</v>
      </c>
      <c r="X507" s="6">
        <f t="shared" si="277"/>
        <v>25.620155038759687</v>
      </c>
      <c r="Y507" s="6">
        <f t="shared" si="278"/>
        <v>44.476589147286816</v>
      </c>
      <c r="Z507" s="6">
        <f t="shared" si="279"/>
        <v>11.016666666666666</v>
      </c>
      <c r="AA507" s="6">
        <f t="shared" si="280"/>
        <v>193.00516795865633</v>
      </c>
      <c r="AB507" s="6">
        <f t="shared" si="281"/>
        <v>324.52196382428946</v>
      </c>
      <c r="AC507" s="6">
        <f t="shared" si="282"/>
        <v>213.50129198966408</v>
      </c>
      <c r="AD507" s="6">
        <f t="shared" si="283"/>
        <v>370.63824289405682</v>
      </c>
      <c r="AE507" s="6">
        <f t="shared" si="284"/>
        <v>584.1395348837209</v>
      </c>
      <c r="AF507" s="6">
        <f t="shared" si="285"/>
        <v>1101.6666666666667</v>
      </c>
      <c r="AG507">
        <v>58</v>
      </c>
      <c r="AH507">
        <v>287</v>
      </c>
      <c r="AK507" s="2">
        <f t="shared" si="286"/>
        <v>9.6666666666666661</v>
      </c>
      <c r="AL507">
        <f t="shared" si="287"/>
        <v>100</v>
      </c>
      <c r="AM507">
        <f t="shared" si="288"/>
        <v>2.1350129198966408</v>
      </c>
      <c r="AN507">
        <f t="shared" si="289"/>
        <v>0.22086340550654907</v>
      </c>
      <c r="AO507">
        <f t="shared" si="290"/>
        <v>4.9482758620689653</v>
      </c>
      <c r="AP507">
        <f t="shared" si="291"/>
        <v>4783.3333333333339</v>
      </c>
      <c r="AS507">
        <f t="shared" si="292"/>
        <v>7.74853469464927E-2</v>
      </c>
      <c r="AT507" s="2"/>
    </row>
    <row r="508" spans="1:46">
      <c r="A508" t="s">
        <v>232</v>
      </c>
      <c r="C508" s="3">
        <v>36171</v>
      </c>
      <c r="D508" t="s">
        <v>240</v>
      </c>
      <c r="E508">
        <v>100</v>
      </c>
      <c r="F508" t="s">
        <v>235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293"/>
        <v>12</v>
      </c>
      <c r="M508">
        <v>10.4</v>
      </c>
      <c r="N508">
        <v>23.4</v>
      </c>
      <c r="O508">
        <v>14.5</v>
      </c>
      <c r="P508">
        <v>13</v>
      </c>
      <c r="Q508">
        <f t="shared" si="295"/>
        <v>61.3</v>
      </c>
      <c r="R508" s="5">
        <f t="shared" si="294"/>
        <v>10.216666666666667</v>
      </c>
      <c r="S508">
        <v>62.7</v>
      </c>
      <c r="T508" s="6">
        <f t="shared" si="273"/>
        <v>10.450000000000001</v>
      </c>
      <c r="U508">
        <f t="shared" si="274"/>
        <v>124</v>
      </c>
      <c r="V508" s="6">
        <f t="shared" si="275"/>
        <v>21.03752039151713</v>
      </c>
      <c r="W508" s="6">
        <f t="shared" si="276"/>
        <v>47.334420880913534</v>
      </c>
      <c r="X508" s="6">
        <f t="shared" si="277"/>
        <v>29.331158238172922</v>
      </c>
      <c r="Y508" s="6">
        <f t="shared" si="278"/>
        <v>26.296900489396414</v>
      </c>
      <c r="Z508" s="6">
        <f t="shared" si="279"/>
        <v>10.333333333333334</v>
      </c>
      <c r="AA508" s="6">
        <f t="shared" si="280"/>
        <v>175.31266992930944</v>
      </c>
      <c r="AB508" s="6">
        <f t="shared" si="281"/>
        <v>394.45350734094615</v>
      </c>
      <c r="AC508" s="6">
        <f t="shared" si="282"/>
        <v>244.42631865144102</v>
      </c>
      <c r="AD508" s="6">
        <f t="shared" si="283"/>
        <v>219.1408374116368</v>
      </c>
      <c r="AE508" s="6">
        <f t="shared" si="284"/>
        <v>463.56715606307785</v>
      </c>
      <c r="AF508" s="6">
        <f t="shared" si="285"/>
        <v>1033.3333333333335</v>
      </c>
      <c r="AG508">
        <v>66</v>
      </c>
      <c r="AH508">
        <v>251</v>
      </c>
      <c r="AK508" s="2">
        <f t="shared" si="286"/>
        <v>11</v>
      </c>
      <c r="AL508">
        <f t="shared" si="287"/>
        <v>100</v>
      </c>
      <c r="AM508">
        <f t="shared" si="288"/>
        <v>2.4442631865144104</v>
      </c>
      <c r="AN508">
        <f t="shared" si="289"/>
        <v>0.22220574422858277</v>
      </c>
      <c r="AO508">
        <f t="shared" si="290"/>
        <v>3.8030303030303032</v>
      </c>
      <c r="AP508">
        <f t="shared" si="291"/>
        <v>4183.3333333333339</v>
      </c>
      <c r="AS508">
        <f t="shared" si="292"/>
        <v>5.2384263923100423E-2</v>
      </c>
      <c r="AT508" s="2"/>
    </row>
    <row r="509" spans="1:46">
      <c r="A509" t="s">
        <v>232</v>
      </c>
      <c r="C509" s="3">
        <v>36171</v>
      </c>
      <c r="D509" t="s">
        <v>240</v>
      </c>
      <c r="E509">
        <v>100</v>
      </c>
      <c r="F509" t="s">
        <v>236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29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295"/>
        <v>63.3</v>
      </c>
      <c r="R509" s="5">
        <f t="shared" si="294"/>
        <v>10.549999999999999</v>
      </c>
      <c r="S509">
        <v>73.5</v>
      </c>
      <c r="T509" s="6">
        <f t="shared" si="273"/>
        <v>12.25</v>
      </c>
      <c r="U509">
        <f t="shared" si="274"/>
        <v>136.80000000000001</v>
      </c>
      <c r="V509" s="6">
        <f t="shared" si="275"/>
        <v>17.937440758293842</v>
      </c>
      <c r="W509" s="6">
        <f t="shared" si="276"/>
        <v>57.702369668246455</v>
      </c>
      <c r="X509" s="6">
        <f t="shared" si="277"/>
        <v>31.552606635071093</v>
      </c>
      <c r="Y509" s="6">
        <f t="shared" si="278"/>
        <v>29.607582938388628</v>
      </c>
      <c r="Z509" s="6">
        <f t="shared" si="279"/>
        <v>11.4</v>
      </c>
      <c r="AA509" s="6">
        <f t="shared" si="280"/>
        <v>149.47867298578203</v>
      </c>
      <c r="AB509" s="6">
        <f t="shared" si="281"/>
        <v>480.85308056872049</v>
      </c>
      <c r="AC509" s="6">
        <f t="shared" si="282"/>
        <v>262.93838862559244</v>
      </c>
      <c r="AD509" s="6">
        <f t="shared" si="283"/>
        <v>246.72985781990525</v>
      </c>
      <c r="AE509" s="6">
        <f t="shared" si="284"/>
        <v>509.66824644549769</v>
      </c>
      <c r="AF509" s="6">
        <f t="shared" si="285"/>
        <v>1140.0000000000002</v>
      </c>
      <c r="AG509">
        <v>65</v>
      </c>
      <c r="AH509">
        <v>257</v>
      </c>
      <c r="AK509" s="2">
        <f t="shared" si="286"/>
        <v>10.833333333333334</v>
      </c>
      <c r="AL509">
        <f t="shared" si="287"/>
        <v>100</v>
      </c>
      <c r="AM509">
        <f t="shared" si="288"/>
        <v>2.6293838862559245</v>
      </c>
      <c r="AN509">
        <f t="shared" si="289"/>
        <v>0.24271235873131608</v>
      </c>
      <c r="AO509">
        <f t="shared" si="290"/>
        <v>3.953846153846154</v>
      </c>
      <c r="AP509">
        <f t="shared" si="291"/>
        <v>4283.3333333333339</v>
      </c>
      <c r="AS509">
        <f t="shared" si="292"/>
        <v>5.7602301436553746E-2</v>
      </c>
      <c r="AT509" s="2"/>
    </row>
    <row r="510" spans="1:46">
      <c r="A510" t="s">
        <v>232</v>
      </c>
      <c r="C510" s="3">
        <v>36171</v>
      </c>
      <c r="D510" t="s">
        <v>240</v>
      </c>
      <c r="E510">
        <v>100</v>
      </c>
      <c r="F510" t="s">
        <v>237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29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295"/>
        <v>77.400000000000006</v>
      </c>
      <c r="R510" s="5">
        <f t="shared" si="294"/>
        <v>12.9</v>
      </c>
      <c r="S510">
        <v>43.5</v>
      </c>
      <c r="T510" s="6">
        <f t="shared" si="273"/>
        <v>10.875</v>
      </c>
      <c r="U510">
        <f t="shared" si="274"/>
        <v>120.9</v>
      </c>
      <c r="V510" s="6">
        <f t="shared" si="275"/>
        <v>16.869767441860464</v>
      </c>
      <c r="W510" s="6">
        <f t="shared" si="276"/>
        <v>31.240310077519378</v>
      </c>
      <c r="X510" s="6">
        <f t="shared" si="277"/>
        <v>26.398062015503871</v>
      </c>
      <c r="Y510" s="6">
        <f t="shared" si="278"/>
        <v>46.391860465116274</v>
      </c>
      <c r="Z510" s="6">
        <f t="shared" si="279"/>
        <v>12.09</v>
      </c>
      <c r="AA510" s="6">
        <f t="shared" si="280"/>
        <v>168.69767441860463</v>
      </c>
      <c r="AB510" s="6">
        <f t="shared" si="281"/>
        <v>312.40310077519376</v>
      </c>
      <c r="AC510" s="6">
        <f t="shared" si="282"/>
        <v>263.98062015503871</v>
      </c>
      <c r="AD510" s="6">
        <f t="shared" si="283"/>
        <v>463.9186046511627</v>
      </c>
      <c r="AE510" s="6">
        <f t="shared" si="284"/>
        <v>727.89922480620135</v>
      </c>
      <c r="AF510" s="6">
        <f t="shared" si="285"/>
        <v>1208.9999999999998</v>
      </c>
      <c r="AG510">
        <v>56</v>
      </c>
      <c r="AH510">
        <v>280</v>
      </c>
      <c r="AK510" s="2">
        <f t="shared" si="286"/>
        <v>9.3333333333333339</v>
      </c>
      <c r="AL510">
        <f t="shared" si="287"/>
        <v>100</v>
      </c>
      <c r="AM510">
        <f t="shared" si="288"/>
        <v>2.6398062015503871</v>
      </c>
      <c r="AN510">
        <f t="shared" si="289"/>
        <v>0.28283637873754147</v>
      </c>
      <c r="AO510">
        <f t="shared" si="290"/>
        <v>5</v>
      </c>
      <c r="AP510">
        <f t="shared" si="291"/>
        <v>4666.666666666667</v>
      </c>
      <c r="AS510">
        <f t="shared" si="292"/>
        <v>9.9411129568106285E-2</v>
      </c>
      <c r="AT510" s="2"/>
    </row>
    <row r="511" spans="1:46">
      <c r="A511" t="s">
        <v>232</v>
      </c>
      <c r="C511" s="3">
        <v>36171</v>
      </c>
      <c r="D511" t="s">
        <v>240</v>
      </c>
      <c r="E511">
        <v>100</v>
      </c>
      <c r="F511" t="s">
        <v>238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293"/>
        <v>12</v>
      </c>
      <c r="M511">
        <v>14.9</v>
      </c>
      <c r="N511">
        <v>24.6</v>
      </c>
      <c r="O511">
        <v>17.5</v>
      </c>
      <c r="P511">
        <v>14.9</v>
      </c>
      <c r="Q511">
        <f t="shared" si="295"/>
        <v>71.900000000000006</v>
      </c>
      <c r="R511" s="5">
        <f t="shared" si="294"/>
        <v>11.983333333333334</v>
      </c>
      <c r="S511">
        <v>60.7</v>
      </c>
      <c r="T511" s="6">
        <f t="shared" si="273"/>
        <v>10.116666666666667</v>
      </c>
      <c r="U511">
        <f t="shared" si="274"/>
        <v>132.60000000000002</v>
      </c>
      <c r="V511" s="6">
        <f t="shared" si="275"/>
        <v>27.47899860917942</v>
      </c>
      <c r="W511" s="6">
        <f t="shared" si="276"/>
        <v>45.368011126564681</v>
      </c>
      <c r="X511" s="6">
        <f t="shared" si="277"/>
        <v>32.2739916550765</v>
      </c>
      <c r="Y511" s="6">
        <f t="shared" si="278"/>
        <v>27.47899860917942</v>
      </c>
      <c r="Z511" s="6">
        <f t="shared" si="279"/>
        <v>11.050000000000002</v>
      </c>
      <c r="AA511" s="6">
        <f t="shared" si="280"/>
        <v>228.99165507649519</v>
      </c>
      <c r="AB511" s="6">
        <f t="shared" si="281"/>
        <v>378.06675938803903</v>
      </c>
      <c r="AC511" s="6">
        <f t="shared" si="282"/>
        <v>268.94993045897087</v>
      </c>
      <c r="AD511" s="6">
        <f t="shared" si="283"/>
        <v>228.99165507649519</v>
      </c>
      <c r="AE511" s="6">
        <f t="shared" si="284"/>
        <v>497.94158553546606</v>
      </c>
      <c r="AF511" s="6">
        <f t="shared" si="285"/>
        <v>1105.0000000000002</v>
      </c>
      <c r="AG511">
        <v>54</v>
      </c>
      <c r="AH511">
        <v>190</v>
      </c>
      <c r="AK511" s="2">
        <f t="shared" si="286"/>
        <v>9</v>
      </c>
      <c r="AL511">
        <f t="shared" si="287"/>
        <v>100</v>
      </c>
      <c r="AM511">
        <f t="shared" si="288"/>
        <v>2.6894993045897087</v>
      </c>
      <c r="AN511">
        <f t="shared" si="289"/>
        <v>0.29883325606552319</v>
      </c>
      <c r="AO511">
        <f t="shared" si="290"/>
        <v>3.5185185185185186</v>
      </c>
      <c r="AP511">
        <f t="shared" si="291"/>
        <v>3166.666666666667</v>
      </c>
      <c r="AS511">
        <f t="shared" si="292"/>
        <v>7.2313154234682681E-2</v>
      </c>
      <c r="AT511" s="2"/>
    </row>
    <row r="512" spans="1:46">
      <c r="A512" t="s">
        <v>232</v>
      </c>
      <c r="C512" s="3">
        <v>36171</v>
      </c>
      <c r="D512" t="s">
        <v>240</v>
      </c>
      <c r="E512">
        <v>100</v>
      </c>
      <c r="F512" t="s">
        <v>239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293"/>
        <v>9</v>
      </c>
      <c r="M512">
        <v>7.9</v>
      </c>
      <c r="N512">
        <v>15.5</v>
      </c>
      <c r="O512">
        <v>13</v>
      </c>
      <c r="P512">
        <v>17.5</v>
      </c>
      <c r="Q512">
        <f t="shared" si="295"/>
        <v>53.9</v>
      </c>
      <c r="R512" s="5">
        <f t="shared" si="294"/>
        <v>8.9833333333333325</v>
      </c>
      <c r="S512">
        <v>23.8</v>
      </c>
      <c r="T512" s="6">
        <f t="shared" si="273"/>
        <v>7.9333333333333336</v>
      </c>
      <c r="U512">
        <f t="shared" si="274"/>
        <v>77.7</v>
      </c>
      <c r="V512" s="6">
        <f t="shared" si="275"/>
        <v>11.388311688311688</v>
      </c>
      <c r="W512" s="6">
        <f t="shared" si="276"/>
        <v>22.344155844155846</v>
      </c>
      <c r="X512" s="6">
        <f t="shared" si="277"/>
        <v>18.740259740259742</v>
      </c>
      <c r="Y512" s="6">
        <f t="shared" si="278"/>
        <v>25.227272727272727</v>
      </c>
      <c r="Z512" s="6">
        <f t="shared" si="279"/>
        <v>8.6333333333333329</v>
      </c>
      <c r="AA512" s="6">
        <f t="shared" si="280"/>
        <v>126.53679653679654</v>
      </c>
      <c r="AB512" s="6">
        <f t="shared" si="281"/>
        <v>248.2683982683983</v>
      </c>
      <c r="AC512" s="6">
        <f t="shared" si="282"/>
        <v>208.22510822510824</v>
      </c>
      <c r="AD512" s="6">
        <f t="shared" si="283"/>
        <v>280.30303030303031</v>
      </c>
      <c r="AE512" s="6">
        <f t="shared" si="284"/>
        <v>488.52813852813858</v>
      </c>
      <c r="AF512" s="6">
        <f t="shared" si="285"/>
        <v>863.33333333333348</v>
      </c>
      <c r="AG512">
        <v>41</v>
      </c>
      <c r="AH512">
        <v>144</v>
      </c>
      <c r="AK512" s="2">
        <f t="shared" si="286"/>
        <v>6.833333333333333</v>
      </c>
      <c r="AL512">
        <f t="shared" si="287"/>
        <v>100</v>
      </c>
      <c r="AM512">
        <f t="shared" si="288"/>
        <v>2.0822510822510822</v>
      </c>
      <c r="AN512">
        <f t="shared" si="289"/>
        <v>0.3047196705733291</v>
      </c>
      <c r="AO512">
        <f t="shared" si="290"/>
        <v>3.5121951219512195</v>
      </c>
      <c r="AP512">
        <f t="shared" si="291"/>
        <v>2400</v>
      </c>
      <c r="AS512">
        <f t="shared" si="292"/>
        <v>0.1167929292929293</v>
      </c>
      <c r="AT512" s="2"/>
    </row>
    <row r="513" spans="1:46">
      <c r="A513" t="s">
        <v>232</v>
      </c>
      <c r="C513" s="3">
        <v>36171</v>
      </c>
      <c r="D513" t="s">
        <v>240</v>
      </c>
      <c r="E513">
        <v>100</v>
      </c>
      <c r="F513" t="s">
        <v>236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29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295"/>
        <v>55.8</v>
      </c>
      <c r="R513" s="5">
        <f t="shared" si="294"/>
        <v>9.2999999999999989</v>
      </c>
      <c r="S513">
        <v>47.3</v>
      </c>
      <c r="T513" s="6">
        <f t="shared" si="273"/>
        <v>23.65</v>
      </c>
      <c r="U513">
        <f t="shared" si="274"/>
        <v>103.1</v>
      </c>
      <c r="V513" s="6">
        <f t="shared" si="275"/>
        <v>19.954838709677421</v>
      </c>
      <c r="W513" s="6">
        <f t="shared" si="276"/>
        <v>31.225627240143364</v>
      </c>
      <c r="X513" s="6">
        <f t="shared" si="277"/>
        <v>25.128315412186378</v>
      </c>
      <c r="Y513" s="6">
        <f t="shared" si="278"/>
        <v>26.791218637992831</v>
      </c>
      <c r="Z513" s="6">
        <f t="shared" si="279"/>
        <v>12.887499999999999</v>
      </c>
      <c r="AA513" s="6">
        <f t="shared" si="280"/>
        <v>249.43548387096777</v>
      </c>
      <c r="AB513" s="6">
        <f t="shared" si="281"/>
        <v>390.32034050179203</v>
      </c>
      <c r="AC513" s="6">
        <f t="shared" si="282"/>
        <v>314.10394265232969</v>
      </c>
      <c r="AD513" s="6">
        <f t="shared" si="283"/>
        <v>334.89023297491036</v>
      </c>
      <c r="AE513" s="6">
        <f t="shared" si="284"/>
        <v>648.99417562724011</v>
      </c>
      <c r="AF513" s="6">
        <f t="shared" si="285"/>
        <v>1288.7499999999998</v>
      </c>
      <c r="AG513">
        <v>46</v>
      </c>
      <c r="AH513">
        <v>211</v>
      </c>
      <c r="AK513" s="2">
        <f t="shared" si="286"/>
        <v>7.666666666666667</v>
      </c>
      <c r="AL513">
        <f t="shared" si="287"/>
        <v>100</v>
      </c>
      <c r="AM513">
        <f t="shared" si="288"/>
        <v>3.1410394265232968</v>
      </c>
      <c r="AN513">
        <f t="shared" si="289"/>
        <v>0.40970079476390825</v>
      </c>
      <c r="AO513">
        <f t="shared" si="290"/>
        <v>4.5869565217391308</v>
      </c>
      <c r="AP513">
        <f t="shared" si="291"/>
        <v>3516.666666666667</v>
      </c>
      <c r="AS513">
        <f t="shared" si="292"/>
        <v>9.5229450135045593E-2</v>
      </c>
      <c r="AT513" s="2"/>
    </row>
    <row r="514" spans="1:46">
      <c r="A514" t="s">
        <v>232</v>
      </c>
      <c r="C514" s="3">
        <v>36171</v>
      </c>
      <c r="D514" t="s">
        <v>240</v>
      </c>
      <c r="E514">
        <v>100</v>
      </c>
      <c r="F514" t="s">
        <v>234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293"/>
        <v>10</v>
      </c>
      <c r="M514">
        <v>8.8000000000000007</v>
      </c>
      <c r="N514">
        <v>14.3</v>
      </c>
      <c r="P514">
        <v>21.4</v>
      </c>
      <c r="Q514">
        <f t="shared" si="295"/>
        <v>44.5</v>
      </c>
      <c r="R514" s="5">
        <f t="shared" si="294"/>
        <v>7.416666666666667</v>
      </c>
      <c r="S514">
        <v>62.5</v>
      </c>
      <c r="T514" s="6">
        <f t="shared" si="273"/>
        <v>15.625</v>
      </c>
      <c r="U514">
        <f t="shared" si="274"/>
        <v>107</v>
      </c>
      <c r="V514" s="6">
        <f t="shared" si="275"/>
        <v>21.159550561797754</v>
      </c>
      <c r="W514" s="6">
        <f t="shared" si="276"/>
        <v>34.384269662921348</v>
      </c>
      <c r="X514" s="6">
        <f t="shared" si="277"/>
        <v>0</v>
      </c>
      <c r="Y514" s="6">
        <f t="shared" si="278"/>
        <v>51.456179775280894</v>
      </c>
      <c r="Z514" s="6">
        <f t="shared" si="279"/>
        <v>10.7</v>
      </c>
      <c r="AA514" s="6">
        <f t="shared" si="280"/>
        <v>211.59550561797752</v>
      </c>
      <c r="AB514" s="6">
        <f t="shared" si="281"/>
        <v>343.84269662921344</v>
      </c>
      <c r="AC514" s="6">
        <f t="shared" si="282"/>
        <v>0</v>
      </c>
      <c r="AD514" s="6">
        <f t="shared" si="283"/>
        <v>514.56179775280896</v>
      </c>
      <c r="AE514" s="6">
        <f t="shared" si="284"/>
        <v>514.56179775280896</v>
      </c>
      <c r="AF514" s="6">
        <f t="shared" si="285"/>
        <v>1070</v>
      </c>
      <c r="AG514">
        <v>47</v>
      </c>
      <c r="AH514">
        <v>211</v>
      </c>
      <c r="AK514" s="2">
        <f t="shared" si="286"/>
        <v>7.833333333333333</v>
      </c>
      <c r="AL514">
        <f t="shared" si="287"/>
        <v>100</v>
      </c>
      <c r="AM514">
        <f t="shared" si="288"/>
        <v>0</v>
      </c>
      <c r="AN514">
        <f t="shared" si="289"/>
        <v>0</v>
      </c>
      <c r="AO514">
        <f t="shared" si="290"/>
        <v>4.4893617021276597</v>
      </c>
      <c r="AP514">
        <f t="shared" si="291"/>
        <v>3516.6666666666661</v>
      </c>
      <c r="AS514">
        <f t="shared" si="292"/>
        <v>0.14632089035624901</v>
      </c>
      <c r="AT514" s="2"/>
    </row>
    <row r="515" spans="1:46">
      <c r="A515" t="s">
        <v>232</v>
      </c>
      <c r="C515" s="3">
        <v>36171</v>
      </c>
      <c r="D515" t="s">
        <v>240</v>
      </c>
      <c r="E515">
        <v>100</v>
      </c>
      <c r="F515" t="s">
        <v>238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293"/>
        <v>12</v>
      </c>
      <c r="M515">
        <v>22.2</v>
      </c>
      <c r="N515">
        <v>27.5</v>
      </c>
      <c r="O515">
        <v>24.1</v>
      </c>
      <c r="P515">
        <v>12.8</v>
      </c>
      <c r="Q515">
        <f t="shared" si="295"/>
        <v>86.600000000000009</v>
      </c>
      <c r="R515" s="5">
        <f t="shared" si="294"/>
        <v>14.433333333333335</v>
      </c>
      <c r="S515">
        <v>68.900000000000006</v>
      </c>
      <c r="T515" s="6">
        <f t="shared" si="273"/>
        <v>11.483333333333334</v>
      </c>
      <c r="U515">
        <f t="shared" si="274"/>
        <v>155.5</v>
      </c>
      <c r="V515" s="6">
        <f t="shared" si="275"/>
        <v>39.862586605080828</v>
      </c>
      <c r="W515" s="6">
        <f t="shared" si="276"/>
        <v>49.379330254041562</v>
      </c>
      <c r="X515" s="6">
        <f t="shared" si="277"/>
        <v>43.274249422632792</v>
      </c>
      <c r="Y515" s="6">
        <f t="shared" si="278"/>
        <v>22.983833718244803</v>
      </c>
      <c r="Z515" s="6">
        <f t="shared" si="279"/>
        <v>12.958333333333334</v>
      </c>
      <c r="AA515" s="6">
        <f t="shared" si="280"/>
        <v>332.18822170900694</v>
      </c>
      <c r="AB515" s="6">
        <f t="shared" si="281"/>
        <v>411.49441878367969</v>
      </c>
      <c r="AC515" s="6">
        <f t="shared" si="282"/>
        <v>360.61874518860662</v>
      </c>
      <c r="AD515" s="6">
        <f t="shared" si="283"/>
        <v>191.53194765204003</v>
      </c>
      <c r="AE515" s="6">
        <f t="shared" si="284"/>
        <v>552.15069284064668</v>
      </c>
      <c r="AF515" s="6">
        <f t="shared" si="285"/>
        <v>1295.8333333333335</v>
      </c>
      <c r="AG515">
        <v>62</v>
      </c>
      <c r="AH515">
        <v>195</v>
      </c>
      <c r="AK515" s="2">
        <f t="shared" si="286"/>
        <v>10.333333333333334</v>
      </c>
      <c r="AL515">
        <f t="shared" si="287"/>
        <v>100</v>
      </c>
      <c r="AM515">
        <f t="shared" si="288"/>
        <v>3.6061874518860662</v>
      </c>
      <c r="AN515">
        <f t="shared" si="289"/>
        <v>0.34898588244058704</v>
      </c>
      <c r="AO515">
        <f t="shared" si="290"/>
        <v>3.1451612903225805</v>
      </c>
      <c r="AP515">
        <f t="shared" si="291"/>
        <v>3250</v>
      </c>
      <c r="AS515">
        <f t="shared" si="292"/>
        <v>5.8932906969858471E-2</v>
      </c>
      <c r="AT515" s="2"/>
    </row>
    <row r="516" spans="1:46">
      <c r="A516" t="s">
        <v>232</v>
      </c>
      <c r="C516" s="3">
        <v>36171</v>
      </c>
      <c r="D516" t="s">
        <v>240</v>
      </c>
      <c r="E516">
        <v>100</v>
      </c>
      <c r="F516" t="s">
        <v>235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293"/>
        <v>11</v>
      </c>
      <c r="M516">
        <v>13.5</v>
      </c>
      <c r="N516">
        <v>22.6</v>
      </c>
      <c r="O516">
        <v>13.3</v>
      </c>
      <c r="P516">
        <v>12.8</v>
      </c>
      <c r="Q516">
        <f t="shared" si="295"/>
        <v>62.2</v>
      </c>
      <c r="R516" s="5">
        <f t="shared" si="294"/>
        <v>10.366666666666667</v>
      </c>
      <c r="S516">
        <v>41.2</v>
      </c>
      <c r="T516" s="6">
        <f t="shared" si="273"/>
        <v>8.24</v>
      </c>
      <c r="U516">
        <f t="shared" si="274"/>
        <v>103.4</v>
      </c>
      <c r="V516" s="6">
        <f t="shared" si="275"/>
        <v>22.442122186495176</v>
      </c>
      <c r="W516" s="6">
        <f t="shared" si="276"/>
        <v>37.569774919614154</v>
      </c>
      <c r="X516" s="6">
        <f t="shared" si="277"/>
        <v>22.109646302250805</v>
      </c>
      <c r="Y516" s="6">
        <f t="shared" si="278"/>
        <v>21.278456591639873</v>
      </c>
      <c r="Z516" s="6">
        <f t="shared" si="279"/>
        <v>9.4</v>
      </c>
      <c r="AA516" s="6">
        <f t="shared" si="280"/>
        <v>204.0192926045016</v>
      </c>
      <c r="AB516" s="6">
        <f t="shared" si="281"/>
        <v>341.54340836012869</v>
      </c>
      <c r="AC516" s="6">
        <f t="shared" si="282"/>
        <v>200.99678456591641</v>
      </c>
      <c r="AD516" s="6">
        <f t="shared" si="283"/>
        <v>193.4405144694534</v>
      </c>
      <c r="AE516" s="6">
        <f t="shared" si="284"/>
        <v>394.43729903536985</v>
      </c>
      <c r="AF516" s="6">
        <f t="shared" si="285"/>
        <v>940.00000000000011</v>
      </c>
      <c r="AG516">
        <v>67</v>
      </c>
      <c r="AH516">
        <v>221</v>
      </c>
      <c r="AK516" s="2">
        <f t="shared" si="286"/>
        <v>11.166666666666666</v>
      </c>
      <c r="AL516">
        <f t="shared" si="287"/>
        <v>100</v>
      </c>
      <c r="AM516">
        <f t="shared" si="288"/>
        <v>2.0099678456591641</v>
      </c>
      <c r="AN516">
        <f t="shared" si="289"/>
        <v>0.17999712050679081</v>
      </c>
      <c r="AO516">
        <f t="shared" si="290"/>
        <v>3.2985074626865671</v>
      </c>
      <c r="AP516">
        <f t="shared" si="291"/>
        <v>3683.333333333333</v>
      </c>
      <c r="AS516">
        <f t="shared" si="292"/>
        <v>5.2517786733788256E-2</v>
      </c>
      <c r="AT516" s="2"/>
    </row>
    <row r="517" spans="1:46">
      <c r="A517" t="s">
        <v>232</v>
      </c>
      <c r="C517" s="3">
        <v>36171</v>
      </c>
      <c r="D517" t="s">
        <v>240</v>
      </c>
      <c r="E517">
        <v>100</v>
      </c>
      <c r="F517" t="s">
        <v>239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29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295"/>
        <v>68.75</v>
      </c>
      <c r="R517" s="5">
        <f t="shared" si="294"/>
        <v>11.458333333333334</v>
      </c>
      <c r="S517">
        <v>64.099999999999994</v>
      </c>
      <c r="T517" s="6">
        <f t="shared" si="273"/>
        <v>12.819999999999999</v>
      </c>
      <c r="U517">
        <f t="shared" si="274"/>
        <v>132.85</v>
      </c>
      <c r="V517" s="6">
        <f t="shared" si="275"/>
        <v>17.313978181818182</v>
      </c>
      <c r="W517" s="6">
        <f t="shared" si="276"/>
        <v>35.362254545454547</v>
      </c>
      <c r="X517" s="6">
        <f t="shared" si="277"/>
        <v>27.980625454545454</v>
      </c>
      <c r="Y517" s="6">
        <f t="shared" si="278"/>
        <v>52.193141818181822</v>
      </c>
      <c r="Z517" s="6">
        <f t="shared" si="279"/>
        <v>12.077272727272726</v>
      </c>
      <c r="AA517" s="6">
        <f t="shared" si="280"/>
        <v>157.39980165289256</v>
      </c>
      <c r="AB517" s="6">
        <f t="shared" si="281"/>
        <v>321.47504132231404</v>
      </c>
      <c r="AC517" s="6">
        <f t="shared" si="282"/>
        <v>254.36932231404958</v>
      </c>
      <c r="AD517" s="6">
        <f t="shared" si="283"/>
        <v>474.48310743801653</v>
      </c>
      <c r="AE517" s="6">
        <f t="shared" si="284"/>
        <v>728.85242975206609</v>
      </c>
      <c r="AF517" s="6">
        <f t="shared" si="285"/>
        <v>1207.7272727272727</v>
      </c>
      <c r="AG517">
        <v>49</v>
      </c>
      <c r="AH517">
        <v>218</v>
      </c>
      <c r="AK517" s="2">
        <f t="shared" si="286"/>
        <v>8.1666666666666661</v>
      </c>
      <c r="AL517">
        <f t="shared" si="287"/>
        <v>100</v>
      </c>
      <c r="AM517">
        <f t="shared" si="288"/>
        <v>2.5436932231404956</v>
      </c>
      <c r="AN517">
        <f t="shared" si="289"/>
        <v>0.31147263956822396</v>
      </c>
      <c r="AO517">
        <f t="shared" si="290"/>
        <v>4.4489795918367347</v>
      </c>
      <c r="AP517">
        <f t="shared" si="291"/>
        <v>3633.333333333333</v>
      </c>
      <c r="AS517">
        <f t="shared" si="292"/>
        <v>0.1305916809462431</v>
      </c>
      <c r="AT517" s="2"/>
    </row>
    <row r="518" spans="1:46">
      <c r="A518" t="s">
        <v>232</v>
      </c>
      <c r="C518" s="3">
        <v>36171</v>
      </c>
      <c r="D518" t="s">
        <v>240</v>
      </c>
      <c r="E518">
        <v>100</v>
      </c>
      <c r="F518" t="s">
        <v>237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29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295"/>
        <v>58.2</v>
      </c>
      <c r="R518" s="5">
        <f t="shared" si="294"/>
        <v>9.7000000000000011</v>
      </c>
      <c r="S518">
        <v>54.2</v>
      </c>
      <c r="T518" s="6">
        <f t="shared" si="273"/>
        <v>9.0333333333333332</v>
      </c>
      <c r="U518">
        <f t="shared" si="274"/>
        <v>112.4</v>
      </c>
      <c r="V518" s="6">
        <f t="shared" si="275"/>
        <v>16.029553264604811</v>
      </c>
      <c r="W518" s="6">
        <f t="shared" si="276"/>
        <v>29.355326460481098</v>
      </c>
      <c r="X518" s="6">
        <f t="shared" si="277"/>
        <v>20.278350515463917</v>
      </c>
      <c r="Y518" s="6">
        <f t="shared" si="278"/>
        <v>46.736769759450169</v>
      </c>
      <c r="Z518" s="6">
        <f t="shared" si="279"/>
        <v>9.3666666666666671</v>
      </c>
      <c r="AA518" s="6">
        <f t="shared" si="280"/>
        <v>133.57961053837343</v>
      </c>
      <c r="AB518" s="6">
        <f t="shared" si="281"/>
        <v>244.62772050400918</v>
      </c>
      <c r="AC518" s="6">
        <f t="shared" si="282"/>
        <v>168.98625429553263</v>
      </c>
      <c r="AD518" s="6">
        <f t="shared" si="283"/>
        <v>389.47308132875145</v>
      </c>
      <c r="AE518" s="6">
        <f t="shared" si="284"/>
        <v>558.45933562428411</v>
      </c>
      <c r="AF518" s="6">
        <f t="shared" si="285"/>
        <v>936.66666666666674</v>
      </c>
      <c r="AG518">
        <v>49</v>
      </c>
      <c r="AH518">
        <v>232</v>
      </c>
      <c r="AK518" s="2">
        <f t="shared" si="286"/>
        <v>8.1666666666666661</v>
      </c>
      <c r="AL518">
        <f t="shared" si="287"/>
        <v>100</v>
      </c>
      <c r="AM518">
        <f t="shared" si="288"/>
        <v>1.6898625429553262</v>
      </c>
      <c r="AN518">
        <f t="shared" si="289"/>
        <v>0.20692194403534608</v>
      </c>
      <c r="AO518">
        <f t="shared" si="290"/>
        <v>4.7346938775510203</v>
      </c>
      <c r="AP518">
        <f t="shared" si="291"/>
        <v>3866.666666666667</v>
      </c>
      <c r="AS518">
        <f t="shared" si="292"/>
        <v>0.10072579689536675</v>
      </c>
      <c r="AT518" s="2"/>
    </row>
    <row r="519" spans="1:46">
      <c r="A519" t="s">
        <v>232</v>
      </c>
      <c r="C519" s="3">
        <v>36171</v>
      </c>
      <c r="D519" t="s">
        <v>240</v>
      </c>
      <c r="E519">
        <v>100</v>
      </c>
      <c r="F519" t="s">
        <v>236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29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295"/>
        <v>62.680000000000007</v>
      </c>
      <c r="R519" s="5">
        <f t="shared" si="294"/>
        <v>10.446666666666667</v>
      </c>
      <c r="S519">
        <v>42</v>
      </c>
      <c r="T519" s="6">
        <f t="shared" si="273"/>
        <v>7</v>
      </c>
      <c r="U519">
        <f t="shared" si="274"/>
        <v>104.68</v>
      </c>
      <c r="V519" s="6">
        <f t="shared" si="275"/>
        <v>14.69661774090619</v>
      </c>
      <c r="W519" s="6">
        <f t="shared" si="276"/>
        <v>33.902425015954051</v>
      </c>
      <c r="X519" s="6">
        <f t="shared" si="277"/>
        <v>22.211933631142308</v>
      </c>
      <c r="Y519" s="6">
        <f t="shared" si="278"/>
        <v>33.869023611997449</v>
      </c>
      <c r="Z519" s="6">
        <f t="shared" si="279"/>
        <v>8.7233333333333345</v>
      </c>
      <c r="AA519" s="6">
        <f t="shared" si="280"/>
        <v>122.47181450755158</v>
      </c>
      <c r="AB519" s="6">
        <f t="shared" si="281"/>
        <v>282.52020846628375</v>
      </c>
      <c r="AC519" s="6">
        <f t="shared" si="282"/>
        <v>185.09944692618592</v>
      </c>
      <c r="AD519" s="6">
        <f t="shared" si="283"/>
        <v>282.24186343331206</v>
      </c>
      <c r="AE519" s="6">
        <f t="shared" si="284"/>
        <v>467.34131035949798</v>
      </c>
      <c r="AF519" s="6">
        <f t="shared" si="285"/>
        <v>872.33333333333326</v>
      </c>
      <c r="AG519">
        <v>46</v>
      </c>
      <c r="AH519">
        <v>146</v>
      </c>
      <c r="AK519" s="2">
        <f t="shared" si="286"/>
        <v>7.666666666666667</v>
      </c>
      <c r="AL519">
        <f t="shared" si="287"/>
        <v>100</v>
      </c>
      <c r="AM519">
        <f t="shared" si="288"/>
        <v>1.8509944692618592</v>
      </c>
      <c r="AN519">
        <f t="shared" si="289"/>
        <v>0.24143406120806857</v>
      </c>
      <c r="AO519">
        <f t="shared" si="290"/>
        <v>3.1739130434782608</v>
      </c>
      <c r="AP519">
        <f t="shared" si="291"/>
        <v>2433.3333333333335</v>
      </c>
      <c r="AS519">
        <f t="shared" si="292"/>
        <v>0.11598980689040221</v>
      </c>
      <c r="AT519" s="2"/>
    </row>
    <row r="520" spans="1:46">
      <c r="A520" t="s">
        <v>232</v>
      </c>
      <c r="C520" s="3">
        <v>36171</v>
      </c>
      <c r="D520" t="s">
        <v>240</v>
      </c>
      <c r="E520">
        <v>100</v>
      </c>
      <c r="F520" t="s">
        <v>238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293"/>
        <v>12</v>
      </c>
      <c r="M520">
        <v>14.6</v>
      </c>
      <c r="N520">
        <v>30.5</v>
      </c>
      <c r="O520">
        <v>18.5</v>
      </c>
      <c r="P520">
        <v>9.91</v>
      </c>
      <c r="Q520">
        <f t="shared" si="295"/>
        <v>73.510000000000005</v>
      </c>
      <c r="R520" s="5">
        <f t="shared" si="294"/>
        <v>12.251666666666667</v>
      </c>
      <c r="S520">
        <v>91.2</v>
      </c>
      <c r="T520" s="6">
        <f t="shared" si="273"/>
        <v>15.200000000000001</v>
      </c>
      <c r="U520">
        <f t="shared" si="274"/>
        <v>164.71</v>
      </c>
      <c r="V520" s="6">
        <f t="shared" si="275"/>
        <v>32.713453951843285</v>
      </c>
      <c r="W520" s="6">
        <f t="shared" si="276"/>
        <v>68.339749693919188</v>
      </c>
      <c r="X520" s="6">
        <f t="shared" si="277"/>
        <v>41.451979322541156</v>
      </c>
      <c r="Y520" s="6">
        <f t="shared" si="278"/>
        <v>22.204817031696368</v>
      </c>
      <c r="Z520" s="6">
        <f t="shared" si="279"/>
        <v>13.725833333333334</v>
      </c>
      <c r="AA520" s="6">
        <f t="shared" si="280"/>
        <v>272.61211626536073</v>
      </c>
      <c r="AB520" s="6">
        <f t="shared" si="281"/>
        <v>569.49791411599324</v>
      </c>
      <c r="AC520" s="6">
        <f t="shared" si="282"/>
        <v>345.43316102117632</v>
      </c>
      <c r="AD520" s="6">
        <f t="shared" si="283"/>
        <v>185.04014193080309</v>
      </c>
      <c r="AE520" s="6">
        <f t="shared" si="284"/>
        <v>530.47330295197935</v>
      </c>
      <c r="AF520" s="6">
        <f t="shared" si="285"/>
        <v>1372.5833333333335</v>
      </c>
      <c r="AG520">
        <v>51</v>
      </c>
      <c r="AH520">
        <v>142</v>
      </c>
      <c r="AK520" s="2">
        <f t="shared" si="286"/>
        <v>8.5</v>
      </c>
      <c r="AL520">
        <f t="shared" si="287"/>
        <v>100</v>
      </c>
      <c r="AM520">
        <f t="shared" si="288"/>
        <v>3.4543316102117632</v>
      </c>
      <c r="AN520">
        <f t="shared" si="289"/>
        <v>0.40639195414256035</v>
      </c>
      <c r="AO520">
        <f t="shared" si="290"/>
        <v>2.784313725490196</v>
      </c>
      <c r="AP520">
        <f t="shared" si="291"/>
        <v>2366.666666666667</v>
      </c>
      <c r="AS520">
        <f t="shared" si="292"/>
        <v>7.8185975463719609E-2</v>
      </c>
      <c r="AT520" s="2"/>
    </row>
    <row r="521" spans="1:46">
      <c r="A521" t="s">
        <v>232</v>
      </c>
      <c r="C521" s="3">
        <v>36171</v>
      </c>
      <c r="D521" t="s">
        <v>240</v>
      </c>
      <c r="E521">
        <v>100</v>
      </c>
      <c r="F521" t="s">
        <v>234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29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295"/>
        <v>60.99</v>
      </c>
      <c r="R521" s="5">
        <f t="shared" si="294"/>
        <v>10.165000000000001</v>
      </c>
      <c r="S521">
        <v>49</v>
      </c>
      <c r="T521" s="6">
        <f t="shared" si="273"/>
        <v>9.8000000000000007</v>
      </c>
      <c r="U521">
        <f t="shared" si="274"/>
        <v>109.99000000000001</v>
      </c>
      <c r="V521" s="6">
        <f t="shared" si="275"/>
        <v>16.771716674864734</v>
      </c>
      <c r="W521" s="6">
        <f t="shared" si="276"/>
        <v>35.166502705361538</v>
      </c>
      <c r="X521" s="6">
        <f t="shared" si="277"/>
        <v>21.280242662731599</v>
      </c>
      <c r="Y521" s="6">
        <f t="shared" si="278"/>
        <v>36.771537957042142</v>
      </c>
      <c r="Z521" s="6">
        <f t="shared" si="279"/>
        <v>9.9990909090909099</v>
      </c>
      <c r="AA521" s="6">
        <f t="shared" si="280"/>
        <v>152.4701515896794</v>
      </c>
      <c r="AB521" s="6">
        <f t="shared" si="281"/>
        <v>319.69547913965033</v>
      </c>
      <c r="AC521" s="6">
        <f t="shared" si="282"/>
        <v>193.45675147937817</v>
      </c>
      <c r="AD521" s="6">
        <f t="shared" si="283"/>
        <v>334.28670870038309</v>
      </c>
      <c r="AE521" s="6">
        <f t="shared" si="284"/>
        <v>527.74346017976131</v>
      </c>
      <c r="AF521" s="6">
        <f t="shared" si="285"/>
        <v>999.90909090909099</v>
      </c>
      <c r="AG521">
        <v>65</v>
      </c>
      <c r="AH521">
        <v>263</v>
      </c>
      <c r="AK521" s="2">
        <f t="shared" si="286"/>
        <v>10.833333333333334</v>
      </c>
      <c r="AL521">
        <f t="shared" si="287"/>
        <v>100</v>
      </c>
      <c r="AM521">
        <f t="shared" si="288"/>
        <v>1.9345675147937818</v>
      </c>
      <c r="AN521">
        <f t="shared" si="289"/>
        <v>0.17857546290404139</v>
      </c>
      <c r="AO521">
        <f t="shared" si="290"/>
        <v>4.046153846153846</v>
      </c>
      <c r="AP521">
        <f t="shared" si="291"/>
        <v>4383.333333333333</v>
      </c>
      <c r="AS521">
        <f t="shared" si="292"/>
        <v>7.6263127460163449E-2</v>
      </c>
      <c r="AT521" s="2"/>
    </row>
    <row r="522" spans="1:46">
      <c r="A522" t="s">
        <v>232</v>
      </c>
      <c r="C522" s="3">
        <v>36171</v>
      </c>
      <c r="D522" t="s">
        <v>240</v>
      </c>
      <c r="E522">
        <v>100</v>
      </c>
      <c r="F522" t="s">
        <v>239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293"/>
        <v>12</v>
      </c>
      <c r="M522">
        <v>10</v>
      </c>
      <c r="N522">
        <v>18.3</v>
      </c>
      <c r="O522">
        <v>14.2</v>
      </c>
      <c r="P522">
        <v>22.9</v>
      </c>
      <c r="Q522">
        <f t="shared" si="295"/>
        <v>65.400000000000006</v>
      </c>
      <c r="R522" s="5">
        <f t="shared" si="294"/>
        <v>10.9</v>
      </c>
      <c r="S522">
        <v>48.2</v>
      </c>
      <c r="T522" s="6">
        <f t="shared" ref="T522:T542" si="296">S522/K522</f>
        <v>8.0333333333333332</v>
      </c>
      <c r="U522">
        <f t="shared" ref="U522:U542" si="297">S522+Q522</f>
        <v>113.60000000000001</v>
      </c>
      <c r="V522" s="6">
        <f t="shared" ref="V522:V542" si="298">$U522*(M522/SUM($M522:$P522))</f>
        <v>17.370030581039757</v>
      </c>
      <c r="W522" s="6">
        <f t="shared" ref="W522:W542" si="299">$U522*(N522/SUM($M522:$P522))</f>
        <v>31.787155963302752</v>
      </c>
      <c r="X522" s="6">
        <f t="shared" ref="X522:X542" si="300">$U522*(O522/SUM($M522:$P522))</f>
        <v>24.66544342507645</v>
      </c>
      <c r="Y522" s="6">
        <f t="shared" ref="Y522:Y542" si="301">$U522*(P522/SUM($M522:$P522))</f>
        <v>39.777370030581039</v>
      </c>
      <c r="Z522" s="6">
        <f t="shared" ref="Z522:Z542" si="302">U522/L522</f>
        <v>9.4666666666666668</v>
      </c>
      <c r="AA522" s="6">
        <f t="shared" ref="AA522:AA542" si="303">V522/$I522</f>
        <v>144.75025484199799</v>
      </c>
      <c r="AB522" s="6">
        <f t="shared" ref="AB522:AB542" si="304">W522/$I522</f>
        <v>264.89296636085629</v>
      </c>
      <c r="AC522" s="6">
        <f t="shared" ref="AC522:AC542" si="305">X522/$I522</f>
        <v>205.5453618756371</v>
      </c>
      <c r="AD522" s="6">
        <f t="shared" ref="AD522:AD542" si="306">Y522/$I522</f>
        <v>331.47808358817537</v>
      </c>
      <c r="AE522" s="6">
        <f t="shared" ref="AE522:AE542" si="307">SUM(AC522:AD522)</f>
        <v>537.02344546381244</v>
      </c>
      <c r="AF522" s="6">
        <f t="shared" ref="AF522:AF542" si="308">SUM(AA522:AD522)</f>
        <v>946.66666666666674</v>
      </c>
      <c r="AG522">
        <v>37</v>
      </c>
      <c r="AH522">
        <v>174</v>
      </c>
      <c r="AK522" s="2">
        <f t="shared" ref="AK522:AK542" si="309">IF(AG522="","",AG522/J522)</f>
        <v>6.166666666666667</v>
      </c>
      <c r="AL522">
        <f t="shared" ref="AL522:AL542" si="310">L522*1/I522</f>
        <v>100</v>
      </c>
      <c r="AM522">
        <f t="shared" ref="AM522:AM542" si="311">IF(AC522="","",AC522/AL522)</f>
        <v>2.055453618756371</v>
      </c>
      <c r="AN522">
        <f t="shared" ref="AN522:AN542" si="312">IF(AK522="","",AM522/AK522)</f>
        <v>0.33331680304157368</v>
      </c>
      <c r="AO522">
        <f t="shared" ref="AO522:AO542" si="313">IF(OR(AH522="",AG522=""),"",AH522/AG522)</f>
        <v>4.7027027027027026</v>
      </c>
      <c r="AP522">
        <f t="shared" ref="AP522:AP542" si="314">IF(OR(AK522="",AO522=""),"",AK522*AO522*L522*1/I522)</f>
        <v>2900</v>
      </c>
      <c r="AS522">
        <f t="shared" ref="AS522:AS585" si="315">IF(AP522=0,"",AD522/AP522)</f>
        <v>0.1143027874441984</v>
      </c>
      <c r="AT522" s="2"/>
    </row>
    <row r="523" spans="1:46">
      <c r="A523" t="s">
        <v>232</v>
      </c>
      <c r="C523" s="3">
        <v>36171</v>
      </c>
      <c r="D523" t="s">
        <v>240</v>
      </c>
      <c r="E523">
        <v>100</v>
      </c>
      <c r="F523" t="s">
        <v>235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293"/>
        <v>12</v>
      </c>
      <c r="M523">
        <v>8.6</v>
      </c>
      <c r="N523">
        <v>18.7</v>
      </c>
      <c r="O523">
        <v>8.6</v>
      </c>
      <c r="P523">
        <v>11.3</v>
      </c>
      <c r="Q523">
        <f t="shared" si="295"/>
        <v>47.2</v>
      </c>
      <c r="R523" s="5">
        <f t="shared" si="294"/>
        <v>7.8666666666666671</v>
      </c>
      <c r="S523">
        <v>56.4</v>
      </c>
      <c r="T523" s="6">
        <f t="shared" si="296"/>
        <v>9.4</v>
      </c>
      <c r="U523">
        <f t="shared" si="297"/>
        <v>103.6</v>
      </c>
      <c r="V523" s="6">
        <f t="shared" si="298"/>
        <v>18.876271186440675</v>
      </c>
      <c r="W523" s="6">
        <f t="shared" si="299"/>
        <v>41.044915254237281</v>
      </c>
      <c r="X523" s="6">
        <f t="shared" si="300"/>
        <v>18.876271186440675</v>
      </c>
      <c r="Y523" s="6">
        <f t="shared" si="301"/>
        <v>24.802542372881355</v>
      </c>
      <c r="Z523" s="6">
        <f t="shared" si="302"/>
        <v>8.6333333333333329</v>
      </c>
      <c r="AA523" s="6">
        <f t="shared" si="303"/>
        <v>157.30225988700565</v>
      </c>
      <c r="AB523" s="6">
        <f t="shared" si="304"/>
        <v>342.04096045197736</v>
      </c>
      <c r="AC523" s="6">
        <f t="shared" si="305"/>
        <v>157.30225988700565</v>
      </c>
      <c r="AD523" s="6">
        <f t="shared" si="306"/>
        <v>206.68785310734464</v>
      </c>
      <c r="AE523" s="6">
        <f t="shared" si="307"/>
        <v>363.99011299435028</v>
      </c>
      <c r="AF523" s="6">
        <f t="shared" si="308"/>
        <v>863.33333333333326</v>
      </c>
      <c r="AG523">
        <v>37</v>
      </c>
      <c r="AH523">
        <v>149</v>
      </c>
      <c r="AK523" s="2">
        <f t="shared" si="309"/>
        <v>6.166666666666667</v>
      </c>
      <c r="AL523">
        <f t="shared" si="310"/>
        <v>100</v>
      </c>
      <c r="AM523">
        <f t="shared" si="311"/>
        <v>1.5730225988700566</v>
      </c>
      <c r="AN523">
        <f t="shared" si="312"/>
        <v>0.25508474576271184</v>
      </c>
      <c r="AO523">
        <f t="shared" si="313"/>
        <v>4.0270270270270272</v>
      </c>
      <c r="AP523">
        <f t="shared" si="314"/>
        <v>2483.3333333333335</v>
      </c>
      <c r="AS523">
        <f t="shared" si="315"/>
        <v>8.3230007962689104E-2</v>
      </c>
      <c r="AT523" s="2"/>
    </row>
    <row r="524" spans="1:46">
      <c r="A524" t="s">
        <v>232</v>
      </c>
      <c r="C524" s="3">
        <v>36171</v>
      </c>
      <c r="D524" t="s">
        <v>240</v>
      </c>
      <c r="E524">
        <v>100</v>
      </c>
      <c r="F524" t="s">
        <v>237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29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295"/>
        <v>75.5</v>
      </c>
      <c r="R524" s="5">
        <f t="shared" si="294"/>
        <v>12.583333333333334</v>
      </c>
      <c r="S524">
        <v>20.100000000000001</v>
      </c>
      <c r="T524" s="6">
        <f t="shared" si="296"/>
        <v>6.7</v>
      </c>
      <c r="U524">
        <f t="shared" si="297"/>
        <v>95.6</v>
      </c>
      <c r="V524" s="6">
        <f t="shared" si="298"/>
        <v>15.068079470198676</v>
      </c>
      <c r="W524" s="6">
        <f t="shared" si="299"/>
        <v>25.071258278145695</v>
      </c>
      <c r="X524" s="6">
        <f t="shared" si="300"/>
        <v>20.766092715231785</v>
      </c>
      <c r="Y524" s="6">
        <f t="shared" si="301"/>
        <v>34.694569536423835</v>
      </c>
      <c r="Z524" s="6">
        <f t="shared" si="302"/>
        <v>10.622222222222222</v>
      </c>
      <c r="AA524" s="6">
        <f t="shared" si="303"/>
        <v>167.42310522442975</v>
      </c>
      <c r="AB524" s="6">
        <f t="shared" si="304"/>
        <v>278.56953642384104</v>
      </c>
      <c r="AC524" s="6">
        <f t="shared" si="305"/>
        <v>230.73436350257541</v>
      </c>
      <c r="AD524" s="6">
        <f t="shared" si="306"/>
        <v>385.49521707137598</v>
      </c>
      <c r="AE524" s="6">
        <f t="shared" si="307"/>
        <v>616.22958057395135</v>
      </c>
      <c r="AF524" s="6">
        <f t="shared" si="308"/>
        <v>1062.2222222222222</v>
      </c>
      <c r="AG524">
        <v>59</v>
      </c>
      <c r="AH524">
        <v>301</v>
      </c>
      <c r="AK524" s="2">
        <f t="shared" si="309"/>
        <v>9.8333333333333339</v>
      </c>
      <c r="AL524">
        <f t="shared" si="310"/>
        <v>100</v>
      </c>
      <c r="AM524">
        <f t="shared" si="311"/>
        <v>2.3073436350257541</v>
      </c>
      <c r="AN524">
        <f t="shared" si="312"/>
        <v>0.23464511542634786</v>
      </c>
      <c r="AO524">
        <f t="shared" si="313"/>
        <v>5.101694915254237</v>
      </c>
      <c r="AP524">
        <f t="shared" si="314"/>
        <v>5016.666666666667</v>
      </c>
      <c r="AS524">
        <f t="shared" si="315"/>
        <v>7.684290041289886E-2</v>
      </c>
      <c r="AT524" s="2"/>
    </row>
    <row r="525" spans="1:46">
      <c r="A525" t="s">
        <v>232</v>
      </c>
      <c r="C525" s="3">
        <v>36185</v>
      </c>
      <c r="D525" t="s">
        <v>240</v>
      </c>
      <c r="E525">
        <v>100</v>
      </c>
      <c r="F525" t="s">
        <v>234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293"/>
        <v>12</v>
      </c>
      <c r="M525">
        <v>2.77</v>
      </c>
      <c r="N525">
        <v>21.6</v>
      </c>
      <c r="O525">
        <v>7.25</v>
      </c>
      <c r="P525">
        <v>30.4</v>
      </c>
      <c r="Q525">
        <f t="shared" si="295"/>
        <v>62.019999999999996</v>
      </c>
      <c r="R525" s="5">
        <f t="shared" si="294"/>
        <v>10.336666666666666</v>
      </c>
      <c r="S525">
        <v>65.599999999999994</v>
      </c>
      <c r="T525" s="6">
        <f t="shared" si="296"/>
        <v>10.933333333333332</v>
      </c>
      <c r="U525">
        <f t="shared" si="297"/>
        <v>127.61999999999999</v>
      </c>
      <c r="V525" s="6">
        <f t="shared" si="298"/>
        <v>5.6998935827152533</v>
      </c>
      <c r="W525" s="6">
        <f t="shared" si="299"/>
        <v>44.446823605288621</v>
      </c>
      <c r="X525" s="6">
        <f t="shared" si="300"/>
        <v>14.918494034182521</v>
      </c>
      <c r="Y525" s="6">
        <f t="shared" si="301"/>
        <v>62.554788777813606</v>
      </c>
      <c r="Z525" s="6">
        <f t="shared" si="302"/>
        <v>10.635</v>
      </c>
      <c r="AA525" s="6">
        <f t="shared" si="303"/>
        <v>47.49911318929378</v>
      </c>
      <c r="AB525" s="6">
        <f t="shared" si="304"/>
        <v>370.39019671073851</v>
      </c>
      <c r="AC525" s="6">
        <f t="shared" si="305"/>
        <v>124.32078361818768</v>
      </c>
      <c r="AD525" s="6">
        <f t="shared" si="306"/>
        <v>521.28990648178012</v>
      </c>
      <c r="AE525" s="6">
        <f t="shared" si="307"/>
        <v>645.61069009996777</v>
      </c>
      <c r="AF525" s="6">
        <f t="shared" si="308"/>
        <v>1063.5</v>
      </c>
      <c r="AG525">
        <v>58</v>
      </c>
      <c r="AH525">
        <v>270</v>
      </c>
      <c r="AK525" s="2">
        <f t="shared" si="309"/>
        <v>9.6666666666666661</v>
      </c>
      <c r="AL525">
        <f t="shared" si="310"/>
        <v>100</v>
      </c>
      <c r="AM525">
        <f t="shared" si="311"/>
        <v>1.2432078361818768</v>
      </c>
      <c r="AN525">
        <f t="shared" si="312"/>
        <v>0.12860770719122863</v>
      </c>
      <c r="AO525">
        <f t="shared" si="313"/>
        <v>4.6551724137931032</v>
      </c>
      <c r="AP525">
        <f t="shared" si="314"/>
        <v>4499.9999999999991</v>
      </c>
      <c r="AS525">
        <f t="shared" si="315"/>
        <v>0.1158422014403956</v>
      </c>
      <c r="AT525" s="2"/>
    </row>
    <row r="526" spans="1:46">
      <c r="A526" t="s">
        <v>232</v>
      </c>
      <c r="C526" s="3">
        <v>36185</v>
      </c>
      <c r="D526" t="s">
        <v>240</v>
      </c>
      <c r="E526">
        <v>100</v>
      </c>
      <c r="F526" t="s">
        <v>235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29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295"/>
        <v>101.25999999999999</v>
      </c>
      <c r="R526" s="5">
        <f t="shared" si="294"/>
        <v>16.876666666666665</v>
      </c>
      <c r="S526">
        <v>56.1</v>
      </c>
      <c r="T526" s="6">
        <f t="shared" si="296"/>
        <v>9.35</v>
      </c>
      <c r="U526">
        <f t="shared" si="297"/>
        <v>157.35999999999999</v>
      </c>
      <c r="V526" s="6">
        <f t="shared" si="298"/>
        <v>14.219277108433735</v>
      </c>
      <c r="W526" s="6">
        <f t="shared" si="299"/>
        <v>43.310519454868661</v>
      </c>
      <c r="X526" s="6">
        <f t="shared" si="300"/>
        <v>20.000229113174008</v>
      </c>
      <c r="Y526" s="6">
        <f t="shared" si="301"/>
        <v>79.829974323523601</v>
      </c>
      <c r="Z526" s="6">
        <f t="shared" si="302"/>
        <v>13.113333333333332</v>
      </c>
      <c r="AA526" s="6">
        <f t="shared" si="303"/>
        <v>118.49397590361446</v>
      </c>
      <c r="AB526" s="6">
        <f t="shared" si="304"/>
        <v>360.92099545723886</v>
      </c>
      <c r="AC526" s="6">
        <f t="shared" si="305"/>
        <v>166.66857594311674</v>
      </c>
      <c r="AD526" s="6">
        <f t="shared" si="306"/>
        <v>665.24978602936335</v>
      </c>
      <c r="AE526" s="6">
        <f t="shared" si="307"/>
        <v>831.91836197248006</v>
      </c>
      <c r="AF526" s="6">
        <f t="shared" si="308"/>
        <v>1311.3333333333335</v>
      </c>
      <c r="AG526">
        <v>78</v>
      </c>
      <c r="AH526">
        <v>324</v>
      </c>
      <c r="AK526" s="2">
        <f t="shared" si="309"/>
        <v>13</v>
      </c>
      <c r="AL526">
        <f t="shared" si="310"/>
        <v>100</v>
      </c>
      <c r="AM526">
        <f t="shared" si="311"/>
        <v>1.6666857594311673</v>
      </c>
      <c r="AN526">
        <f t="shared" si="312"/>
        <v>0.12820659687932057</v>
      </c>
      <c r="AO526">
        <f t="shared" si="313"/>
        <v>4.1538461538461542</v>
      </c>
      <c r="AP526">
        <f t="shared" si="314"/>
        <v>5400.0000000000009</v>
      </c>
      <c r="AS526">
        <f t="shared" si="315"/>
        <v>0.12319440482025246</v>
      </c>
      <c r="AT526" s="2"/>
    </row>
    <row r="527" spans="1:46">
      <c r="A527" t="s">
        <v>232</v>
      </c>
      <c r="C527" s="3">
        <v>36185</v>
      </c>
      <c r="D527" t="s">
        <v>240</v>
      </c>
      <c r="E527">
        <v>100</v>
      </c>
      <c r="F527" t="s">
        <v>236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293"/>
        <v>12</v>
      </c>
      <c r="M527">
        <v>3.61</v>
      </c>
      <c r="N527">
        <v>19</v>
      </c>
      <c r="O527">
        <v>8.44</v>
      </c>
      <c r="P527">
        <v>32.78</v>
      </c>
      <c r="Q527">
        <f t="shared" si="295"/>
        <v>63.83</v>
      </c>
      <c r="R527" s="5">
        <f t="shared" si="294"/>
        <v>10.638333333333334</v>
      </c>
      <c r="S527">
        <v>99.9</v>
      </c>
      <c r="T527" s="6">
        <f t="shared" si="296"/>
        <v>16.650000000000002</v>
      </c>
      <c r="U527">
        <f t="shared" si="297"/>
        <v>163.73000000000002</v>
      </c>
      <c r="V527" s="6">
        <f t="shared" si="298"/>
        <v>9.2599921666927791</v>
      </c>
      <c r="W527" s="6">
        <f t="shared" si="299"/>
        <v>48.73680087733041</v>
      </c>
      <c r="X527" s="6">
        <f t="shared" si="300"/>
        <v>21.649399968666774</v>
      </c>
      <c r="Y527" s="6">
        <f t="shared" si="301"/>
        <v>84.083806987310069</v>
      </c>
      <c r="Z527" s="6">
        <f t="shared" si="302"/>
        <v>13.644166666666669</v>
      </c>
      <c r="AA527" s="6">
        <f t="shared" si="303"/>
        <v>77.166601389106489</v>
      </c>
      <c r="AB527" s="6">
        <f t="shared" si="304"/>
        <v>406.14000731108678</v>
      </c>
      <c r="AC527" s="6">
        <f t="shared" si="305"/>
        <v>180.41166640555645</v>
      </c>
      <c r="AD527" s="6">
        <f t="shared" si="306"/>
        <v>700.69839156091723</v>
      </c>
      <c r="AE527" s="6">
        <f t="shared" si="307"/>
        <v>881.11005796647373</v>
      </c>
      <c r="AF527" s="6">
        <f t="shared" si="308"/>
        <v>1364.416666666667</v>
      </c>
      <c r="AG527">
        <v>42</v>
      </c>
      <c r="AH527">
        <v>163</v>
      </c>
      <c r="AK527" s="2">
        <f t="shared" si="309"/>
        <v>7</v>
      </c>
      <c r="AL527">
        <f t="shared" si="310"/>
        <v>100</v>
      </c>
      <c r="AM527">
        <f t="shared" si="311"/>
        <v>1.8041166640555644</v>
      </c>
      <c r="AN527">
        <f t="shared" si="312"/>
        <v>0.25773095200793777</v>
      </c>
      <c r="AO527">
        <f t="shared" si="313"/>
        <v>3.8809523809523809</v>
      </c>
      <c r="AP527">
        <f t="shared" si="314"/>
        <v>2716.666666666667</v>
      </c>
      <c r="AS527">
        <f t="shared" si="315"/>
        <v>0.25792578830463209</v>
      </c>
      <c r="AT527" s="2"/>
    </row>
    <row r="528" spans="1:46">
      <c r="A528" t="s">
        <v>232</v>
      </c>
      <c r="C528" s="3">
        <v>36185</v>
      </c>
      <c r="D528" t="s">
        <v>240</v>
      </c>
      <c r="E528">
        <v>100</v>
      </c>
      <c r="F528" t="s">
        <v>237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29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295"/>
        <v>73.22</v>
      </c>
      <c r="R528" s="5">
        <f t="shared" si="294"/>
        <v>12.203333333333333</v>
      </c>
      <c r="S528">
        <v>84.19</v>
      </c>
      <c r="T528" s="6">
        <f t="shared" si="296"/>
        <v>14.031666666666666</v>
      </c>
      <c r="U528">
        <f t="shared" si="297"/>
        <v>157.41</v>
      </c>
      <c r="V528" s="6">
        <f t="shared" si="298"/>
        <v>6.8579336246927065</v>
      </c>
      <c r="W528" s="6">
        <f t="shared" si="299"/>
        <v>41.491573340617322</v>
      </c>
      <c r="X528" s="6">
        <f t="shared" si="300"/>
        <v>19.004430483474462</v>
      </c>
      <c r="Y528" s="6">
        <f t="shared" si="301"/>
        <v>90.056062551215518</v>
      </c>
      <c r="Z528" s="6">
        <f t="shared" si="302"/>
        <v>13.1175</v>
      </c>
      <c r="AA528" s="6">
        <f t="shared" si="303"/>
        <v>57.149446872439221</v>
      </c>
      <c r="AB528" s="6">
        <f t="shared" si="304"/>
        <v>345.76311117181103</v>
      </c>
      <c r="AC528" s="6">
        <f t="shared" si="305"/>
        <v>158.37025402895384</v>
      </c>
      <c r="AD528" s="6">
        <f t="shared" si="306"/>
        <v>750.46718792679599</v>
      </c>
      <c r="AE528" s="6">
        <f t="shared" si="307"/>
        <v>908.8374419557498</v>
      </c>
      <c r="AF528" s="6">
        <f t="shared" si="308"/>
        <v>1311.75</v>
      </c>
      <c r="AG528">
        <v>46</v>
      </c>
      <c r="AH528">
        <v>270</v>
      </c>
      <c r="AK528" s="2">
        <f t="shared" si="309"/>
        <v>7.666666666666667</v>
      </c>
      <c r="AL528">
        <f t="shared" si="310"/>
        <v>100</v>
      </c>
      <c r="AM528">
        <f t="shared" si="311"/>
        <v>1.5837025402895384</v>
      </c>
      <c r="AN528">
        <f t="shared" si="312"/>
        <v>0.206569896559505</v>
      </c>
      <c r="AO528">
        <f t="shared" si="313"/>
        <v>5.8695652173913047</v>
      </c>
      <c r="AP528">
        <f t="shared" si="314"/>
        <v>4500.0000000000009</v>
      </c>
      <c r="AS528">
        <f t="shared" si="315"/>
        <v>0.16677048620595464</v>
      </c>
      <c r="AT528" s="2"/>
    </row>
    <row r="529" spans="1:50">
      <c r="A529" t="s">
        <v>232</v>
      </c>
      <c r="C529" s="3">
        <v>36185</v>
      </c>
      <c r="D529" t="s">
        <v>240</v>
      </c>
      <c r="E529">
        <v>100</v>
      </c>
      <c r="F529" t="s">
        <v>238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29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295"/>
        <v>73.139999999999986</v>
      </c>
      <c r="R529" s="5">
        <f t="shared" si="294"/>
        <v>12.189999999999998</v>
      </c>
      <c r="S529">
        <v>74.25</v>
      </c>
      <c r="T529" s="6">
        <f t="shared" si="296"/>
        <v>12.375</v>
      </c>
      <c r="U529">
        <f t="shared" si="297"/>
        <v>147.38999999999999</v>
      </c>
      <c r="V529" s="6">
        <f t="shared" si="298"/>
        <v>13.683047579983596</v>
      </c>
      <c r="W529" s="6">
        <f t="shared" si="299"/>
        <v>45.764655455291226</v>
      </c>
      <c r="X529" s="6">
        <f t="shared" si="300"/>
        <v>20.192067268252668</v>
      </c>
      <c r="Y529" s="6">
        <f t="shared" si="301"/>
        <v>67.750229696472516</v>
      </c>
      <c r="Z529" s="6">
        <f t="shared" si="302"/>
        <v>12.282499999999999</v>
      </c>
      <c r="AA529" s="6">
        <f t="shared" si="303"/>
        <v>114.02539649986331</v>
      </c>
      <c r="AB529" s="6">
        <f t="shared" si="304"/>
        <v>381.37212879409356</v>
      </c>
      <c r="AC529" s="6">
        <f t="shared" si="305"/>
        <v>168.2672272354389</v>
      </c>
      <c r="AD529" s="6">
        <f t="shared" si="306"/>
        <v>564.58524747060437</v>
      </c>
      <c r="AE529" s="6">
        <f t="shared" si="307"/>
        <v>732.85247470604327</v>
      </c>
      <c r="AF529" s="6">
        <f t="shared" si="308"/>
        <v>1228.25</v>
      </c>
      <c r="AG529">
        <v>49</v>
      </c>
      <c r="AH529">
        <v>136</v>
      </c>
      <c r="AK529" s="2">
        <f t="shared" si="309"/>
        <v>8.1666666666666661</v>
      </c>
      <c r="AL529">
        <f t="shared" si="310"/>
        <v>100</v>
      </c>
      <c r="AM529">
        <f t="shared" si="311"/>
        <v>1.682672272354389</v>
      </c>
      <c r="AN529">
        <f t="shared" si="312"/>
        <v>0.20604150273727215</v>
      </c>
      <c r="AO529">
        <f t="shared" si="313"/>
        <v>2.7755102040816326</v>
      </c>
      <c r="AP529">
        <f t="shared" si="314"/>
        <v>2266.666666666667</v>
      </c>
      <c r="AS529">
        <f t="shared" si="315"/>
        <v>0.24908172682526661</v>
      </c>
      <c r="AT529" s="2"/>
    </row>
    <row r="530" spans="1:50">
      <c r="A530" t="s">
        <v>232</v>
      </c>
      <c r="C530" s="3">
        <v>36185</v>
      </c>
      <c r="D530" t="s">
        <v>240</v>
      </c>
      <c r="E530">
        <v>100</v>
      </c>
      <c r="F530" t="s">
        <v>239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29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295"/>
        <v>68.22</v>
      </c>
      <c r="R530" s="5">
        <f t="shared" si="294"/>
        <v>11.37</v>
      </c>
      <c r="S530">
        <v>49.8</v>
      </c>
      <c r="T530" s="6">
        <f t="shared" si="296"/>
        <v>8.2999999999999989</v>
      </c>
      <c r="U530">
        <f t="shared" si="297"/>
        <v>118.02</v>
      </c>
      <c r="V530" s="6">
        <f t="shared" si="298"/>
        <v>6.3663676341248907</v>
      </c>
      <c r="W530" s="6">
        <f t="shared" si="299"/>
        <v>30.015347405452953</v>
      </c>
      <c r="X530" s="6">
        <f t="shared" si="300"/>
        <v>13.286332453825857</v>
      </c>
      <c r="Y530" s="6">
        <f t="shared" si="301"/>
        <v>68.351952506596305</v>
      </c>
      <c r="Z530" s="6">
        <f t="shared" si="302"/>
        <v>9.8349999999999991</v>
      </c>
      <c r="AA530" s="6">
        <f t="shared" si="303"/>
        <v>53.053063617707423</v>
      </c>
      <c r="AB530" s="6">
        <f t="shared" si="304"/>
        <v>250.12789504544128</v>
      </c>
      <c r="AC530" s="6">
        <f t="shared" si="305"/>
        <v>110.71943711521547</v>
      </c>
      <c r="AD530" s="6">
        <f t="shared" si="306"/>
        <v>569.5996042216359</v>
      </c>
      <c r="AE530" s="6">
        <f t="shared" si="307"/>
        <v>680.31904133685134</v>
      </c>
      <c r="AF530" s="6">
        <f t="shared" si="308"/>
        <v>983.50000000000011</v>
      </c>
      <c r="AG530">
        <v>38</v>
      </c>
      <c r="AH530">
        <v>170</v>
      </c>
      <c r="AK530" s="2">
        <f t="shared" si="309"/>
        <v>6.333333333333333</v>
      </c>
      <c r="AL530">
        <f t="shared" si="310"/>
        <v>100</v>
      </c>
      <c r="AM530">
        <f t="shared" si="311"/>
        <v>1.1071943711521548</v>
      </c>
      <c r="AN530">
        <f t="shared" si="312"/>
        <v>0.17482016386612972</v>
      </c>
      <c r="AO530">
        <f t="shared" si="313"/>
        <v>4.4736842105263159</v>
      </c>
      <c r="AP530">
        <f t="shared" si="314"/>
        <v>2833.3333333333335</v>
      </c>
      <c r="AS530">
        <f t="shared" si="315"/>
        <v>0.2010351544311656</v>
      </c>
      <c r="AT530" s="2"/>
    </row>
    <row r="531" spans="1:50">
      <c r="A531" t="s">
        <v>232</v>
      </c>
      <c r="C531" s="3">
        <v>36185</v>
      </c>
      <c r="D531" t="s">
        <v>240</v>
      </c>
      <c r="E531">
        <v>100</v>
      </c>
      <c r="F531" t="s">
        <v>236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29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295"/>
        <v>67.39</v>
      </c>
      <c r="R531" s="5">
        <f t="shared" si="294"/>
        <v>11.231666666666667</v>
      </c>
      <c r="S531">
        <v>45.99</v>
      </c>
      <c r="T531" s="6">
        <f t="shared" si="296"/>
        <v>7.665</v>
      </c>
      <c r="U531">
        <f t="shared" si="297"/>
        <v>113.38</v>
      </c>
      <c r="V531" s="6">
        <f t="shared" si="298"/>
        <v>11.911713904140079</v>
      </c>
      <c r="W531" s="6">
        <f t="shared" si="299"/>
        <v>36.441768808428549</v>
      </c>
      <c r="X531" s="6">
        <f t="shared" si="300"/>
        <v>13.947472918830684</v>
      </c>
      <c r="Y531" s="6">
        <f t="shared" si="301"/>
        <v>51.079044368600677</v>
      </c>
      <c r="Z531" s="6">
        <f t="shared" si="302"/>
        <v>9.4483333333333324</v>
      </c>
      <c r="AA531" s="6">
        <f t="shared" si="303"/>
        <v>99.264282534500666</v>
      </c>
      <c r="AB531" s="6">
        <f t="shared" si="304"/>
        <v>303.68140673690459</v>
      </c>
      <c r="AC531" s="6">
        <f t="shared" si="305"/>
        <v>116.22894099025571</v>
      </c>
      <c r="AD531" s="6">
        <f t="shared" si="306"/>
        <v>425.65870307167233</v>
      </c>
      <c r="AE531" s="6">
        <f t="shared" si="307"/>
        <v>541.88764406192809</v>
      </c>
      <c r="AF531" s="6">
        <f t="shared" si="308"/>
        <v>944.83333333333337</v>
      </c>
      <c r="AG531">
        <v>50</v>
      </c>
      <c r="AH531">
        <v>155</v>
      </c>
      <c r="AK531" s="2">
        <f t="shared" si="309"/>
        <v>8.3333333333333339</v>
      </c>
      <c r="AL531">
        <f t="shared" si="310"/>
        <v>100</v>
      </c>
      <c r="AM531">
        <f t="shared" si="311"/>
        <v>1.1622894099025571</v>
      </c>
      <c r="AN531">
        <f t="shared" si="312"/>
        <v>0.13947472918830683</v>
      </c>
      <c r="AO531">
        <f t="shared" si="313"/>
        <v>3.1</v>
      </c>
      <c r="AP531">
        <f t="shared" si="314"/>
        <v>2583.3333333333335</v>
      </c>
      <c r="AS531">
        <f t="shared" si="315"/>
        <v>0.1647711108664538</v>
      </c>
      <c r="AT531" s="2"/>
    </row>
    <row r="532" spans="1:50">
      <c r="A532" t="s">
        <v>232</v>
      </c>
      <c r="C532" s="3">
        <v>36185</v>
      </c>
      <c r="D532" t="s">
        <v>240</v>
      </c>
      <c r="E532">
        <v>100</v>
      </c>
      <c r="F532" t="s">
        <v>234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29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295"/>
        <v>79.900000000000006</v>
      </c>
      <c r="R532" s="5">
        <f t="shared" si="294"/>
        <v>13.316666666666668</v>
      </c>
      <c r="S532">
        <v>55.2</v>
      </c>
      <c r="T532" s="6">
        <f t="shared" si="296"/>
        <v>9.2000000000000011</v>
      </c>
      <c r="U532">
        <f t="shared" si="297"/>
        <v>135.10000000000002</v>
      </c>
      <c r="V532" s="6">
        <f t="shared" si="298"/>
        <v>4.7175093867334175</v>
      </c>
      <c r="W532" s="6">
        <f t="shared" si="299"/>
        <v>34.662703379224034</v>
      </c>
      <c r="X532" s="6">
        <f t="shared" si="300"/>
        <v>14.237071339173969</v>
      </c>
      <c r="Y532" s="6">
        <f t="shared" si="301"/>
        <v>81.482715894868576</v>
      </c>
      <c r="Z532" s="6">
        <f t="shared" si="302"/>
        <v>11.258333333333335</v>
      </c>
      <c r="AA532" s="6">
        <f t="shared" si="303"/>
        <v>39.312578222778477</v>
      </c>
      <c r="AB532" s="6">
        <f t="shared" si="304"/>
        <v>288.85586149353361</v>
      </c>
      <c r="AC532" s="6">
        <f t="shared" si="305"/>
        <v>118.64226115978308</v>
      </c>
      <c r="AD532" s="6">
        <f t="shared" si="306"/>
        <v>679.02263245723816</v>
      </c>
      <c r="AE532" s="6">
        <f t="shared" si="307"/>
        <v>797.66489361702122</v>
      </c>
      <c r="AF532" s="6">
        <f t="shared" si="308"/>
        <v>1125.8333333333333</v>
      </c>
      <c r="AG532">
        <v>49</v>
      </c>
      <c r="AH532">
        <v>306</v>
      </c>
      <c r="AK532" s="2">
        <f t="shared" si="309"/>
        <v>8.1666666666666661</v>
      </c>
      <c r="AL532">
        <f t="shared" si="310"/>
        <v>100</v>
      </c>
      <c r="AM532">
        <f t="shared" si="311"/>
        <v>1.1864226115978307</v>
      </c>
      <c r="AN532">
        <f t="shared" si="312"/>
        <v>0.14527623815483642</v>
      </c>
      <c r="AO532">
        <f t="shared" si="313"/>
        <v>6.2448979591836737</v>
      </c>
      <c r="AP532">
        <f t="shared" si="314"/>
        <v>5100</v>
      </c>
      <c r="AS532">
        <f t="shared" si="315"/>
        <v>0.13314169263867415</v>
      </c>
      <c r="AT532" s="2"/>
    </row>
    <row r="533" spans="1:50">
      <c r="A533" t="s">
        <v>232</v>
      </c>
      <c r="C533" s="3">
        <v>36185</v>
      </c>
      <c r="D533" t="s">
        <v>240</v>
      </c>
      <c r="E533">
        <v>100</v>
      </c>
      <c r="F533" t="s">
        <v>238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29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295"/>
        <v>69.990000000000009</v>
      </c>
      <c r="R533" s="5">
        <f t="shared" si="294"/>
        <v>11.665000000000001</v>
      </c>
      <c r="S533">
        <v>96.5</v>
      </c>
      <c r="T533" s="6">
        <f t="shared" si="296"/>
        <v>16.083333333333332</v>
      </c>
      <c r="U533">
        <f t="shared" si="297"/>
        <v>166.49</v>
      </c>
      <c r="V533" s="6">
        <f t="shared" si="298"/>
        <v>17.674249178454065</v>
      </c>
      <c r="W533" s="6">
        <f t="shared" si="299"/>
        <v>58.993456208029713</v>
      </c>
      <c r="X533" s="6">
        <f t="shared" si="300"/>
        <v>24.025560794399194</v>
      </c>
      <c r="Y533" s="6">
        <f t="shared" si="301"/>
        <v>65.796733819117009</v>
      </c>
      <c r="Z533" s="6">
        <f t="shared" si="302"/>
        <v>13.874166666666667</v>
      </c>
      <c r="AA533" s="6">
        <f t="shared" si="303"/>
        <v>147.28540982045055</v>
      </c>
      <c r="AB533" s="6">
        <f t="shared" si="304"/>
        <v>491.61213506691428</v>
      </c>
      <c r="AC533" s="6">
        <f t="shared" si="305"/>
        <v>200.21300661999328</v>
      </c>
      <c r="AD533" s="6">
        <f t="shared" si="306"/>
        <v>548.30611515930843</v>
      </c>
      <c r="AE533" s="6">
        <f t="shared" si="307"/>
        <v>748.51912177930171</v>
      </c>
      <c r="AF533" s="6">
        <f t="shared" si="308"/>
        <v>1387.4166666666665</v>
      </c>
      <c r="AG533">
        <v>47</v>
      </c>
      <c r="AH533">
        <v>123</v>
      </c>
      <c r="AK533" s="2">
        <f t="shared" si="309"/>
        <v>7.833333333333333</v>
      </c>
      <c r="AL533">
        <f t="shared" si="310"/>
        <v>100</v>
      </c>
      <c r="AM533">
        <f t="shared" si="311"/>
        <v>2.0021300661999328</v>
      </c>
      <c r="AN533">
        <f t="shared" si="312"/>
        <v>0.25559107228084249</v>
      </c>
      <c r="AO533">
        <f t="shared" si="313"/>
        <v>2.6170212765957448</v>
      </c>
      <c r="AP533">
        <f t="shared" si="314"/>
        <v>2050</v>
      </c>
      <c r="AS533">
        <f t="shared" si="315"/>
        <v>0.26746639763868701</v>
      </c>
      <c r="AT533" s="2"/>
    </row>
    <row r="534" spans="1:50">
      <c r="A534" t="s">
        <v>232</v>
      </c>
      <c r="C534" s="3">
        <v>36185</v>
      </c>
      <c r="D534" t="s">
        <v>240</v>
      </c>
      <c r="E534">
        <v>100</v>
      </c>
      <c r="F534" t="s">
        <v>235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29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295"/>
        <v>82.35</v>
      </c>
      <c r="R534" s="5">
        <f t="shared" si="294"/>
        <v>13.725</v>
      </c>
      <c r="S534">
        <v>88.5</v>
      </c>
      <c r="T534" s="6">
        <f t="shared" si="296"/>
        <v>14.75</v>
      </c>
      <c r="U534">
        <f t="shared" si="297"/>
        <v>170.85</v>
      </c>
      <c r="V534" s="6">
        <f t="shared" si="298"/>
        <v>6.265537340619308</v>
      </c>
      <c r="W534" s="6">
        <f t="shared" si="299"/>
        <v>53.319307832422588</v>
      </c>
      <c r="X534" s="6">
        <f t="shared" si="300"/>
        <v>18.008233151183969</v>
      </c>
      <c r="Y534" s="6">
        <f t="shared" si="301"/>
        <v>93.256921675774151</v>
      </c>
      <c r="Z534" s="6">
        <f t="shared" si="302"/>
        <v>14.237499999999999</v>
      </c>
      <c r="AA534" s="6">
        <f t="shared" si="303"/>
        <v>52.212811171827568</v>
      </c>
      <c r="AB534" s="6">
        <f t="shared" si="304"/>
        <v>444.32756527018824</v>
      </c>
      <c r="AC534" s="6">
        <f t="shared" si="305"/>
        <v>150.06860959319974</v>
      </c>
      <c r="AD534" s="6">
        <f t="shared" si="306"/>
        <v>777.14101396478463</v>
      </c>
      <c r="AE534" s="6">
        <f t="shared" si="307"/>
        <v>927.2096235579844</v>
      </c>
      <c r="AF534" s="6">
        <f t="shared" si="308"/>
        <v>1423.7500000000002</v>
      </c>
      <c r="AG534">
        <v>68</v>
      </c>
      <c r="AH534">
        <v>250</v>
      </c>
      <c r="AK534" s="2">
        <f t="shared" si="309"/>
        <v>11.333333333333334</v>
      </c>
      <c r="AL534">
        <f t="shared" si="310"/>
        <v>100</v>
      </c>
      <c r="AM534">
        <f t="shared" si="311"/>
        <v>1.5006860959319974</v>
      </c>
      <c r="AN534">
        <f t="shared" si="312"/>
        <v>0.1324134790528233</v>
      </c>
      <c r="AO534">
        <f t="shared" si="313"/>
        <v>3.6764705882352939</v>
      </c>
      <c r="AP534">
        <f t="shared" si="314"/>
        <v>4166.666666666667</v>
      </c>
      <c r="AS534">
        <f t="shared" si="315"/>
        <v>0.1865138433515483</v>
      </c>
      <c r="AT534" s="2"/>
    </row>
    <row r="535" spans="1:50">
      <c r="A535" t="s">
        <v>232</v>
      </c>
      <c r="C535" s="3">
        <v>36185</v>
      </c>
      <c r="D535" t="s">
        <v>240</v>
      </c>
      <c r="E535">
        <v>100</v>
      </c>
      <c r="F535" t="s">
        <v>239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293"/>
        <v>12</v>
      </c>
      <c r="M535">
        <v>3.19</v>
      </c>
      <c r="N535">
        <v>27</v>
      </c>
      <c r="O535">
        <v>8.4</v>
      </c>
      <c r="P535">
        <v>40.81</v>
      </c>
      <c r="Q535">
        <f t="shared" si="295"/>
        <v>79.400000000000006</v>
      </c>
      <c r="R535" s="5">
        <f t="shared" si="294"/>
        <v>13.233333333333334</v>
      </c>
      <c r="S535">
        <v>109.2</v>
      </c>
      <c r="T535" s="6">
        <f t="shared" si="296"/>
        <v>18.2</v>
      </c>
      <c r="U535">
        <f t="shared" si="297"/>
        <v>188.60000000000002</v>
      </c>
      <c r="V535" s="6">
        <f t="shared" si="298"/>
        <v>7.5772544080604538</v>
      </c>
      <c r="W535" s="6">
        <f t="shared" si="299"/>
        <v>64.13350125944585</v>
      </c>
      <c r="X535" s="6">
        <f t="shared" si="300"/>
        <v>19.952644836272043</v>
      </c>
      <c r="Y535" s="6">
        <f t="shared" si="301"/>
        <v>96.936599496221675</v>
      </c>
      <c r="Z535" s="6">
        <f t="shared" si="302"/>
        <v>15.716666666666669</v>
      </c>
      <c r="AA535" s="6">
        <f t="shared" si="303"/>
        <v>63.143786733837118</v>
      </c>
      <c r="AB535" s="6">
        <f t="shared" si="304"/>
        <v>534.4458438287154</v>
      </c>
      <c r="AC535" s="6">
        <f t="shared" si="305"/>
        <v>166.27204030226704</v>
      </c>
      <c r="AD535" s="6">
        <f t="shared" si="306"/>
        <v>807.80499580184733</v>
      </c>
      <c r="AE535" s="6">
        <f t="shared" si="307"/>
        <v>974.07703610411431</v>
      </c>
      <c r="AF535" s="6">
        <f t="shared" si="308"/>
        <v>1571.666666666667</v>
      </c>
      <c r="AG535">
        <v>53</v>
      </c>
      <c r="AH535">
        <v>211</v>
      </c>
      <c r="AK535" s="2">
        <f t="shared" si="309"/>
        <v>8.8333333333333339</v>
      </c>
      <c r="AL535">
        <f t="shared" si="310"/>
        <v>100</v>
      </c>
      <c r="AM535">
        <f t="shared" si="311"/>
        <v>1.6627204030226705</v>
      </c>
      <c r="AN535">
        <f t="shared" si="312"/>
        <v>0.18823249845539666</v>
      </c>
      <c r="AO535">
        <f t="shared" si="313"/>
        <v>3.9811320754716979</v>
      </c>
      <c r="AP535">
        <f t="shared" si="314"/>
        <v>3516.666666666667</v>
      </c>
      <c r="AS535">
        <f t="shared" si="315"/>
        <v>0.22970758174460112</v>
      </c>
      <c r="AT535" s="2"/>
    </row>
    <row r="536" spans="1:50">
      <c r="A536" t="s">
        <v>232</v>
      </c>
      <c r="C536" s="3">
        <v>36185</v>
      </c>
      <c r="D536" t="s">
        <v>240</v>
      </c>
      <c r="E536">
        <v>100</v>
      </c>
      <c r="F536" t="s">
        <v>237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29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295"/>
        <v>75.66</v>
      </c>
      <c r="R536" s="5">
        <f t="shared" si="294"/>
        <v>12.61</v>
      </c>
      <c r="S536">
        <v>48.1</v>
      </c>
      <c r="T536" s="6">
        <f t="shared" si="296"/>
        <v>8.0166666666666675</v>
      </c>
      <c r="U536">
        <f t="shared" si="297"/>
        <v>123.75999999999999</v>
      </c>
      <c r="V536" s="6">
        <f t="shared" si="298"/>
        <v>3.6804123711340204</v>
      </c>
      <c r="W536" s="6">
        <f t="shared" si="299"/>
        <v>40.239175257731958</v>
      </c>
      <c r="X536" s="6">
        <f t="shared" si="300"/>
        <v>13.920137457044673</v>
      </c>
      <c r="Y536" s="6">
        <f t="shared" si="301"/>
        <v>65.920274914089347</v>
      </c>
      <c r="Z536" s="6">
        <f t="shared" si="302"/>
        <v>10.313333333333333</v>
      </c>
      <c r="AA536" s="6">
        <f t="shared" si="303"/>
        <v>30.670103092783506</v>
      </c>
      <c r="AB536" s="6">
        <f t="shared" si="304"/>
        <v>335.32646048109967</v>
      </c>
      <c r="AC536" s="6">
        <f t="shared" si="305"/>
        <v>116.00114547537228</v>
      </c>
      <c r="AD536" s="6">
        <f t="shared" si="306"/>
        <v>549.33562428407788</v>
      </c>
      <c r="AE536" s="6">
        <f t="shared" si="307"/>
        <v>665.33676975945014</v>
      </c>
      <c r="AF536" s="6">
        <f t="shared" si="308"/>
        <v>1031.3333333333335</v>
      </c>
      <c r="AG536">
        <v>56</v>
      </c>
      <c r="AH536">
        <v>300</v>
      </c>
      <c r="AK536" s="2">
        <f t="shared" si="309"/>
        <v>9.3333333333333339</v>
      </c>
      <c r="AL536">
        <f t="shared" si="310"/>
        <v>100</v>
      </c>
      <c r="AM536">
        <f t="shared" si="311"/>
        <v>1.1600114547537228</v>
      </c>
      <c r="AN536">
        <f t="shared" si="312"/>
        <v>0.12428694158075601</v>
      </c>
      <c r="AO536">
        <f t="shared" si="313"/>
        <v>5.3571428571428568</v>
      </c>
      <c r="AP536">
        <f t="shared" si="314"/>
        <v>5000</v>
      </c>
      <c r="AS536">
        <f t="shared" si="315"/>
        <v>0.10986712485681557</v>
      </c>
      <c r="AT536" s="2"/>
    </row>
    <row r="537" spans="1:50">
      <c r="A537" t="s">
        <v>232</v>
      </c>
      <c r="C537" s="3">
        <v>36185</v>
      </c>
      <c r="D537" t="s">
        <v>240</v>
      </c>
      <c r="E537">
        <v>100</v>
      </c>
      <c r="F537" t="s">
        <v>236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293"/>
        <v>8</v>
      </c>
      <c r="M537">
        <v>2.19</v>
      </c>
      <c r="N537">
        <v>22.1</v>
      </c>
      <c r="O537">
        <v>5.97</v>
      </c>
      <c r="P537">
        <v>28.42</v>
      </c>
      <c r="Q537">
        <f t="shared" si="295"/>
        <v>58.680000000000007</v>
      </c>
      <c r="R537" s="5">
        <f t="shared" si="294"/>
        <v>9.7800000000000011</v>
      </c>
      <c r="S537">
        <v>19.899999999999999</v>
      </c>
      <c r="T537" s="6">
        <f t="shared" si="296"/>
        <v>9.9499999999999993</v>
      </c>
      <c r="U537">
        <f t="shared" si="297"/>
        <v>78.580000000000013</v>
      </c>
      <c r="V537" s="6">
        <f t="shared" si="298"/>
        <v>2.9326891615541926</v>
      </c>
      <c r="W537" s="6">
        <f t="shared" si="299"/>
        <v>29.594717109747787</v>
      </c>
      <c r="X537" s="6">
        <f t="shared" si="300"/>
        <v>7.9945910020449897</v>
      </c>
      <c r="Y537" s="6">
        <f t="shared" si="301"/>
        <v>38.058002726653037</v>
      </c>
      <c r="Z537" s="6">
        <f t="shared" si="302"/>
        <v>9.8225000000000016</v>
      </c>
      <c r="AA537" s="6">
        <f t="shared" si="303"/>
        <v>36.65861451942741</v>
      </c>
      <c r="AB537" s="6">
        <f t="shared" si="304"/>
        <v>369.93396387184731</v>
      </c>
      <c r="AC537" s="6">
        <f t="shared" si="305"/>
        <v>99.932387525562376</v>
      </c>
      <c r="AD537" s="6">
        <f t="shared" si="306"/>
        <v>475.72503408316294</v>
      </c>
      <c r="AE537" s="6">
        <f t="shared" si="307"/>
        <v>575.65742160872537</v>
      </c>
      <c r="AF537" s="6">
        <f t="shared" si="308"/>
        <v>982.25</v>
      </c>
      <c r="AG537">
        <v>34</v>
      </c>
      <c r="AH537">
        <v>149</v>
      </c>
      <c r="AK537" s="2">
        <f t="shared" si="309"/>
        <v>5.666666666666667</v>
      </c>
      <c r="AL537">
        <f t="shared" si="310"/>
        <v>100</v>
      </c>
      <c r="AM537">
        <f t="shared" si="311"/>
        <v>0.99932387525562372</v>
      </c>
      <c r="AN537">
        <f t="shared" si="312"/>
        <v>0.17635127210393359</v>
      </c>
      <c r="AO537">
        <f t="shared" si="313"/>
        <v>4.382352941176471</v>
      </c>
      <c r="AP537">
        <f t="shared" si="314"/>
        <v>2483.3333333333335</v>
      </c>
      <c r="AS537">
        <f t="shared" si="315"/>
        <v>0.19156712781872332</v>
      </c>
      <c r="AT537" s="2"/>
    </row>
    <row r="538" spans="1:50">
      <c r="A538" t="s">
        <v>232</v>
      </c>
      <c r="C538" s="3">
        <v>36185</v>
      </c>
      <c r="D538" t="s">
        <v>240</v>
      </c>
      <c r="E538">
        <v>100</v>
      </c>
      <c r="F538" t="s">
        <v>238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29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295"/>
        <v>79.86</v>
      </c>
      <c r="R538" s="5">
        <f t="shared" si="294"/>
        <v>13.31</v>
      </c>
      <c r="S538">
        <v>83.4</v>
      </c>
      <c r="T538" s="6">
        <f t="shared" si="296"/>
        <v>13.9</v>
      </c>
      <c r="U538">
        <f t="shared" si="297"/>
        <v>163.26</v>
      </c>
      <c r="V538" s="6">
        <f t="shared" si="298"/>
        <v>4.6610668670172792</v>
      </c>
      <c r="W538" s="6">
        <f t="shared" si="299"/>
        <v>58.876634109691956</v>
      </c>
      <c r="X538" s="6">
        <f t="shared" si="300"/>
        <v>28.313936889556725</v>
      </c>
      <c r="Y538" s="6">
        <f t="shared" si="301"/>
        <v>71.40836213373403</v>
      </c>
      <c r="Z538" s="6">
        <f t="shared" si="302"/>
        <v>13.604999999999999</v>
      </c>
      <c r="AA538" s="6">
        <f t="shared" si="303"/>
        <v>38.842223891810661</v>
      </c>
      <c r="AB538" s="6">
        <f t="shared" si="304"/>
        <v>490.63861758076632</v>
      </c>
      <c r="AC538" s="6">
        <f t="shared" si="305"/>
        <v>235.94947407963937</v>
      </c>
      <c r="AD538" s="6">
        <f t="shared" si="306"/>
        <v>595.06968444778363</v>
      </c>
      <c r="AE538" s="6">
        <f t="shared" si="307"/>
        <v>831.01915852742297</v>
      </c>
      <c r="AF538" s="6">
        <f t="shared" si="308"/>
        <v>1360.5</v>
      </c>
      <c r="AG538">
        <v>56</v>
      </c>
      <c r="AH538">
        <v>137</v>
      </c>
      <c r="AK538" s="2">
        <f t="shared" si="309"/>
        <v>9.3333333333333339</v>
      </c>
      <c r="AL538">
        <f t="shared" si="310"/>
        <v>100</v>
      </c>
      <c r="AM538">
        <f t="shared" si="311"/>
        <v>2.3594947407963938</v>
      </c>
      <c r="AN538">
        <f t="shared" si="312"/>
        <v>0.25280300794247074</v>
      </c>
      <c r="AO538">
        <f t="shared" si="313"/>
        <v>2.4464285714285716</v>
      </c>
      <c r="AP538">
        <f t="shared" si="314"/>
        <v>2283.3333333333335</v>
      </c>
      <c r="AS538">
        <f t="shared" si="315"/>
        <v>0.26061446034209501</v>
      </c>
      <c r="AT538" s="2"/>
    </row>
    <row r="539" spans="1:50">
      <c r="A539" t="s">
        <v>232</v>
      </c>
      <c r="C539" s="3">
        <v>36185</v>
      </c>
      <c r="D539" t="s">
        <v>240</v>
      </c>
      <c r="E539">
        <v>100</v>
      </c>
      <c r="F539" t="s">
        <v>234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29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295"/>
        <v>55.790000000000006</v>
      </c>
      <c r="R539" s="5">
        <f t="shared" si="294"/>
        <v>9.2983333333333338</v>
      </c>
      <c r="S539">
        <v>96.9</v>
      </c>
      <c r="T539" s="6">
        <f t="shared" si="296"/>
        <v>16.150000000000002</v>
      </c>
      <c r="U539">
        <f t="shared" si="297"/>
        <v>152.69</v>
      </c>
      <c r="V539" s="6">
        <f t="shared" si="298"/>
        <v>8.3474547409930082</v>
      </c>
      <c r="W539" s="6">
        <f t="shared" si="299"/>
        <v>48.168919161139989</v>
      </c>
      <c r="X539" s="6">
        <f t="shared" si="300"/>
        <v>17.65281412439505</v>
      </c>
      <c r="Y539" s="6">
        <f t="shared" si="301"/>
        <v>78.520811973471936</v>
      </c>
      <c r="Z539" s="6">
        <f t="shared" si="302"/>
        <v>12.724166666666667</v>
      </c>
      <c r="AA539" s="6">
        <f t="shared" si="303"/>
        <v>69.562122841608399</v>
      </c>
      <c r="AB539" s="6">
        <f t="shared" si="304"/>
        <v>401.40765967616659</v>
      </c>
      <c r="AC539" s="6">
        <f t="shared" si="305"/>
        <v>147.10678436995875</v>
      </c>
      <c r="AD539" s="6">
        <f t="shared" si="306"/>
        <v>654.34009977893288</v>
      </c>
      <c r="AE539" s="6">
        <f t="shared" si="307"/>
        <v>801.44688414889163</v>
      </c>
      <c r="AF539" s="6">
        <f t="shared" si="308"/>
        <v>1272.4166666666665</v>
      </c>
      <c r="AG539">
        <v>49</v>
      </c>
      <c r="AH539">
        <v>240</v>
      </c>
      <c r="AK539" s="2">
        <f t="shared" si="309"/>
        <v>8.1666666666666661</v>
      </c>
      <c r="AL539">
        <f t="shared" si="310"/>
        <v>100</v>
      </c>
      <c r="AM539">
        <f t="shared" si="311"/>
        <v>1.4710678436995874</v>
      </c>
      <c r="AN539">
        <f t="shared" si="312"/>
        <v>0.18013075637137807</v>
      </c>
      <c r="AO539">
        <f t="shared" si="313"/>
        <v>4.8979591836734695</v>
      </c>
      <c r="AP539">
        <f t="shared" si="314"/>
        <v>4000</v>
      </c>
      <c r="AS539">
        <f t="shared" si="315"/>
        <v>0.16358502494473323</v>
      </c>
      <c r="AT539" s="2"/>
    </row>
    <row r="540" spans="1:50">
      <c r="A540" t="s">
        <v>232</v>
      </c>
      <c r="C540" s="3">
        <v>36185</v>
      </c>
      <c r="D540" t="s">
        <v>240</v>
      </c>
      <c r="E540">
        <v>100</v>
      </c>
      <c r="F540" t="s">
        <v>239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29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295"/>
        <v>82.79</v>
      </c>
      <c r="R540" s="5">
        <f t="shared" si="294"/>
        <v>13.798333333333334</v>
      </c>
      <c r="S540">
        <v>80.5</v>
      </c>
      <c r="T540" s="6">
        <f t="shared" si="296"/>
        <v>13.416666666666666</v>
      </c>
      <c r="U540">
        <f t="shared" si="297"/>
        <v>163.29000000000002</v>
      </c>
      <c r="V540" s="6">
        <f t="shared" si="298"/>
        <v>4.8519555501872214</v>
      </c>
      <c r="W540" s="6">
        <f t="shared" si="299"/>
        <v>48.322321536417448</v>
      </c>
      <c r="X540" s="6">
        <f t="shared" si="300"/>
        <v>18.283588597656724</v>
      </c>
      <c r="Y540" s="6">
        <f t="shared" si="301"/>
        <v>91.832134315738628</v>
      </c>
      <c r="Z540" s="6">
        <f t="shared" si="302"/>
        <v>13.607500000000002</v>
      </c>
      <c r="AA540" s="6">
        <f t="shared" si="303"/>
        <v>40.432962918226849</v>
      </c>
      <c r="AB540" s="6">
        <f t="shared" si="304"/>
        <v>402.68601280347877</v>
      </c>
      <c r="AC540" s="6">
        <f t="shared" si="305"/>
        <v>152.36323831380605</v>
      </c>
      <c r="AD540" s="6">
        <f t="shared" si="306"/>
        <v>765.26778596448855</v>
      </c>
      <c r="AE540" s="6">
        <f t="shared" si="307"/>
        <v>917.6310242782946</v>
      </c>
      <c r="AF540" s="6">
        <f t="shared" si="308"/>
        <v>1360.7500000000002</v>
      </c>
      <c r="AG540">
        <v>50</v>
      </c>
      <c r="AH540">
        <v>227</v>
      </c>
      <c r="AK540" s="2">
        <f t="shared" si="309"/>
        <v>8.3333333333333339</v>
      </c>
      <c r="AL540">
        <f t="shared" si="310"/>
        <v>100</v>
      </c>
      <c r="AM540">
        <f t="shared" si="311"/>
        <v>1.5236323831380605</v>
      </c>
      <c r="AN540">
        <f t="shared" si="312"/>
        <v>0.18283588597656725</v>
      </c>
      <c r="AO540">
        <f t="shared" si="313"/>
        <v>4.54</v>
      </c>
      <c r="AP540">
        <f t="shared" si="314"/>
        <v>3783.3333333333335</v>
      </c>
      <c r="AS540">
        <f t="shared" si="315"/>
        <v>0.2022734236029485</v>
      </c>
      <c r="AT540" s="2"/>
    </row>
    <row r="541" spans="1:50">
      <c r="A541" t="s">
        <v>232</v>
      </c>
      <c r="C541" s="3">
        <v>36185</v>
      </c>
      <c r="D541" t="s">
        <v>240</v>
      </c>
      <c r="E541">
        <v>100</v>
      </c>
      <c r="F541" t="s">
        <v>235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293"/>
        <v>12</v>
      </c>
      <c r="M541">
        <v>5.36</v>
      </c>
      <c r="N541">
        <v>22</v>
      </c>
      <c r="O541">
        <v>8.17</v>
      </c>
      <c r="P541">
        <v>39.53</v>
      </c>
      <c r="Q541">
        <f t="shared" si="295"/>
        <v>75.06</v>
      </c>
      <c r="R541" s="5">
        <f t="shared" si="294"/>
        <v>12.51</v>
      </c>
      <c r="S541">
        <v>72.3</v>
      </c>
      <c r="T541" s="6">
        <f t="shared" si="296"/>
        <v>12.049999999999999</v>
      </c>
      <c r="U541">
        <f t="shared" si="297"/>
        <v>147.36000000000001</v>
      </c>
      <c r="V541" s="6">
        <f t="shared" si="298"/>
        <v>10.522909672262191</v>
      </c>
      <c r="W541" s="6">
        <f t="shared" si="299"/>
        <v>43.191047162270188</v>
      </c>
      <c r="X541" s="6">
        <f t="shared" si="300"/>
        <v>16.039584332533973</v>
      </c>
      <c r="Y541" s="6">
        <f t="shared" si="301"/>
        <v>77.606458832933669</v>
      </c>
      <c r="Z541" s="6">
        <f t="shared" si="302"/>
        <v>12.280000000000001</v>
      </c>
      <c r="AA541" s="6">
        <f t="shared" si="303"/>
        <v>87.690913935518267</v>
      </c>
      <c r="AB541" s="6">
        <f t="shared" si="304"/>
        <v>359.92539301891827</v>
      </c>
      <c r="AC541" s="6">
        <f t="shared" si="305"/>
        <v>133.66320277111646</v>
      </c>
      <c r="AD541" s="6">
        <f t="shared" si="306"/>
        <v>646.72049027444723</v>
      </c>
      <c r="AE541" s="6">
        <f t="shared" si="307"/>
        <v>780.38369304556363</v>
      </c>
      <c r="AF541" s="6">
        <f t="shared" si="308"/>
        <v>1228.0000000000002</v>
      </c>
      <c r="AG541">
        <v>56</v>
      </c>
      <c r="AH541">
        <v>203</v>
      </c>
      <c r="AK541" s="2">
        <f t="shared" si="309"/>
        <v>9.3333333333333339</v>
      </c>
      <c r="AL541">
        <f t="shared" si="310"/>
        <v>100</v>
      </c>
      <c r="AM541">
        <f t="shared" si="311"/>
        <v>1.3366320277111645</v>
      </c>
      <c r="AN541">
        <f t="shared" si="312"/>
        <v>0.14321057439762477</v>
      </c>
      <c r="AO541">
        <f t="shared" si="313"/>
        <v>3.625</v>
      </c>
      <c r="AP541">
        <f t="shared" si="314"/>
        <v>3383.3333333333335</v>
      </c>
      <c r="AS541">
        <f t="shared" si="315"/>
        <v>0.19114891338161</v>
      </c>
      <c r="AT541" s="2"/>
    </row>
    <row r="542" spans="1:50">
      <c r="A542" t="s">
        <v>232</v>
      </c>
      <c r="C542" s="3">
        <v>36185</v>
      </c>
      <c r="D542" t="s">
        <v>240</v>
      </c>
      <c r="E542">
        <v>100</v>
      </c>
      <c r="F542" t="s">
        <v>237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29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295"/>
        <v>61.910000000000004</v>
      </c>
      <c r="R542" s="5">
        <f t="shared" si="294"/>
        <v>10.318333333333333</v>
      </c>
      <c r="S542">
        <v>52.16</v>
      </c>
      <c r="T542" s="6">
        <f t="shared" si="296"/>
        <v>8.6933333333333334</v>
      </c>
      <c r="U542">
        <f t="shared" si="297"/>
        <v>114.07</v>
      </c>
      <c r="V542" s="6">
        <f t="shared" si="298"/>
        <v>4.495732514941043</v>
      </c>
      <c r="W542" s="6">
        <f t="shared" si="299"/>
        <v>34.639250524955578</v>
      </c>
      <c r="X542" s="6">
        <f t="shared" si="300"/>
        <v>14.666406073332256</v>
      </c>
      <c r="Y542" s="6">
        <f t="shared" si="301"/>
        <v>60.268610886771114</v>
      </c>
      <c r="Z542" s="6">
        <f t="shared" si="302"/>
        <v>9.5058333333333334</v>
      </c>
      <c r="AA542" s="6">
        <f t="shared" si="303"/>
        <v>37.46443762450869</v>
      </c>
      <c r="AB542" s="6">
        <f t="shared" si="304"/>
        <v>288.6604210412965</v>
      </c>
      <c r="AC542" s="6">
        <f t="shared" si="305"/>
        <v>122.22005061110214</v>
      </c>
      <c r="AD542" s="6">
        <f t="shared" si="306"/>
        <v>502.23842405642597</v>
      </c>
      <c r="AE542" s="6">
        <f t="shared" si="307"/>
        <v>624.45847466752809</v>
      </c>
      <c r="AF542" s="6">
        <f t="shared" si="308"/>
        <v>950.58333333333326</v>
      </c>
      <c r="AG542">
        <v>43</v>
      </c>
      <c r="AH542">
        <v>221</v>
      </c>
      <c r="AK542" s="2">
        <f t="shared" si="309"/>
        <v>7.166666666666667</v>
      </c>
      <c r="AL542">
        <f t="shared" si="310"/>
        <v>100</v>
      </c>
      <c r="AM542">
        <f t="shared" si="311"/>
        <v>1.2222005061110215</v>
      </c>
      <c r="AN542">
        <f t="shared" si="312"/>
        <v>0.17053960550386346</v>
      </c>
      <c r="AO542">
        <f t="shared" si="313"/>
        <v>5.1395348837209305</v>
      </c>
      <c r="AP542">
        <f t="shared" si="314"/>
        <v>3683.3333333333335</v>
      </c>
      <c r="AS542">
        <f t="shared" si="315"/>
        <v>0.13635432327323782</v>
      </c>
      <c r="AT542" s="2"/>
    </row>
    <row r="543" spans="1:50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S543" t="str">
        <f t="shared" si="315"/>
        <v/>
      </c>
      <c r="AT543" s="2"/>
    </row>
    <row r="544" spans="1:50">
      <c r="A544" t="s">
        <v>232</v>
      </c>
      <c r="B544" t="s">
        <v>218</v>
      </c>
      <c r="C544" s="3">
        <v>36199</v>
      </c>
      <c r="D544" t="s">
        <v>240</v>
      </c>
      <c r="E544">
        <v>100</v>
      </c>
      <c r="F544" t="s">
        <v>238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AT544*(AU544/AT544)*(N544/AV544)</f>
        <v>251.4186666666667</v>
      </c>
      <c r="AC544" s="32">
        <f>(AT544+AW544)*(O544/AW544)</f>
        <v>967.16235632183907</v>
      </c>
      <c r="AD544" s="32">
        <f>(AU544+AX544)*(P544/AX544)</f>
        <v>436.85127551020406</v>
      </c>
      <c r="AE544" s="6">
        <f t="shared" ref="AE544:AE588" si="316">SUM(AC544:AD544)</f>
        <v>1404.0136318320431</v>
      </c>
      <c r="AF544" s="6">
        <f t="shared" ref="AF544:AF588" si="317">SUM(AA544:AD544)</f>
        <v>1655.4322984987098</v>
      </c>
      <c r="AG544">
        <v>150</v>
      </c>
      <c r="AH544">
        <v>454</v>
      </c>
      <c r="AK544" s="2">
        <f t="shared" ref="AK544:AK561" si="318">AG544/J544</f>
        <v>7.5</v>
      </c>
      <c r="AL544">
        <f t="shared" ref="AL544:AL561" si="319">L544*1/I544</f>
        <v>75</v>
      </c>
      <c r="AM544">
        <f t="shared" ref="AM544:AM561" si="320">IF(AC544="","",AC544/AL544)</f>
        <v>12.895498084291187</v>
      </c>
      <c r="AN544">
        <f t="shared" ref="AN544:AN561" si="321">IF(AK544="","",AM544/AK544)</f>
        <v>1.7193997445721583</v>
      </c>
      <c r="AO544">
        <f t="shared" ref="AO544:AO561" si="322">IF(OR(AH544="",AG544=""),"",AH544/AG544)</f>
        <v>3.0266666666666668</v>
      </c>
      <c r="AP544">
        <f t="shared" ref="AP544:AP561" si="323">IF(OR(AK544="",AO544=""),"",AK544*AO544*L544*1/I544)</f>
        <v>1702.5000000000002</v>
      </c>
      <c r="AQ544">
        <v>34</v>
      </c>
      <c r="AR544">
        <f t="shared" ref="AR544:AR561" si="324">AQ544/L544</f>
        <v>0.45333333333333331</v>
      </c>
      <c r="AS544">
        <f t="shared" si="315"/>
        <v>0.25659399442596414</v>
      </c>
      <c r="AT544">
        <v>1189.0999999999999</v>
      </c>
      <c r="AU544">
        <v>354</v>
      </c>
      <c r="AV544">
        <v>112.5</v>
      </c>
      <c r="AW544">
        <v>34.799999999999997</v>
      </c>
      <c r="AX544">
        <v>156.80000000000001</v>
      </c>
    </row>
    <row r="545" spans="1:50">
      <c r="A545" t="s">
        <v>232</v>
      </c>
      <c r="B545" t="s">
        <v>218</v>
      </c>
      <c r="C545" s="3">
        <v>36199</v>
      </c>
      <c r="D545" t="s">
        <v>240</v>
      </c>
      <c r="E545">
        <v>100</v>
      </c>
      <c r="F545" t="s">
        <v>238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25">AT545*(AU545/AT545)*(N545/AV545)</f>
        <v>283.47094395280232</v>
      </c>
      <c r="AC545" s="6">
        <f t="shared" ref="AC545:AC561" si="326">O545/J545*L545</f>
        <v>132.38499999999999</v>
      </c>
      <c r="AD545" s="32">
        <f t="shared" ref="AD545:AD588" si="327">(AU545+AX545)*(P545/AX545)</f>
        <v>484.08430656934314</v>
      </c>
      <c r="AE545" s="6">
        <f t="shared" si="316"/>
        <v>616.46930656934319</v>
      </c>
      <c r="AF545" s="6">
        <f t="shared" si="317"/>
        <v>899.94025052214545</v>
      </c>
      <c r="AG545">
        <v>181</v>
      </c>
      <c r="AH545">
        <v>495</v>
      </c>
      <c r="AK545" s="2">
        <f t="shared" si="318"/>
        <v>9.0500000000000007</v>
      </c>
      <c r="AL545">
        <f t="shared" si="319"/>
        <v>83</v>
      </c>
      <c r="AM545">
        <f t="shared" si="320"/>
        <v>1.595</v>
      </c>
      <c r="AN545">
        <f t="shared" si="321"/>
        <v>0.17624309392265192</v>
      </c>
      <c r="AO545">
        <f t="shared" si="322"/>
        <v>2.7348066298342539</v>
      </c>
      <c r="AP545">
        <f t="shared" si="323"/>
        <v>2054.25</v>
      </c>
      <c r="AQ545">
        <v>35</v>
      </c>
      <c r="AR545">
        <f t="shared" si="324"/>
        <v>0.42168674698795183</v>
      </c>
      <c r="AS545">
        <f t="shared" si="315"/>
        <v>0.2356501431516822</v>
      </c>
      <c r="AT545">
        <v>1317.7</v>
      </c>
      <c r="AU545">
        <v>423.8</v>
      </c>
      <c r="AV545">
        <v>135.6</v>
      </c>
      <c r="AW545">
        <v>39.299999999999997</v>
      </c>
      <c r="AX545">
        <v>164.4</v>
      </c>
    </row>
    <row r="546" spans="1:50">
      <c r="A546" t="s">
        <v>232</v>
      </c>
      <c r="B546" t="s">
        <v>218</v>
      </c>
      <c r="C546" s="3">
        <v>36199</v>
      </c>
      <c r="D546" t="s">
        <v>240</v>
      </c>
      <c r="E546">
        <v>100</v>
      </c>
      <c r="F546" t="s">
        <v>238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25"/>
        <v>199.24982456140344</v>
      </c>
      <c r="AC546" s="6">
        <f t="shared" si="326"/>
        <v>120.88999999999999</v>
      </c>
      <c r="AD546" s="32">
        <f t="shared" si="327"/>
        <v>393.51818181818186</v>
      </c>
      <c r="AE546" s="6">
        <f t="shared" si="316"/>
        <v>514.4081818181819</v>
      </c>
      <c r="AF546" s="6">
        <f t="shared" si="317"/>
        <v>713.65800637958523</v>
      </c>
      <c r="AG546">
        <v>183</v>
      </c>
      <c r="AH546">
        <v>550</v>
      </c>
      <c r="AK546" s="2">
        <f t="shared" si="318"/>
        <v>9.15</v>
      </c>
      <c r="AL546">
        <f t="shared" si="319"/>
        <v>77</v>
      </c>
      <c r="AM546">
        <f t="shared" si="320"/>
        <v>1.5699999999999998</v>
      </c>
      <c r="AN546">
        <f t="shared" si="321"/>
        <v>0.1715846994535519</v>
      </c>
      <c r="AO546">
        <f t="shared" si="322"/>
        <v>3.0054644808743167</v>
      </c>
      <c r="AP546">
        <f t="shared" si="323"/>
        <v>2117.5</v>
      </c>
      <c r="AQ546">
        <v>36</v>
      </c>
      <c r="AR546">
        <f t="shared" si="324"/>
        <v>0.46753246753246752</v>
      </c>
      <c r="AS546">
        <f t="shared" si="315"/>
        <v>0.18584093592358056</v>
      </c>
      <c r="AT546">
        <v>1094.5999999999999</v>
      </c>
      <c r="AU546">
        <v>284.5</v>
      </c>
      <c r="AV546">
        <v>142.5</v>
      </c>
      <c r="AW546">
        <v>39.1</v>
      </c>
      <c r="AX546">
        <v>176</v>
      </c>
    </row>
    <row r="547" spans="1:50">
      <c r="A547" t="s">
        <v>232</v>
      </c>
      <c r="B547" t="s">
        <v>218</v>
      </c>
      <c r="C547" s="3">
        <v>36199</v>
      </c>
      <c r="D547" t="s">
        <v>240</v>
      </c>
      <c r="E547">
        <v>100</v>
      </c>
      <c r="F547" t="s">
        <v>237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25"/>
        <v>239.94512396694213</v>
      </c>
      <c r="AC547" s="6">
        <f t="shared" si="326"/>
        <v>82.584999999999994</v>
      </c>
      <c r="AD547" s="32">
        <f t="shared" si="327"/>
        <v>361.41388673390225</v>
      </c>
      <c r="AE547" s="6">
        <f t="shared" si="316"/>
        <v>443.99888673390222</v>
      </c>
      <c r="AF547" s="6">
        <f t="shared" si="317"/>
        <v>683.94401070084439</v>
      </c>
      <c r="AG547">
        <v>160</v>
      </c>
      <c r="AH547">
        <v>854</v>
      </c>
      <c r="AK547" s="2">
        <f t="shared" si="318"/>
        <v>8</v>
      </c>
      <c r="AL547">
        <f t="shared" si="319"/>
        <v>83</v>
      </c>
      <c r="AM547">
        <f t="shared" si="320"/>
        <v>0.99499999999999988</v>
      </c>
      <c r="AN547">
        <f t="shared" si="321"/>
        <v>0.12437499999999999</v>
      </c>
      <c r="AO547">
        <f t="shared" si="322"/>
        <v>5.3375000000000004</v>
      </c>
      <c r="AP547">
        <f t="shared" si="323"/>
        <v>3544.1000000000004</v>
      </c>
      <c r="AQ547">
        <v>37</v>
      </c>
      <c r="AR547">
        <f t="shared" si="324"/>
        <v>0.44578313253012047</v>
      </c>
      <c r="AS547">
        <f t="shared" si="315"/>
        <v>0.10197621024629729</v>
      </c>
      <c r="AT547">
        <v>787.3</v>
      </c>
      <c r="AU547">
        <v>285.2</v>
      </c>
      <c r="AV547">
        <v>60.5</v>
      </c>
      <c r="AW547">
        <v>24.1</v>
      </c>
      <c r="AX547">
        <v>128.9</v>
      </c>
    </row>
    <row r="548" spans="1:50">
      <c r="A548" t="s">
        <v>232</v>
      </c>
      <c r="B548" t="s">
        <v>218</v>
      </c>
      <c r="C548" s="3">
        <v>36199</v>
      </c>
      <c r="D548" t="s">
        <v>240</v>
      </c>
      <c r="E548">
        <v>100</v>
      </c>
      <c r="F548" t="s">
        <v>237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25"/>
        <v>267.07811047052257</v>
      </c>
      <c r="AC548" s="6">
        <f t="shared" si="326"/>
        <v>80.510000000000005</v>
      </c>
      <c r="AD548" s="32">
        <f t="shared" si="327"/>
        <v>336.51286624203823</v>
      </c>
      <c r="AE548" s="6">
        <f t="shared" si="316"/>
        <v>417.02286624203822</v>
      </c>
      <c r="AF548" s="6">
        <f t="shared" si="317"/>
        <v>684.10097671256085</v>
      </c>
      <c r="AG548">
        <v>145</v>
      </c>
      <c r="AH548">
        <v>593</v>
      </c>
      <c r="AK548" s="2">
        <f t="shared" si="318"/>
        <v>7.25</v>
      </c>
      <c r="AL548">
        <f t="shared" si="319"/>
        <v>97</v>
      </c>
      <c r="AM548">
        <f t="shared" si="320"/>
        <v>0.83000000000000007</v>
      </c>
      <c r="AN548">
        <f t="shared" si="321"/>
        <v>0.11448275862068967</v>
      </c>
      <c r="AO548">
        <f t="shared" si="322"/>
        <v>4.0896551724137931</v>
      </c>
      <c r="AP548">
        <f t="shared" si="323"/>
        <v>2876.0499999999997</v>
      </c>
      <c r="AQ548">
        <v>38</v>
      </c>
      <c r="AR548">
        <f t="shared" si="324"/>
        <v>0.39175257731958762</v>
      </c>
      <c r="AS548">
        <f t="shared" si="315"/>
        <v>0.11700522113386007</v>
      </c>
      <c r="AT548">
        <v>807.8</v>
      </c>
      <c r="AU548">
        <v>304.89999999999998</v>
      </c>
      <c r="AV548">
        <v>53.77</v>
      </c>
      <c r="AW548">
        <v>17.75</v>
      </c>
      <c r="AX548">
        <v>78.5</v>
      </c>
    </row>
    <row r="549" spans="1:50">
      <c r="A549" t="s">
        <v>232</v>
      </c>
      <c r="B549" t="s">
        <v>218</v>
      </c>
      <c r="C549" s="3">
        <v>36199</v>
      </c>
      <c r="D549" t="s">
        <v>240</v>
      </c>
      <c r="E549">
        <v>100</v>
      </c>
      <c r="F549" t="s">
        <v>237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25"/>
        <v>219.39324324324326</v>
      </c>
      <c r="AC549" s="6">
        <f t="shared" si="326"/>
        <v>66.375</v>
      </c>
      <c r="AD549" s="32">
        <f t="shared" si="327"/>
        <v>351.80861244019138</v>
      </c>
      <c r="AE549" s="6">
        <f t="shared" si="316"/>
        <v>418.18361244019138</v>
      </c>
      <c r="AF549" s="6">
        <f t="shared" si="317"/>
        <v>637.57685568343459</v>
      </c>
      <c r="AG549">
        <v>139</v>
      </c>
      <c r="AH549">
        <v>858</v>
      </c>
      <c r="AK549" s="2">
        <f t="shared" si="318"/>
        <v>6.95</v>
      </c>
      <c r="AL549">
        <f t="shared" si="319"/>
        <v>59</v>
      </c>
      <c r="AM549">
        <f t="shared" si="320"/>
        <v>1.125</v>
      </c>
      <c r="AN549">
        <f t="shared" si="321"/>
        <v>0.16187050359712229</v>
      </c>
      <c r="AO549">
        <f t="shared" si="322"/>
        <v>6.1726618705035969</v>
      </c>
      <c r="AP549">
        <f t="shared" si="323"/>
        <v>2531.1</v>
      </c>
      <c r="AQ549">
        <v>39</v>
      </c>
      <c r="AR549">
        <f t="shared" si="324"/>
        <v>0.66101694915254239</v>
      </c>
      <c r="AS549">
        <f t="shared" si="315"/>
        <v>0.13899435519742065</v>
      </c>
      <c r="AT549">
        <v>783.6</v>
      </c>
      <c r="AU549">
        <v>257.7</v>
      </c>
      <c r="AV549">
        <v>66.599999999999994</v>
      </c>
      <c r="AW549">
        <v>25.7</v>
      </c>
      <c r="AX549">
        <v>146.30000000000001</v>
      </c>
    </row>
    <row r="550" spans="1:50">
      <c r="A550" t="s">
        <v>232</v>
      </c>
      <c r="B550" t="s">
        <v>218</v>
      </c>
      <c r="C550" s="3">
        <v>36199</v>
      </c>
      <c r="D550" t="s">
        <v>240</v>
      </c>
      <c r="E550">
        <v>100</v>
      </c>
      <c r="F550" t="s">
        <v>236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25"/>
        <v>361.97347368421055</v>
      </c>
      <c r="AC550" s="6">
        <f t="shared" si="326"/>
        <v>98.77</v>
      </c>
      <c r="AD550" s="32">
        <f t="shared" si="327"/>
        <v>559.28295841854128</v>
      </c>
      <c r="AE550" s="6">
        <f t="shared" si="316"/>
        <v>658.05295841854127</v>
      </c>
      <c r="AF550" s="6">
        <f t="shared" si="317"/>
        <v>1020.0264321027519</v>
      </c>
      <c r="AG550">
        <v>183</v>
      </c>
      <c r="AH550">
        <v>665</v>
      </c>
      <c r="AK550" s="2">
        <f t="shared" si="318"/>
        <v>9.15</v>
      </c>
      <c r="AL550">
        <f t="shared" si="319"/>
        <v>83</v>
      </c>
      <c r="AM550">
        <f t="shared" si="320"/>
        <v>1.19</v>
      </c>
      <c r="AN550">
        <f t="shared" si="321"/>
        <v>0.13005464480874315</v>
      </c>
      <c r="AO550">
        <f t="shared" si="322"/>
        <v>3.6338797814207648</v>
      </c>
      <c r="AP550">
        <f t="shared" si="323"/>
        <v>2759.75</v>
      </c>
      <c r="AQ550">
        <v>40</v>
      </c>
      <c r="AR550">
        <f t="shared" si="324"/>
        <v>0.48192771084337349</v>
      </c>
      <c r="AS550">
        <f t="shared" si="315"/>
        <v>0.20265710967244904</v>
      </c>
      <c r="AT550">
        <v>1408</v>
      </c>
      <c r="AU550">
        <v>510.2</v>
      </c>
      <c r="AV550">
        <v>95</v>
      </c>
      <c r="AW550">
        <v>28.9</v>
      </c>
      <c r="AX550">
        <v>146.69999999999999</v>
      </c>
    </row>
    <row r="551" spans="1:50">
      <c r="A551" t="s">
        <v>232</v>
      </c>
      <c r="B551" t="s">
        <v>218</v>
      </c>
      <c r="C551" s="3">
        <v>36199</v>
      </c>
      <c r="D551" t="s">
        <v>240</v>
      </c>
      <c r="E551">
        <v>100</v>
      </c>
      <c r="F551" t="s">
        <v>236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25"/>
        <v>267.74362139917696</v>
      </c>
      <c r="AC551" s="6">
        <f t="shared" si="326"/>
        <v>64.680000000000007</v>
      </c>
      <c r="AD551" s="32">
        <f t="shared" si="327"/>
        <v>362.73947368421057</v>
      </c>
      <c r="AE551" s="6">
        <f t="shared" si="316"/>
        <v>427.41947368421057</v>
      </c>
      <c r="AF551" s="6">
        <f t="shared" si="317"/>
        <v>695.16309508338759</v>
      </c>
      <c r="AG551">
        <v>122</v>
      </c>
      <c r="AH551">
        <v>504</v>
      </c>
      <c r="AK551" s="2">
        <f t="shared" si="318"/>
        <v>6.1</v>
      </c>
      <c r="AL551">
        <f t="shared" si="319"/>
        <v>84</v>
      </c>
      <c r="AM551">
        <f t="shared" si="320"/>
        <v>0.77000000000000013</v>
      </c>
      <c r="AN551">
        <f t="shared" si="321"/>
        <v>0.12622950819672135</v>
      </c>
      <c r="AO551">
        <f t="shared" si="322"/>
        <v>4.1311475409836067</v>
      </c>
      <c r="AP551">
        <f t="shared" si="323"/>
        <v>2116.7999999999997</v>
      </c>
      <c r="AQ551">
        <v>41</v>
      </c>
      <c r="AR551">
        <f t="shared" si="324"/>
        <v>0.48809523809523808</v>
      </c>
      <c r="AS551">
        <f t="shared" si="315"/>
        <v>0.17136218522496721</v>
      </c>
      <c r="AT551">
        <v>932.9</v>
      </c>
      <c r="AU551">
        <v>311.3</v>
      </c>
      <c r="AV551">
        <v>48.6</v>
      </c>
      <c r="AW551">
        <v>17.600000000000001</v>
      </c>
      <c r="AX551">
        <v>106.4</v>
      </c>
    </row>
    <row r="552" spans="1:50">
      <c r="A552" t="s">
        <v>232</v>
      </c>
      <c r="B552" t="s">
        <v>218</v>
      </c>
      <c r="C552" s="3">
        <v>36199</v>
      </c>
      <c r="D552" t="s">
        <v>240</v>
      </c>
      <c r="E552">
        <v>100</v>
      </c>
      <c r="F552" t="s">
        <v>236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25"/>
        <v>253.16066176470594</v>
      </c>
      <c r="AC552" s="6">
        <f t="shared" si="326"/>
        <v>86.850000000000009</v>
      </c>
      <c r="AD552" s="32">
        <f t="shared" si="327"/>
        <v>392.71392405063295</v>
      </c>
      <c r="AE552" s="6">
        <f t="shared" si="316"/>
        <v>479.56392405063298</v>
      </c>
      <c r="AF552" s="6">
        <f t="shared" si="317"/>
        <v>732.72458581533897</v>
      </c>
      <c r="AG552">
        <v>154</v>
      </c>
      <c r="AH552">
        <v>521</v>
      </c>
      <c r="AK552" s="2">
        <f t="shared" si="318"/>
        <v>7.7</v>
      </c>
      <c r="AL552">
        <f t="shared" si="319"/>
        <v>90</v>
      </c>
      <c r="AM552">
        <f t="shared" si="320"/>
        <v>0.96500000000000008</v>
      </c>
      <c r="AN552">
        <f t="shared" si="321"/>
        <v>0.12532467532467534</v>
      </c>
      <c r="AO552">
        <f t="shared" si="322"/>
        <v>3.383116883116883</v>
      </c>
      <c r="AP552">
        <f t="shared" si="323"/>
        <v>2344.5</v>
      </c>
      <c r="AQ552">
        <v>42</v>
      </c>
      <c r="AR552">
        <f t="shared" si="324"/>
        <v>0.46666666666666667</v>
      </c>
      <c r="AS552">
        <f t="shared" si="315"/>
        <v>0.16750433953961738</v>
      </c>
      <c r="AT552">
        <v>1025.9000000000001</v>
      </c>
      <c r="AU552">
        <v>338.1</v>
      </c>
      <c r="AV552">
        <v>81.599999999999994</v>
      </c>
      <c r="AW552">
        <v>24.5</v>
      </c>
      <c r="AX552">
        <v>110.6</v>
      </c>
    </row>
    <row r="553" spans="1:50">
      <c r="A553" t="s">
        <v>232</v>
      </c>
      <c r="B553" t="s">
        <v>218</v>
      </c>
      <c r="C553" s="3">
        <v>36199</v>
      </c>
      <c r="D553" t="s">
        <v>240</v>
      </c>
      <c r="E553">
        <v>100</v>
      </c>
      <c r="F553" t="s">
        <v>239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25"/>
        <v>325.9591836734694</v>
      </c>
      <c r="AC553" s="6">
        <f t="shared" si="326"/>
        <v>94.08</v>
      </c>
      <c r="AD553" s="32">
        <f t="shared" si="327"/>
        <v>452.18679245283022</v>
      </c>
      <c r="AE553" s="6">
        <f t="shared" si="316"/>
        <v>546.26679245283026</v>
      </c>
      <c r="AF553" s="6">
        <f t="shared" si="317"/>
        <v>872.22597612629966</v>
      </c>
      <c r="AG553">
        <v>108</v>
      </c>
      <c r="AH553">
        <v>495</v>
      </c>
      <c r="AK553" s="2">
        <f t="shared" si="318"/>
        <v>5.4</v>
      </c>
      <c r="AL553">
        <f t="shared" si="319"/>
        <v>98</v>
      </c>
      <c r="AM553">
        <f t="shared" si="320"/>
        <v>0.96</v>
      </c>
      <c r="AN553">
        <f t="shared" si="321"/>
        <v>0.17777777777777776</v>
      </c>
      <c r="AO553">
        <f t="shared" si="322"/>
        <v>4.583333333333333</v>
      </c>
      <c r="AP553">
        <f t="shared" si="323"/>
        <v>2425.5</v>
      </c>
      <c r="AQ553">
        <v>43</v>
      </c>
      <c r="AR553">
        <f t="shared" si="324"/>
        <v>0.43877551020408162</v>
      </c>
      <c r="AS553">
        <f t="shared" si="315"/>
        <v>0.18643034114732229</v>
      </c>
      <c r="AT553">
        <v>991.8</v>
      </c>
      <c r="AU553">
        <v>399.3</v>
      </c>
      <c r="AV553">
        <v>53.9</v>
      </c>
      <c r="AW553">
        <v>21.7</v>
      </c>
      <c r="AX553">
        <v>116.6</v>
      </c>
    </row>
    <row r="554" spans="1:50">
      <c r="A554" t="s">
        <v>232</v>
      </c>
      <c r="B554" t="s">
        <v>218</v>
      </c>
      <c r="C554" s="3">
        <v>36199</v>
      </c>
      <c r="D554" t="s">
        <v>240</v>
      </c>
      <c r="E554">
        <v>100</v>
      </c>
      <c r="F554" t="s">
        <v>239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25"/>
        <v>266.57339449541286</v>
      </c>
      <c r="AC554" s="6">
        <f t="shared" si="326"/>
        <v>105.42000000000002</v>
      </c>
      <c r="AD554" s="32">
        <f t="shared" si="327"/>
        <v>423.20783132530119</v>
      </c>
      <c r="AE554" s="6">
        <f t="shared" si="316"/>
        <v>528.62783132530126</v>
      </c>
      <c r="AF554" s="6">
        <f t="shared" si="317"/>
        <v>795.20122582071406</v>
      </c>
      <c r="AG554">
        <v>183</v>
      </c>
      <c r="AH554">
        <v>708</v>
      </c>
      <c r="AK554" s="2">
        <f t="shared" si="318"/>
        <v>9.15</v>
      </c>
      <c r="AL554">
        <f t="shared" si="319"/>
        <v>84</v>
      </c>
      <c r="AM554">
        <f t="shared" si="320"/>
        <v>1.2550000000000001</v>
      </c>
      <c r="AN554">
        <f t="shared" si="321"/>
        <v>0.13715846994535519</v>
      </c>
      <c r="AO554">
        <f t="shared" si="322"/>
        <v>3.8688524590163933</v>
      </c>
      <c r="AP554">
        <f t="shared" si="323"/>
        <v>2973.6</v>
      </c>
      <c r="AQ554">
        <v>44</v>
      </c>
      <c r="AR554">
        <f t="shared" si="324"/>
        <v>0.52380952380952384</v>
      </c>
      <c r="AS554">
        <f t="shared" si="315"/>
        <v>0.14232170814006631</v>
      </c>
      <c r="AT554">
        <v>1013.8</v>
      </c>
      <c r="AU554">
        <v>346.5</v>
      </c>
      <c r="AV554">
        <v>76.3</v>
      </c>
      <c r="AW554">
        <v>30.5</v>
      </c>
      <c r="AX554">
        <v>149.4</v>
      </c>
    </row>
    <row r="555" spans="1:50">
      <c r="A555" t="s">
        <v>232</v>
      </c>
      <c r="B555" t="s">
        <v>218</v>
      </c>
      <c r="C555" s="3">
        <v>36199</v>
      </c>
      <c r="D555" t="s">
        <v>240</v>
      </c>
      <c r="E555">
        <v>100</v>
      </c>
      <c r="F555" t="s">
        <v>239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25"/>
        <v>292.42137931034483</v>
      </c>
      <c r="AC555" s="6">
        <f t="shared" si="326"/>
        <v>109.97499999999999</v>
      </c>
      <c r="AD555" s="32">
        <f t="shared" si="327"/>
        <v>473.4570143884892</v>
      </c>
      <c r="AE555" s="6">
        <f t="shared" si="316"/>
        <v>583.43201438848916</v>
      </c>
      <c r="AF555" s="6">
        <f t="shared" si="317"/>
        <v>875.853393698834</v>
      </c>
      <c r="AG555">
        <v>157</v>
      </c>
      <c r="AH555">
        <v>687</v>
      </c>
      <c r="AK555" s="2">
        <f t="shared" si="318"/>
        <v>7.85</v>
      </c>
      <c r="AL555">
        <f t="shared" si="319"/>
        <v>83</v>
      </c>
      <c r="AM555">
        <f t="shared" si="320"/>
        <v>1.325</v>
      </c>
      <c r="AN555">
        <f t="shared" si="321"/>
        <v>0.16878980891719744</v>
      </c>
      <c r="AO555">
        <f t="shared" si="322"/>
        <v>4.3757961783439487</v>
      </c>
      <c r="AP555">
        <f t="shared" si="323"/>
        <v>2851.0499999999997</v>
      </c>
      <c r="AQ555">
        <v>45</v>
      </c>
      <c r="AR555">
        <f t="shared" si="324"/>
        <v>0.54216867469879515</v>
      </c>
      <c r="AS555">
        <f t="shared" si="315"/>
        <v>0.16606408670086081</v>
      </c>
      <c r="AT555">
        <v>1058.5</v>
      </c>
      <c r="AU555">
        <v>384.3</v>
      </c>
      <c r="AV555">
        <v>87</v>
      </c>
      <c r="AW555">
        <v>30.9</v>
      </c>
      <c r="AX555">
        <v>166.8</v>
      </c>
    </row>
    <row r="556" spans="1:50">
      <c r="A556" t="s">
        <v>232</v>
      </c>
      <c r="B556" t="s">
        <v>218</v>
      </c>
      <c r="C556" s="3">
        <v>36199</v>
      </c>
      <c r="D556" t="s">
        <v>240</v>
      </c>
      <c r="E556">
        <v>100</v>
      </c>
      <c r="F556" t="s">
        <v>235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25"/>
        <v>360.95280788177331</v>
      </c>
      <c r="AC556" s="6">
        <f t="shared" si="326"/>
        <v>132.16499999999999</v>
      </c>
      <c r="AD556" s="32">
        <f t="shared" si="327"/>
        <v>549.63083749306713</v>
      </c>
      <c r="AE556" s="6">
        <f t="shared" si="316"/>
        <v>681.7958374930671</v>
      </c>
      <c r="AF556" s="6">
        <f t="shared" si="317"/>
        <v>1042.7486453748404</v>
      </c>
      <c r="AG556">
        <v>222</v>
      </c>
      <c r="AH556">
        <v>903</v>
      </c>
      <c r="AK556" s="2">
        <f t="shared" si="318"/>
        <v>11.1</v>
      </c>
      <c r="AL556">
        <f t="shared" si="319"/>
        <v>99</v>
      </c>
      <c r="AM556">
        <f t="shared" si="320"/>
        <v>1.335</v>
      </c>
      <c r="AN556">
        <f t="shared" si="321"/>
        <v>0.12027027027027028</v>
      </c>
      <c r="AO556">
        <f t="shared" si="322"/>
        <v>4.0675675675675675</v>
      </c>
      <c r="AP556">
        <f t="shared" si="323"/>
        <v>4469.8499999999995</v>
      </c>
      <c r="AQ556">
        <v>46</v>
      </c>
      <c r="AR556">
        <f t="shared" si="324"/>
        <v>0.46464646464646464</v>
      </c>
      <c r="AS556">
        <f t="shared" si="315"/>
        <v>0.1229640452124942</v>
      </c>
      <c r="AT556">
        <v>1451</v>
      </c>
      <c r="AU556">
        <v>469.1</v>
      </c>
      <c r="AV556">
        <v>101.5</v>
      </c>
      <c r="AW556">
        <v>31.9</v>
      </c>
      <c r="AX556">
        <v>180.3</v>
      </c>
    </row>
    <row r="557" spans="1:50">
      <c r="A557" t="s">
        <v>232</v>
      </c>
      <c r="B557" t="s">
        <v>218</v>
      </c>
      <c r="C557" s="3">
        <v>36199</v>
      </c>
      <c r="D557" t="s">
        <v>240</v>
      </c>
      <c r="E557">
        <v>100</v>
      </c>
      <c r="F557" t="s">
        <v>235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25"/>
        <v>227.66153846153847</v>
      </c>
      <c r="AC557" s="6">
        <f t="shared" si="326"/>
        <v>106.20000000000002</v>
      </c>
      <c r="AD557" s="32">
        <f t="shared" si="327"/>
        <v>394.85204755614262</v>
      </c>
      <c r="AE557" s="6">
        <f t="shared" si="316"/>
        <v>501.05204755614261</v>
      </c>
      <c r="AF557" s="6">
        <f t="shared" si="317"/>
        <v>728.71358601768111</v>
      </c>
      <c r="AG557">
        <v>184</v>
      </c>
      <c r="AH557">
        <v>706</v>
      </c>
      <c r="AK557" s="2">
        <f t="shared" si="318"/>
        <v>9.1999999999999993</v>
      </c>
      <c r="AL557">
        <f t="shared" si="319"/>
        <v>90</v>
      </c>
      <c r="AM557">
        <f t="shared" si="320"/>
        <v>1.1800000000000002</v>
      </c>
      <c r="AN557">
        <f t="shared" si="321"/>
        <v>0.12826086956521743</v>
      </c>
      <c r="AO557">
        <f t="shared" si="322"/>
        <v>3.8369565217391304</v>
      </c>
      <c r="AP557">
        <f t="shared" si="323"/>
        <v>3176.9999999999995</v>
      </c>
      <c r="AQ557">
        <v>47</v>
      </c>
      <c r="AR557">
        <f t="shared" si="324"/>
        <v>0.52222222222222225</v>
      </c>
      <c r="AS557">
        <f t="shared" si="315"/>
        <v>0.1242845601372813</v>
      </c>
      <c r="AT557">
        <v>1632.4</v>
      </c>
      <c r="AU557">
        <v>317.10000000000002</v>
      </c>
      <c r="AV557">
        <v>109.2</v>
      </c>
      <c r="AW557">
        <v>29.7</v>
      </c>
      <c r="AX557">
        <v>151.4</v>
      </c>
    </row>
    <row r="558" spans="1:50">
      <c r="A558" t="s">
        <v>232</v>
      </c>
      <c r="B558" t="s">
        <v>218</v>
      </c>
      <c r="C558" s="3">
        <v>36199</v>
      </c>
      <c r="D558" t="s">
        <v>240</v>
      </c>
      <c r="E558">
        <v>100</v>
      </c>
      <c r="F558" t="s">
        <v>235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25"/>
        <v>314.00757381258018</v>
      </c>
      <c r="AC558" s="6">
        <f t="shared" si="326"/>
        <v>80.64</v>
      </c>
      <c r="AD558" s="32">
        <f t="shared" si="327"/>
        <v>462.00459440057432</v>
      </c>
      <c r="AE558" s="6">
        <f t="shared" si="316"/>
        <v>542.64459440057431</v>
      </c>
      <c r="AF558" s="6">
        <f t="shared" si="317"/>
        <v>856.65216821315448</v>
      </c>
      <c r="AG558">
        <v>169</v>
      </c>
      <c r="AH558">
        <v>749</v>
      </c>
      <c r="AK558" s="2">
        <f t="shared" si="318"/>
        <v>8.4499999999999993</v>
      </c>
      <c r="AL558">
        <f t="shared" si="319"/>
        <v>84</v>
      </c>
      <c r="AM558">
        <f t="shared" si="320"/>
        <v>0.96</v>
      </c>
      <c r="AN558">
        <f t="shared" si="321"/>
        <v>0.11360946745562131</v>
      </c>
      <c r="AO558">
        <f t="shared" si="322"/>
        <v>4.4319526627218933</v>
      </c>
      <c r="AP558">
        <f t="shared" si="323"/>
        <v>3145.7999999999997</v>
      </c>
      <c r="AQ558">
        <v>48</v>
      </c>
      <c r="AR558">
        <f t="shared" si="324"/>
        <v>0.5714285714285714</v>
      </c>
      <c r="AS558">
        <f t="shared" si="315"/>
        <v>0.14686394379826256</v>
      </c>
      <c r="AT558">
        <v>1110.3</v>
      </c>
      <c r="AU558">
        <v>393.9</v>
      </c>
      <c r="AV558">
        <v>77.900000000000006</v>
      </c>
      <c r="AW558">
        <v>23.1</v>
      </c>
      <c r="AX558">
        <v>139.30000000000001</v>
      </c>
    </row>
    <row r="559" spans="1:50">
      <c r="A559" t="s">
        <v>232</v>
      </c>
      <c r="B559" t="s">
        <v>218</v>
      </c>
      <c r="C559" s="3">
        <v>36199</v>
      </c>
      <c r="D559" t="s">
        <v>240</v>
      </c>
      <c r="E559">
        <v>100</v>
      </c>
      <c r="F559" t="s">
        <v>237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25"/>
        <v>183.98090614886729</v>
      </c>
      <c r="AC559" s="6">
        <f t="shared" si="326"/>
        <v>80.959999999999994</v>
      </c>
      <c r="AD559" s="32">
        <f t="shared" si="327"/>
        <v>271.51725239616616</v>
      </c>
      <c r="AE559" s="6">
        <f t="shared" si="316"/>
        <v>352.47725239616614</v>
      </c>
      <c r="AF559" s="6">
        <f t="shared" si="317"/>
        <v>536.45815854503348</v>
      </c>
      <c r="AG559">
        <v>182</v>
      </c>
      <c r="AH559">
        <v>766</v>
      </c>
      <c r="AK559" s="2">
        <f t="shared" si="318"/>
        <v>9.1</v>
      </c>
      <c r="AL559">
        <f t="shared" si="319"/>
        <v>88</v>
      </c>
      <c r="AM559">
        <f t="shared" si="320"/>
        <v>0.91999999999999993</v>
      </c>
      <c r="AN559">
        <f t="shared" si="321"/>
        <v>0.1010989010989011</v>
      </c>
      <c r="AO559">
        <f t="shared" si="322"/>
        <v>4.2087912087912089</v>
      </c>
      <c r="AP559">
        <f t="shared" si="323"/>
        <v>3370.3999999999996</v>
      </c>
      <c r="AQ559">
        <v>49</v>
      </c>
      <c r="AR559">
        <f t="shared" si="324"/>
        <v>0.55681818181818177</v>
      </c>
      <c r="AS559">
        <f t="shared" si="315"/>
        <v>8.0559355683647693E-2</v>
      </c>
      <c r="AT559">
        <v>721.4</v>
      </c>
      <c r="AU559">
        <v>217.4</v>
      </c>
      <c r="AV559">
        <v>61.8</v>
      </c>
      <c r="AW559">
        <v>21.3</v>
      </c>
      <c r="AX559">
        <v>93.9</v>
      </c>
    </row>
    <row r="560" spans="1:50">
      <c r="A560" t="s">
        <v>232</v>
      </c>
      <c r="B560" t="s">
        <v>218</v>
      </c>
      <c r="C560" s="3">
        <v>36199</v>
      </c>
      <c r="D560" t="s">
        <v>240</v>
      </c>
      <c r="E560">
        <v>100</v>
      </c>
      <c r="F560" t="s">
        <v>237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25"/>
        <v>202.0562130177515</v>
      </c>
      <c r="AC560" s="6">
        <f t="shared" si="326"/>
        <v>59.17</v>
      </c>
      <c r="AD560" s="32">
        <f t="shared" si="327"/>
        <v>319.11879357381025</v>
      </c>
      <c r="AE560" s="6">
        <f t="shared" si="316"/>
        <v>378.28879357381027</v>
      </c>
      <c r="AF560" s="6">
        <f t="shared" si="317"/>
        <v>580.34500659156174</v>
      </c>
      <c r="AG560">
        <v>157</v>
      </c>
      <c r="AH560">
        <v>843</v>
      </c>
      <c r="AK560" s="2">
        <f t="shared" si="318"/>
        <v>7.85</v>
      </c>
      <c r="AL560">
        <f t="shared" si="319"/>
        <v>61</v>
      </c>
      <c r="AM560">
        <f t="shared" si="320"/>
        <v>0.97</v>
      </c>
      <c r="AN560">
        <f t="shared" si="321"/>
        <v>0.12356687898089172</v>
      </c>
      <c r="AO560">
        <f t="shared" si="322"/>
        <v>5.369426751592357</v>
      </c>
      <c r="AP560">
        <f t="shared" si="323"/>
        <v>2571.15</v>
      </c>
      <c r="AQ560">
        <v>50</v>
      </c>
      <c r="AR560">
        <f t="shared" si="324"/>
        <v>0.81967213114754101</v>
      </c>
      <c r="AS560">
        <f t="shared" si="315"/>
        <v>0.12411519886969265</v>
      </c>
      <c r="AT560">
        <v>700</v>
      </c>
      <c r="AU560">
        <v>235.5</v>
      </c>
      <c r="AV560">
        <v>64.22</v>
      </c>
      <c r="AW560">
        <v>22.14</v>
      </c>
      <c r="AX560">
        <v>131.96</v>
      </c>
    </row>
    <row r="561" spans="1:51">
      <c r="A561" t="s">
        <v>232</v>
      </c>
      <c r="B561" t="s">
        <v>218</v>
      </c>
      <c r="C561" s="3">
        <v>36199</v>
      </c>
      <c r="D561" t="s">
        <v>240</v>
      </c>
      <c r="E561">
        <v>100</v>
      </c>
      <c r="F561" t="s">
        <v>237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25"/>
        <v>296.50014104372349</v>
      </c>
      <c r="AC561" s="6">
        <f t="shared" si="326"/>
        <v>78.66</v>
      </c>
      <c r="AD561" s="32">
        <f t="shared" si="327"/>
        <v>436.41604477611941</v>
      </c>
      <c r="AE561" s="6">
        <f t="shared" si="316"/>
        <v>515.07604477611937</v>
      </c>
      <c r="AF561" s="6">
        <f t="shared" si="317"/>
        <v>811.57618581984286</v>
      </c>
      <c r="AG561">
        <v>186</v>
      </c>
      <c r="AH561">
        <v>926</v>
      </c>
      <c r="AK561" s="2">
        <f t="shared" si="318"/>
        <v>9.3000000000000007</v>
      </c>
      <c r="AL561">
        <f t="shared" si="319"/>
        <v>76</v>
      </c>
      <c r="AM561">
        <f t="shared" si="320"/>
        <v>1.0349999999999999</v>
      </c>
      <c r="AN561">
        <f t="shared" si="321"/>
        <v>0.11129032258064514</v>
      </c>
      <c r="AO561">
        <f t="shared" si="322"/>
        <v>4.978494623655914</v>
      </c>
      <c r="AP561">
        <f t="shared" si="323"/>
        <v>3518.8</v>
      </c>
      <c r="AQ561">
        <v>51</v>
      </c>
      <c r="AR561">
        <f t="shared" si="324"/>
        <v>0.67105263157894735</v>
      </c>
      <c r="AS561">
        <f t="shared" si="315"/>
        <v>0.12402411184952808</v>
      </c>
      <c r="AT561">
        <v>976</v>
      </c>
      <c r="AU561">
        <v>363.7</v>
      </c>
      <c r="AV561">
        <v>70.900000000000006</v>
      </c>
      <c r="AW561">
        <v>23.3</v>
      </c>
      <c r="AX561">
        <v>134</v>
      </c>
    </row>
    <row r="562" spans="1:51">
      <c r="A562" t="s">
        <v>31</v>
      </c>
      <c r="B562" t="s">
        <v>218</v>
      </c>
      <c r="C562" s="50">
        <v>36178</v>
      </c>
      <c r="D562" s="3" t="s">
        <v>76</v>
      </c>
      <c r="E562" t="s">
        <v>64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28">M562+N562+O562+P562</f>
        <v>284.5</v>
      </c>
      <c r="AB562" s="6">
        <f t="shared" si="325"/>
        <v>108.93362637362637</v>
      </c>
      <c r="AC562" s="6">
        <f>O562/J562*L562</f>
        <v>177.5</v>
      </c>
      <c r="AD562" s="32">
        <f t="shared" si="327"/>
        <v>604.58879329759918</v>
      </c>
      <c r="AE562" s="6">
        <f t="shared" si="316"/>
        <v>782.08879329759918</v>
      </c>
      <c r="AF562" s="6">
        <f t="shared" si="317"/>
        <v>891.02241967122552</v>
      </c>
      <c r="AG562">
        <v>291</v>
      </c>
      <c r="AH562">
        <v>1057</v>
      </c>
      <c r="AK562" s="2">
        <f>AG562/J562</f>
        <v>9.6999999999999993</v>
      </c>
      <c r="AL562">
        <f t="shared" ref="AL562:AL588" si="329">L562*1/I562</f>
        <v>150</v>
      </c>
      <c r="AM562">
        <f t="shared" ref="AM562" si="330">IF(AC562="","",AC562/AL562)</f>
        <v>1.1833333333333333</v>
      </c>
      <c r="AN562">
        <f t="shared" ref="AN562" si="331">IF(AK562="","",AM562/AK562)</f>
        <v>0.12199312714776633</v>
      </c>
      <c r="AO562">
        <f t="shared" ref="AO562:AO563" si="332">IF(OR(AH562="",AG562=""),"",AH562/AG562)</f>
        <v>3.6323024054982818</v>
      </c>
      <c r="AP562">
        <f t="shared" ref="AP562:AP588" si="333">IF(OR(AK562="",AO562=""),"",AK562*AO562*L562*1/I562)</f>
        <v>5284.9999999999991</v>
      </c>
      <c r="AQ562">
        <v>53</v>
      </c>
      <c r="AR562">
        <f>AQ562/L562</f>
        <v>0.35333333333333333</v>
      </c>
      <c r="AS562">
        <f t="shared" si="315"/>
        <v>0.11439712266747384</v>
      </c>
      <c r="AT562">
        <v>2400</v>
      </c>
      <c r="AU562">
        <v>516.29999999999995</v>
      </c>
      <c r="AV562">
        <v>318.5</v>
      </c>
      <c r="AW562">
        <v>40.799999999999997</v>
      </c>
      <c r="AX562">
        <v>222.01</v>
      </c>
    </row>
    <row r="563" spans="1:51">
      <c r="A563" t="s">
        <v>31</v>
      </c>
      <c r="B563" t="s">
        <v>218</v>
      </c>
      <c r="C563" s="50">
        <v>36178</v>
      </c>
      <c r="D563" s="3" t="s">
        <v>76</v>
      </c>
      <c r="E563" t="s">
        <v>62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28"/>
        <v>245.14</v>
      </c>
      <c r="AB563" s="6">
        <f t="shared" si="325"/>
        <v>331.27064676616914</v>
      </c>
      <c r="AC563" s="6">
        <f t="shared" ref="AC563:AC588" si="334">O563/J563*L563</f>
        <v>127.60799999999999</v>
      </c>
      <c r="AD563" s="32">
        <f t="shared" si="327"/>
        <v>471.1729622266401</v>
      </c>
      <c r="AE563" s="6">
        <f t="shared" si="316"/>
        <v>598.7809622266401</v>
      </c>
      <c r="AF563" s="6">
        <f t="shared" si="317"/>
        <v>930.05160899280918</v>
      </c>
      <c r="AG563">
        <v>167</v>
      </c>
      <c r="AH563">
        <v>825</v>
      </c>
      <c r="AK563" s="2">
        <f t="shared" ref="AK563:AK588" si="335">AG563/J563</f>
        <v>16.7</v>
      </c>
      <c r="AL563">
        <f t="shared" si="329"/>
        <v>52</v>
      </c>
      <c r="AM563">
        <f t="shared" ref="AM563:AM588" si="336">IF(AC563="","",AC563/AL563)</f>
        <v>2.4539999999999997</v>
      </c>
      <c r="AN563">
        <f t="shared" ref="AN563:AN588" si="337">IF(AK563="","",AM563/AK563)</f>
        <v>0.14694610778443112</v>
      </c>
      <c r="AO563">
        <f t="shared" si="332"/>
        <v>4.9401197604790417</v>
      </c>
      <c r="AP563">
        <f t="shared" si="333"/>
        <v>4289.9999999999991</v>
      </c>
      <c r="AQ563">
        <v>43</v>
      </c>
      <c r="AR563">
        <f t="shared" ref="AR563:AR588" si="338">AQ563/L563</f>
        <v>0.82692307692307687</v>
      </c>
      <c r="AS563">
        <f t="shared" si="315"/>
        <v>0.10983052732555716</v>
      </c>
      <c r="AT563">
        <v>1400</v>
      </c>
      <c r="AU563">
        <v>417.9</v>
      </c>
      <c r="AV563">
        <v>120.6</v>
      </c>
      <c r="AW563">
        <v>29.5</v>
      </c>
      <c r="AX563">
        <v>150.9</v>
      </c>
    </row>
    <row r="564" spans="1:51">
      <c r="A564" t="s">
        <v>31</v>
      </c>
      <c r="B564" t="s">
        <v>218</v>
      </c>
      <c r="C564" s="50">
        <v>36178</v>
      </c>
      <c r="D564" s="3" t="s">
        <v>76</v>
      </c>
      <c r="E564" t="s">
        <v>63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28"/>
        <v>302.39999999999998</v>
      </c>
      <c r="AB564" s="6">
        <f t="shared" si="325"/>
        <v>304.79808383233535</v>
      </c>
      <c r="AC564" s="6">
        <f t="shared" si="334"/>
        <v>104.88000000000001</v>
      </c>
      <c r="AD564" s="32">
        <f t="shared" si="327"/>
        <v>517.30447236025793</v>
      </c>
      <c r="AE564" s="6">
        <f t="shared" si="316"/>
        <v>622.18447236025793</v>
      </c>
      <c r="AF564" s="6">
        <f t="shared" si="317"/>
        <v>926.98255619259328</v>
      </c>
      <c r="AG564">
        <v>212</v>
      </c>
      <c r="AH564">
        <v>874</v>
      </c>
      <c r="AK564" s="2">
        <f t="shared" si="335"/>
        <v>10.6</v>
      </c>
      <c r="AL564">
        <f t="shared" si="329"/>
        <v>76</v>
      </c>
      <c r="AM564">
        <f t="shared" si="336"/>
        <v>1.3800000000000001</v>
      </c>
      <c r="AN564">
        <f t="shared" si="337"/>
        <v>0.13018867924528305</v>
      </c>
      <c r="AO564">
        <f t="shared" ref="AO564:AO588" si="339">IF(OR(AH564="",AG564=""),"",AH564/AG564)</f>
        <v>4.1226415094339623</v>
      </c>
      <c r="AP564">
        <f t="shared" si="333"/>
        <v>3321.2000000000003</v>
      </c>
      <c r="AQ564">
        <v>40</v>
      </c>
      <c r="AR564">
        <f t="shared" si="338"/>
        <v>0.52631578947368418</v>
      </c>
      <c r="AS564">
        <f t="shared" si="315"/>
        <v>0.15575830192709197</v>
      </c>
      <c r="AT564">
        <v>1540</v>
      </c>
      <c r="AU564">
        <v>402.7</v>
      </c>
      <c r="AV564">
        <v>167</v>
      </c>
      <c r="AW564">
        <v>32.799999999999997</v>
      </c>
      <c r="AX564" s="10">
        <f>(AX565+AX569)/2</f>
        <v>161.995</v>
      </c>
    </row>
    <row r="565" spans="1:51">
      <c r="A565" t="s">
        <v>31</v>
      </c>
      <c r="B565" t="s">
        <v>218</v>
      </c>
      <c r="C565" s="50">
        <v>36178</v>
      </c>
      <c r="D565" s="3" t="s">
        <v>76</v>
      </c>
      <c r="E565" t="s">
        <v>63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28"/>
        <v>289.29999999999995</v>
      </c>
      <c r="AB565" s="6">
        <f t="shared" si="325"/>
        <v>394.15198412698419</v>
      </c>
      <c r="AC565" s="6">
        <f t="shared" si="334"/>
        <v>125.49</v>
      </c>
      <c r="AD565" s="32">
        <f t="shared" si="327"/>
        <v>588.88969458936629</v>
      </c>
      <c r="AE565" s="6">
        <f t="shared" si="316"/>
        <v>714.3796945893663</v>
      </c>
      <c r="AF565" s="6">
        <f t="shared" si="317"/>
        <v>1108.5316787163506</v>
      </c>
      <c r="AG565">
        <v>204</v>
      </c>
      <c r="AH565">
        <v>802</v>
      </c>
      <c r="AK565" s="2">
        <f t="shared" si="335"/>
        <v>10.199999999999999</v>
      </c>
      <c r="AL565">
        <f t="shared" si="329"/>
        <v>94</v>
      </c>
      <c r="AM565">
        <f t="shared" si="336"/>
        <v>1.335</v>
      </c>
      <c r="AN565">
        <f t="shared" si="337"/>
        <v>0.13088235294117648</v>
      </c>
      <c r="AO565">
        <f t="shared" si="339"/>
        <v>3.9313725490196076</v>
      </c>
      <c r="AP565">
        <f t="shared" si="333"/>
        <v>3769.3999999999996</v>
      </c>
      <c r="AQ565">
        <v>34</v>
      </c>
      <c r="AR565">
        <f t="shared" si="338"/>
        <v>0.36170212765957449</v>
      </c>
      <c r="AS565">
        <f t="shared" si="315"/>
        <v>0.1562290270571885</v>
      </c>
      <c r="AT565">
        <v>1900</v>
      </c>
      <c r="AU565">
        <v>514.20000000000005</v>
      </c>
      <c r="AV565">
        <v>151.19999999999999</v>
      </c>
      <c r="AW565">
        <v>30.5</v>
      </c>
      <c r="AX565">
        <v>170.59</v>
      </c>
    </row>
    <row r="566" spans="1:51">
      <c r="A566" t="s">
        <v>31</v>
      </c>
      <c r="B566" t="s">
        <v>218</v>
      </c>
      <c r="C566" s="50">
        <v>36178</v>
      </c>
      <c r="D566" s="3" t="s">
        <v>76</v>
      </c>
      <c r="E566" t="s">
        <v>64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28"/>
        <v>316.10000000000002</v>
      </c>
      <c r="AB566" s="6">
        <f t="shared" si="325"/>
        <v>373.7755737704918</v>
      </c>
      <c r="AC566" s="6">
        <f t="shared" si="334"/>
        <v>122.45333333333333</v>
      </c>
      <c r="AD566" s="32">
        <f t="shared" si="327"/>
        <v>560.26082027342454</v>
      </c>
      <c r="AE566" s="6">
        <f t="shared" si="316"/>
        <v>682.71415360675792</v>
      </c>
      <c r="AF566" s="6">
        <f t="shared" si="317"/>
        <v>1056.4897273772497</v>
      </c>
      <c r="AG566">
        <v>202</v>
      </c>
      <c r="AH566">
        <v>853</v>
      </c>
      <c r="AK566" s="2">
        <f t="shared" si="335"/>
        <v>6.7333333333333334</v>
      </c>
      <c r="AL566">
        <f t="shared" si="329"/>
        <v>128</v>
      </c>
      <c r="AM566">
        <f t="shared" si="336"/>
        <v>0.95666666666666667</v>
      </c>
      <c r="AN566">
        <f t="shared" si="337"/>
        <v>0.14207920792079207</v>
      </c>
      <c r="AO566">
        <f t="shared" si="339"/>
        <v>4.2227722772277225</v>
      </c>
      <c r="AP566">
        <f t="shared" si="333"/>
        <v>3639.4666666666667</v>
      </c>
      <c r="AQ566">
        <v>33</v>
      </c>
      <c r="AR566">
        <f t="shared" si="338"/>
        <v>0.2578125</v>
      </c>
      <c r="AS566">
        <f t="shared" si="315"/>
        <v>0.15394036313198578</v>
      </c>
      <c r="AT566">
        <v>2020</v>
      </c>
      <c r="AU566">
        <v>495.3</v>
      </c>
      <c r="AV566">
        <v>183</v>
      </c>
      <c r="AW566">
        <v>33</v>
      </c>
      <c r="AX566">
        <v>179.94</v>
      </c>
    </row>
    <row r="567" spans="1:51">
      <c r="A567" t="s">
        <v>31</v>
      </c>
      <c r="B567" t="s">
        <v>218</v>
      </c>
      <c r="C567" s="50">
        <v>36178</v>
      </c>
      <c r="D567" s="3" t="s">
        <v>76</v>
      </c>
      <c r="E567" t="s">
        <v>62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28"/>
        <v>215.1</v>
      </c>
      <c r="AB567" s="6">
        <f t="shared" si="325"/>
        <v>329.88645383951678</v>
      </c>
      <c r="AC567" s="6">
        <f t="shared" si="334"/>
        <v>150.48000000000002</v>
      </c>
      <c r="AD567" s="32">
        <f t="shared" si="327"/>
        <v>414.37298507462691</v>
      </c>
      <c r="AE567" s="6">
        <f t="shared" si="316"/>
        <v>564.85298507462699</v>
      </c>
      <c r="AF567" s="6">
        <f t="shared" si="317"/>
        <v>894.73943891414365</v>
      </c>
      <c r="AG567">
        <v>170</v>
      </c>
      <c r="AH567">
        <v>735</v>
      </c>
      <c r="AK567" s="2">
        <f t="shared" si="335"/>
        <v>17</v>
      </c>
      <c r="AL567">
        <f t="shared" si="329"/>
        <v>66</v>
      </c>
      <c r="AM567">
        <f t="shared" si="336"/>
        <v>2.2800000000000002</v>
      </c>
      <c r="AN567">
        <f t="shared" si="337"/>
        <v>0.13411764705882354</v>
      </c>
      <c r="AO567">
        <f t="shared" si="339"/>
        <v>4.3235294117647056</v>
      </c>
      <c r="AP567">
        <f t="shared" si="333"/>
        <v>4851</v>
      </c>
      <c r="AQ567">
        <v>37</v>
      </c>
      <c r="AR567">
        <f t="shared" si="338"/>
        <v>0.56060606060606055</v>
      </c>
      <c r="AS567">
        <f t="shared" si="315"/>
        <v>8.5420116486214573E-2</v>
      </c>
      <c r="AT567">
        <v>1580</v>
      </c>
      <c r="AU567">
        <v>417.4</v>
      </c>
      <c r="AV567">
        <v>115.9</v>
      </c>
      <c r="AW567">
        <v>28.3</v>
      </c>
      <c r="AX567">
        <v>134</v>
      </c>
    </row>
    <row r="568" spans="1:51">
      <c r="A568" t="s">
        <v>31</v>
      </c>
      <c r="B568" t="s">
        <v>218</v>
      </c>
      <c r="C568" s="50">
        <v>36178</v>
      </c>
      <c r="D568" s="3" t="s">
        <v>76</v>
      </c>
      <c r="E568" t="s">
        <v>62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28"/>
        <v>224.5</v>
      </c>
      <c r="AB568" s="6">
        <f t="shared" si="325"/>
        <v>790.60459641255613</v>
      </c>
      <c r="AC568" s="6">
        <f t="shared" si="334"/>
        <v>140.07000000000002</v>
      </c>
      <c r="AD568" s="32">
        <f t="shared" si="327"/>
        <v>619.797435897436</v>
      </c>
      <c r="AE568" s="6">
        <f t="shared" si="316"/>
        <v>759.86743589743605</v>
      </c>
      <c r="AF568" s="6">
        <f t="shared" si="317"/>
        <v>1550.4720323099923</v>
      </c>
      <c r="AG568">
        <v>136</v>
      </c>
      <c r="AH568">
        <v>579</v>
      </c>
      <c r="AK568" s="2">
        <f t="shared" si="335"/>
        <v>13.6</v>
      </c>
      <c r="AL568">
        <f t="shared" si="329"/>
        <v>69</v>
      </c>
      <c r="AM568">
        <f t="shared" si="336"/>
        <v>2.0300000000000002</v>
      </c>
      <c r="AN568">
        <f t="shared" si="337"/>
        <v>0.14926470588235297</v>
      </c>
      <c r="AO568">
        <f t="shared" si="339"/>
        <v>4.257352941176471</v>
      </c>
      <c r="AP568">
        <f t="shared" si="333"/>
        <v>3995.1000000000004</v>
      </c>
      <c r="AQ568">
        <v>56</v>
      </c>
      <c r="AR568">
        <f t="shared" si="338"/>
        <v>0.81159420289855078</v>
      </c>
      <c r="AS568">
        <f t="shared" si="315"/>
        <v>0.15513940474517182</v>
      </c>
      <c r="AT568">
        <v>2220</v>
      </c>
      <c r="AU568">
        <v>659.7</v>
      </c>
      <c r="AV568">
        <v>89.2</v>
      </c>
      <c r="AW568">
        <v>23.7</v>
      </c>
      <c r="AX568">
        <v>122.85</v>
      </c>
    </row>
    <row r="569" spans="1:51">
      <c r="A569" t="s">
        <v>31</v>
      </c>
      <c r="B569" t="s">
        <v>218</v>
      </c>
      <c r="C569" s="50">
        <v>36178</v>
      </c>
      <c r="D569" s="3" t="s">
        <v>76</v>
      </c>
      <c r="E569" t="s">
        <v>63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28"/>
        <v>248.8</v>
      </c>
      <c r="AB569" s="6">
        <f t="shared" si="325"/>
        <v>382.29331436699857</v>
      </c>
      <c r="AC569" s="6">
        <f t="shared" si="334"/>
        <v>138.42500000000001</v>
      </c>
      <c r="AD569" s="32">
        <f t="shared" si="327"/>
        <v>575.13168187744452</v>
      </c>
      <c r="AE569" s="6">
        <f t="shared" si="316"/>
        <v>713.55668187744459</v>
      </c>
      <c r="AF569" s="6">
        <f t="shared" si="317"/>
        <v>1095.849996244443</v>
      </c>
      <c r="AG569">
        <v>154</v>
      </c>
      <c r="AH569">
        <v>796</v>
      </c>
      <c r="AK569" s="2">
        <f t="shared" si="335"/>
        <v>7.7</v>
      </c>
      <c r="AL569">
        <f t="shared" si="329"/>
        <v>113</v>
      </c>
      <c r="AM569">
        <f t="shared" si="336"/>
        <v>1.2250000000000001</v>
      </c>
      <c r="AN569">
        <f t="shared" si="337"/>
        <v>0.15909090909090909</v>
      </c>
      <c r="AO569">
        <f t="shared" si="339"/>
        <v>5.1688311688311686</v>
      </c>
      <c r="AP569">
        <f t="shared" si="333"/>
        <v>4497.3999999999996</v>
      </c>
      <c r="AQ569">
        <v>47</v>
      </c>
      <c r="AR569">
        <f t="shared" si="338"/>
        <v>0.41592920353982299</v>
      </c>
      <c r="AS569">
        <f t="shared" si="315"/>
        <v>0.1278809271751333</v>
      </c>
      <c r="AT569">
        <v>1920</v>
      </c>
      <c r="AU569">
        <v>546.79999999999995</v>
      </c>
      <c r="AV569">
        <v>140.6</v>
      </c>
      <c r="AW569">
        <v>30</v>
      </c>
      <c r="AX569">
        <v>153.4</v>
      </c>
    </row>
    <row r="570" spans="1:51">
      <c r="A570" t="s">
        <v>31</v>
      </c>
      <c r="B570" t="s">
        <v>218</v>
      </c>
      <c r="C570" s="50">
        <v>36178</v>
      </c>
      <c r="D570" s="3" t="s">
        <v>76</v>
      </c>
      <c r="E570" t="s">
        <v>64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28"/>
        <v>374.9</v>
      </c>
      <c r="AB570" s="6">
        <f t="shared" si="325"/>
        <v>315.52675555555555</v>
      </c>
      <c r="AC570" s="6">
        <f t="shared" si="334"/>
        <v>152.90666666666667</v>
      </c>
      <c r="AD570" s="32">
        <f t="shared" si="327"/>
        <v>532.4332870169344</v>
      </c>
      <c r="AE570" s="6">
        <f t="shared" si="316"/>
        <v>685.33995368360104</v>
      </c>
      <c r="AF570" s="6">
        <f t="shared" si="317"/>
        <v>1000.8667092391566</v>
      </c>
      <c r="AG570">
        <v>234</v>
      </c>
      <c r="AH570">
        <v>1051</v>
      </c>
      <c r="AK570" s="2">
        <f t="shared" si="335"/>
        <v>7.8</v>
      </c>
      <c r="AL570">
        <f t="shared" si="329"/>
        <v>122</v>
      </c>
      <c r="AM570">
        <f t="shared" si="336"/>
        <v>1.2533333333333334</v>
      </c>
      <c r="AN570">
        <f t="shared" si="337"/>
        <v>0.1606837606837607</v>
      </c>
      <c r="AO570">
        <f t="shared" si="339"/>
        <v>4.4914529914529915</v>
      </c>
      <c r="AP570">
        <f t="shared" si="333"/>
        <v>4274.0666666666666</v>
      </c>
      <c r="AQ570">
        <v>38</v>
      </c>
      <c r="AR570">
        <f t="shared" si="338"/>
        <v>0.31147540983606559</v>
      </c>
      <c r="AS570">
        <f t="shared" si="315"/>
        <v>0.12457299535577383</v>
      </c>
      <c r="AT570">
        <v>1600</v>
      </c>
      <c r="AU570">
        <v>398.84</v>
      </c>
      <c r="AV570">
        <v>180</v>
      </c>
      <c r="AW570">
        <v>44.5</v>
      </c>
      <c r="AX570">
        <v>230.3</v>
      </c>
    </row>
    <row r="571" spans="1:51">
      <c r="A571" t="s">
        <v>31</v>
      </c>
      <c r="B571" t="s">
        <v>218</v>
      </c>
      <c r="C571" s="50">
        <v>35884</v>
      </c>
      <c r="D571" s="3" t="s">
        <v>74</v>
      </c>
      <c r="E571" t="s">
        <v>64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28"/>
        <v>167.7</v>
      </c>
      <c r="AB571" s="6">
        <f t="shared" si="325"/>
        <v>328.71215686274508</v>
      </c>
      <c r="AC571" s="6">
        <f t="shared" si="334"/>
        <v>76.5</v>
      </c>
      <c r="AD571" s="32">
        <f t="shared" si="327"/>
        <v>643.89044943820227</v>
      </c>
      <c r="AE571" s="6">
        <f t="shared" si="316"/>
        <v>720.39044943820227</v>
      </c>
      <c r="AF571" s="6">
        <f t="shared" si="317"/>
        <v>1049.1026063009474</v>
      </c>
      <c r="AG571">
        <v>122</v>
      </c>
      <c r="AH571">
        <v>437</v>
      </c>
      <c r="AK571" s="2">
        <f t="shared" si="335"/>
        <v>4.0666666666666664</v>
      </c>
      <c r="AL571">
        <f t="shared" si="329"/>
        <v>150</v>
      </c>
      <c r="AM571">
        <f t="shared" si="336"/>
        <v>0.51</v>
      </c>
      <c r="AN571">
        <f t="shared" si="337"/>
        <v>0.12540983606557379</v>
      </c>
      <c r="AO571">
        <f t="shared" si="339"/>
        <v>3.581967213114754</v>
      </c>
      <c r="AP571">
        <f t="shared" si="333"/>
        <v>2184.9999999999995</v>
      </c>
      <c r="AQ571">
        <v>15</v>
      </c>
      <c r="AR571">
        <f t="shared" si="338"/>
        <v>0.1</v>
      </c>
      <c r="AS571">
        <f t="shared" si="315"/>
        <v>0.29468670454837637</v>
      </c>
      <c r="AT571">
        <v>634.29999999999995</v>
      </c>
      <c r="AU571">
        <v>361.3</v>
      </c>
      <c r="AV571">
        <v>51</v>
      </c>
      <c r="AW571">
        <v>17.100000000000001</v>
      </c>
      <c r="AX571" s="10">
        <v>71.2</v>
      </c>
      <c r="AY571">
        <v>8.4999999999999964</v>
      </c>
    </row>
    <row r="572" spans="1:51">
      <c r="A572" t="s">
        <v>31</v>
      </c>
      <c r="B572" t="s">
        <v>218</v>
      </c>
      <c r="C572" s="50">
        <v>35884</v>
      </c>
      <c r="D572" s="3" t="s">
        <v>74</v>
      </c>
      <c r="E572" t="s">
        <v>62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28"/>
        <v>126</v>
      </c>
      <c r="AB572" s="6">
        <f t="shared" si="325"/>
        <v>295.9348837209302</v>
      </c>
      <c r="AC572" s="6">
        <f t="shared" si="334"/>
        <v>54.56</v>
      </c>
      <c r="AD572" s="32">
        <f t="shared" si="327"/>
        <v>393.90425273390036</v>
      </c>
      <c r="AE572" s="6">
        <f t="shared" si="316"/>
        <v>448.46425273390037</v>
      </c>
      <c r="AF572" s="6">
        <f t="shared" si="317"/>
        <v>744.39913645483057</v>
      </c>
      <c r="AG572">
        <v>84</v>
      </c>
      <c r="AH572">
        <v>356</v>
      </c>
      <c r="AK572" s="2">
        <f t="shared" si="335"/>
        <v>8.4</v>
      </c>
      <c r="AL572">
        <f t="shared" si="329"/>
        <v>44</v>
      </c>
      <c r="AM572">
        <f t="shared" si="336"/>
        <v>1.24</v>
      </c>
      <c r="AN572">
        <f t="shared" si="337"/>
        <v>0.14761904761904762</v>
      </c>
      <c r="AO572">
        <f t="shared" si="339"/>
        <v>4.2380952380952381</v>
      </c>
      <c r="AP572">
        <f t="shared" si="333"/>
        <v>1566.4</v>
      </c>
      <c r="AQ572">
        <v>27</v>
      </c>
      <c r="AR572">
        <f t="shared" si="338"/>
        <v>0.61363636363636365</v>
      </c>
      <c r="AS572">
        <f t="shared" si="315"/>
        <v>0.25147105000887404</v>
      </c>
      <c r="AT572">
        <v>550.29999999999995</v>
      </c>
      <c r="AU572">
        <v>329.1</v>
      </c>
      <c r="AV572">
        <v>38.700000000000003</v>
      </c>
      <c r="AW572">
        <v>13.7</v>
      </c>
      <c r="AX572">
        <v>82.3</v>
      </c>
      <c r="AY572">
        <v>8.2000000000000064</v>
      </c>
    </row>
    <row r="573" spans="1:51">
      <c r="A573" t="s">
        <v>31</v>
      </c>
      <c r="B573" t="s">
        <v>218</v>
      </c>
      <c r="C573" s="50">
        <v>35884</v>
      </c>
      <c r="D573" s="3" t="s">
        <v>74</v>
      </c>
      <c r="E573" t="s">
        <v>63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28"/>
        <v>172.2</v>
      </c>
      <c r="AB573" s="6">
        <f t="shared" si="325"/>
        <v>381.13212996389893</v>
      </c>
      <c r="AC573" s="6">
        <f t="shared" si="334"/>
        <v>82</v>
      </c>
      <c r="AD573" s="32">
        <f t="shared" si="327"/>
        <v>513.49135135135134</v>
      </c>
      <c r="AE573" s="6">
        <f t="shared" si="316"/>
        <v>595.49135135135134</v>
      </c>
      <c r="AF573" s="6">
        <f t="shared" si="317"/>
        <v>976.62348131525027</v>
      </c>
      <c r="AG573">
        <v>135</v>
      </c>
      <c r="AH573">
        <v>478</v>
      </c>
      <c r="AK573" s="2">
        <f t="shared" si="335"/>
        <v>6.75</v>
      </c>
      <c r="AL573">
        <f t="shared" si="329"/>
        <v>100</v>
      </c>
      <c r="AM573">
        <f t="shared" si="336"/>
        <v>0.82</v>
      </c>
      <c r="AN573">
        <f t="shared" si="337"/>
        <v>0.12148148148148147</v>
      </c>
      <c r="AO573">
        <f t="shared" si="339"/>
        <v>3.5407407407407407</v>
      </c>
      <c r="AP573">
        <f t="shared" si="333"/>
        <v>2390</v>
      </c>
      <c r="AQ573">
        <v>27</v>
      </c>
      <c r="AR573">
        <f t="shared" si="338"/>
        <v>0.27</v>
      </c>
      <c r="AS573">
        <f t="shared" si="315"/>
        <v>0.21484993780391271</v>
      </c>
      <c r="AT573">
        <v>703.8</v>
      </c>
      <c r="AU573">
        <v>425.7</v>
      </c>
      <c r="AV573">
        <v>55.4</v>
      </c>
      <c r="AW573">
        <v>18</v>
      </c>
      <c r="AX573">
        <v>111</v>
      </c>
      <c r="AY573">
        <v>7.7999999999999954</v>
      </c>
    </row>
    <row r="574" spans="1:51">
      <c r="A574" t="s">
        <v>31</v>
      </c>
      <c r="B574" t="s">
        <v>218</v>
      </c>
      <c r="C574" s="50">
        <v>35884</v>
      </c>
      <c r="D574" s="3" t="s">
        <v>74</v>
      </c>
      <c r="E574" t="s">
        <v>63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28"/>
        <v>155.19999999999999</v>
      </c>
      <c r="AB574" s="6">
        <f t="shared" si="325"/>
        <v>299.14204545454538</v>
      </c>
      <c r="AC574" s="6">
        <f t="shared" si="334"/>
        <v>68.5</v>
      </c>
      <c r="AD574" s="32">
        <f t="shared" si="327"/>
        <v>401.26666666666659</v>
      </c>
      <c r="AE574" s="6">
        <f t="shared" si="316"/>
        <v>469.76666666666659</v>
      </c>
      <c r="AF574" s="6">
        <f t="shared" si="317"/>
        <v>768.90871212121192</v>
      </c>
      <c r="AG574">
        <v>111</v>
      </c>
      <c r="AH574">
        <v>437</v>
      </c>
      <c r="AK574" s="2">
        <f t="shared" si="335"/>
        <v>5.55</v>
      </c>
      <c r="AL574">
        <f t="shared" si="329"/>
        <v>100</v>
      </c>
      <c r="AM574">
        <f t="shared" si="336"/>
        <v>0.68500000000000005</v>
      </c>
      <c r="AN574">
        <f t="shared" si="337"/>
        <v>0.12342342342342344</v>
      </c>
      <c r="AO574">
        <f t="shared" si="339"/>
        <v>3.9369369369369371</v>
      </c>
      <c r="AP574">
        <f t="shared" si="333"/>
        <v>2185</v>
      </c>
      <c r="AQ574">
        <v>27</v>
      </c>
      <c r="AR574">
        <f t="shared" si="338"/>
        <v>0.27</v>
      </c>
      <c r="AS574">
        <f t="shared" si="315"/>
        <v>0.18364607170099156</v>
      </c>
      <c r="AT574">
        <v>554.79999999999995</v>
      </c>
      <c r="AU574">
        <v>323</v>
      </c>
      <c r="AV574">
        <v>52.8</v>
      </c>
      <c r="AW574">
        <v>15</v>
      </c>
      <c r="AX574">
        <v>96.9</v>
      </c>
      <c r="AY574">
        <v>8.2000000000000064</v>
      </c>
    </row>
    <row r="575" spans="1:51">
      <c r="A575" t="s">
        <v>31</v>
      </c>
      <c r="B575" t="s">
        <v>218</v>
      </c>
      <c r="C575" s="50">
        <v>35884</v>
      </c>
      <c r="D575" s="3" t="s">
        <v>74</v>
      </c>
      <c r="E575" t="s">
        <v>64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28"/>
        <v>181.60000000000002</v>
      </c>
      <c r="AB575" s="6">
        <f t="shared" si="325"/>
        <v>321.17162162162163</v>
      </c>
      <c r="AC575" s="6">
        <f t="shared" si="334"/>
        <v>82.5</v>
      </c>
      <c r="AD575" s="32">
        <f t="shared" si="327"/>
        <v>448.60590277777783</v>
      </c>
      <c r="AE575" s="6">
        <f t="shared" si="316"/>
        <v>531.10590277777783</v>
      </c>
      <c r="AF575" s="6">
        <f t="shared" si="317"/>
        <v>852.27752439939945</v>
      </c>
      <c r="AG575">
        <v>139</v>
      </c>
      <c r="AH575">
        <v>520</v>
      </c>
      <c r="AK575" s="2">
        <f t="shared" si="335"/>
        <v>4.6333333333333337</v>
      </c>
      <c r="AL575">
        <f t="shared" si="329"/>
        <v>150</v>
      </c>
      <c r="AM575">
        <f t="shared" si="336"/>
        <v>0.55000000000000004</v>
      </c>
      <c r="AN575">
        <f t="shared" si="337"/>
        <v>0.11870503597122302</v>
      </c>
      <c r="AO575">
        <f t="shared" si="339"/>
        <v>3.7410071942446042</v>
      </c>
      <c r="AP575">
        <f t="shared" si="333"/>
        <v>2600.0000000000005</v>
      </c>
      <c r="AQ575">
        <v>6</v>
      </c>
      <c r="AR575">
        <f t="shared" si="338"/>
        <v>0.04</v>
      </c>
      <c r="AS575">
        <f t="shared" si="315"/>
        <v>0.17254073183760682</v>
      </c>
      <c r="AT575">
        <v>616</v>
      </c>
      <c r="AU575">
        <v>350.8</v>
      </c>
      <c r="AV575">
        <v>59.2</v>
      </c>
      <c r="AW575">
        <v>17.5</v>
      </c>
      <c r="AX575">
        <v>115.2</v>
      </c>
      <c r="AY575">
        <v>8.819999999999995</v>
      </c>
    </row>
    <row r="576" spans="1:51">
      <c r="A576" t="s">
        <v>31</v>
      </c>
      <c r="B576" t="s">
        <v>218</v>
      </c>
      <c r="C576" s="50">
        <v>35884</v>
      </c>
      <c r="D576" s="3" t="s">
        <v>74</v>
      </c>
      <c r="E576" t="s">
        <v>62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28"/>
        <v>159.4</v>
      </c>
      <c r="AB576" s="6">
        <f t="shared" si="325"/>
        <v>366.43730769230768</v>
      </c>
      <c r="AC576" s="6">
        <f t="shared" si="334"/>
        <v>73</v>
      </c>
      <c r="AD576" s="32">
        <f t="shared" si="327"/>
        <v>491.48090107737517</v>
      </c>
      <c r="AE576" s="6">
        <f t="shared" si="316"/>
        <v>564.48090107737517</v>
      </c>
      <c r="AF576" s="6">
        <f t="shared" si="317"/>
        <v>930.91820876968291</v>
      </c>
      <c r="AG576">
        <v>124</v>
      </c>
      <c r="AH576">
        <v>507</v>
      </c>
      <c r="AK576" s="2">
        <f t="shared" si="335"/>
        <v>12.4</v>
      </c>
      <c r="AL576">
        <f t="shared" si="329"/>
        <v>50</v>
      </c>
      <c r="AM576">
        <f t="shared" si="336"/>
        <v>1.46</v>
      </c>
      <c r="AN576">
        <f t="shared" si="337"/>
        <v>0.11774193548387096</v>
      </c>
      <c r="AO576">
        <f t="shared" si="339"/>
        <v>4.088709677419355</v>
      </c>
      <c r="AP576">
        <f t="shared" si="333"/>
        <v>2535</v>
      </c>
      <c r="AQ576">
        <v>53</v>
      </c>
      <c r="AR576">
        <f t="shared" si="338"/>
        <v>1.06</v>
      </c>
      <c r="AS576">
        <f t="shared" si="315"/>
        <v>0.19387806748614406</v>
      </c>
      <c r="AT576">
        <v>658.9</v>
      </c>
      <c r="AU576">
        <v>408.9</v>
      </c>
      <c r="AV576">
        <v>52</v>
      </c>
      <c r="AW576">
        <v>16.2</v>
      </c>
      <c r="AX576">
        <v>102.1</v>
      </c>
      <c r="AY576">
        <v>8.3400000000000034</v>
      </c>
    </row>
    <row r="577" spans="1:51">
      <c r="A577" t="s">
        <v>31</v>
      </c>
      <c r="B577" t="s">
        <v>218</v>
      </c>
      <c r="C577" s="50">
        <v>35884</v>
      </c>
      <c r="D577" s="3" t="s">
        <v>74</v>
      </c>
      <c r="E577" t="s">
        <v>62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28"/>
        <v>79.699999999999989</v>
      </c>
      <c r="AB577" s="6">
        <f t="shared" si="325"/>
        <v>237.53307392996109</v>
      </c>
      <c r="AC577" s="6">
        <f t="shared" si="334"/>
        <v>37.24</v>
      </c>
      <c r="AD577" s="32">
        <f t="shared" si="327"/>
        <v>297.54708171206221</v>
      </c>
      <c r="AE577" s="6">
        <f t="shared" si="316"/>
        <v>334.78708171206222</v>
      </c>
      <c r="AF577" s="6">
        <f t="shared" si="317"/>
        <v>572.32015564202334</v>
      </c>
      <c r="AG577">
        <v>55</v>
      </c>
      <c r="AH577">
        <v>212</v>
      </c>
      <c r="AK577" s="2">
        <f t="shared" si="335"/>
        <v>5.5</v>
      </c>
      <c r="AL577">
        <f t="shared" si="329"/>
        <v>49</v>
      </c>
      <c r="AM577">
        <f t="shared" si="336"/>
        <v>0.76</v>
      </c>
      <c r="AN577">
        <f t="shared" si="337"/>
        <v>0.13818181818181818</v>
      </c>
      <c r="AO577">
        <f t="shared" si="339"/>
        <v>3.8545454545454545</v>
      </c>
      <c r="AP577">
        <f t="shared" si="333"/>
        <v>1038.8</v>
      </c>
      <c r="AQ577">
        <v>37</v>
      </c>
      <c r="AR577">
        <f t="shared" si="338"/>
        <v>0.75510204081632648</v>
      </c>
      <c r="AS577">
        <f t="shared" si="315"/>
        <v>0.28643346333467679</v>
      </c>
      <c r="AT577">
        <v>432.6</v>
      </c>
      <c r="AU577">
        <v>262</v>
      </c>
      <c r="AV577">
        <v>25.7</v>
      </c>
      <c r="AW577">
        <v>8.4</v>
      </c>
      <c r="AX577">
        <v>51.4</v>
      </c>
      <c r="AY577">
        <v>8.4599999999999902</v>
      </c>
    </row>
    <row r="578" spans="1:51">
      <c r="A578" t="s">
        <v>31</v>
      </c>
      <c r="B578" t="s">
        <v>218</v>
      </c>
      <c r="C578" s="50">
        <v>35884</v>
      </c>
      <c r="D578" s="3" t="s">
        <v>74</v>
      </c>
      <c r="E578" t="s">
        <v>63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28"/>
        <v>122.9</v>
      </c>
      <c r="AB578" s="6">
        <f t="shared" si="325"/>
        <v>286.67080291970802</v>
      </c>
      <c r="AC578" s="6">
        <f t="shared" si="334"/>
        <v>54</v>
      </c>
      <c r="AD578" s="32">
        <f t="shared" si="327"/>
        <v>379.5264892268695</v>
      </c>
      <c r="AE578" s="6">
        <f t="shared" si="316"/>
        <v>433.5264892268695</v>
      </c>
      <c r="AF578" s="6">
        <f t="shared" si="317"/>
        <v>720.19729214657752</v>
      </c>
      <c r="AG578">
        <v>91</v>
      </c>
      <c r="AH578">
        <v>358</v>
      </c>
      <c r="AK578" s="2">
        <f t="shared" si="335"/>
        <v>4.55</v>
      </c>
      <c r="AL578">
        <f t="shared" si="329"/>
        <v>100</v>
      </c>
      <c r="AM578">
        <f t="shared" si="336"/>
        <v>0.54</v>
      </c>
      <c r="AN578">
        <f t="shared" si="337"/>
        <v>0.11868131868131869</v>
      </c>
      <c r="AO578">
        <f t="shared" si="339"/>
        <v>3.9340659340659339</v>
      </c>
      <c r="AP578">
        <f t="shared" si="333"/>
        <v>1789.9999999999998</v>
      </c>
      <c r="AQ578">
        <v>5</v>
      </c>
      <c r="AR578">
        <f t="shared" si="338"/>
        <v>0.05</v>
      </c>
      <c r="AS578">
        <f t="shared" si="315"/>
        <v>0.21202597163512266</v>
      </c>
      <c r="AT578">
        <v>554.4</v>
      </c>
      <c r="AU578">
        <v>319.3</v>
      </c>
      <c r="AV578">
        <v>41.1</v>
      </c>
      <c r="AW578">
        <v>11.9</v>
      </c>
      <c r="AX578">
        <v>78.900000000000006</v>
      </c>
      <c r="AY578">
        <v>8.1800000000000104</v>
      </c>
    </row>
    <row r="579" spans="1:51">
      <c r="A579" t="s">
        <v>31</v>
      </c>
      <c r="B579" t="s">
        <v>218</v>
      </c>
      <c r="C579" s="50">
        <v>35884</v>
      </c>
      <c r="D579" s="3" t="s">
        <v>74</v>
      </c>
      <c r="E579" t="s">
        <v>64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28"/>
        <v>129.69999999999999</v>
      </c>
      <c r="AB579" s="6">
        <f t="shared" si="325"/>
        <v>298.36289308176106</v>
      </c>
      <c r="AC579" s="6">
        <f t="shared" si="334"/>
        <v>47.5</v>
      </c>
      <c r="AD579" s="32">
        <f t="shared" si="327"/>
        <v>395.61268472906403</v>
      </c>
      <c r="AE579" s="6">
        <f t="shared" si="316"/>
        <v>443.11268472906403</v>
      </c>
      <c r="AF579" s="6">
        <f t="shared" si="317"/>
        <v>741.47557781082514</v>
      </c>
      <c r="AG579">
        <v>108</v>
      </c>
      <c r="AH579">
        <v>379</v>
      </c>
      <c r="AK579" s="2">
        <f t="shared" si="335"/>
        <v>3.6</v>
      </c>
      <c r="AL579">
        <f t="shared" si="329"/>
        <v>150</v>
      </c>
      <c r="AM579">
        <f t="shared" si="336"/>
        <v>0.31666666666666665</v>
      </c>
      <c r="AN579">
        <f t="shared" si="337"/>
        <v>8.7962962962962951E-2</v>
      </c>
      <c r="AO579">
        <f t="shared" si="339"/>
        <v>3.5092592592592591</v>
      </c>
      <c r="AP579">
        <f t="shared" si="333"/>
        <v>1895</v>
      </c>
      <c r="AQ579">
        <v>8</v>
      </c>
      <c r="AR579">
        <f t="shared" si="338"/>
        <v>5.3333333333333337E-2</v>
      </c>
      <c r="AS579">
        <f t="shared" si="315"/>
        <v>0.2087665882475272</v>
      </c>
      <c r="AT579">
        <v>594.9</v>
      </c>
      <c r="AU579">
        <v>333.3</v>
      </c>
      <c r="AV579">
        <v>47.7</v>
      </c>
      <c r="AW579">
        <v>10.7</v>
      </c>
      <c r="AX579">
        <v>81.2</v>
      </c>
      <c r="AY579">
        <v>8.4400000000000031</v>
      </c>
    </row>
    <row r="580" spans="1:51">
      <c r="A580" t="s">
        <v>31</v>
      </c>
      <c r="B580" t="s">
        <v>218</v>
      </c>
      <c r="C580" s="50">
        <v>36214</v>
      </c>
      <c r="D580" s="3" t="s">
        <v>77</v>
      </c>
      <c r="E580" t="s">
        <v>64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28"/>
        <v>220</v>
      </c>
      <c r="AB580" s="52">
        <f t="shared" ref="AB580:AB588" si="340">N580/J580*L580</f>
        <v>437.13333333333333</v>
      </c>
      <c r="AC580" s="6">
        <f t="shared" si="334"/>
        <v>132.80000000000001</v>
      </c>
      <c r="AD580" s="32">
        <f t="shared" si="327"/>
        <v>477.28571428571428</v>
      </c>
      <c r="AE580" s="6">
        <f t="shared" si="316"/>
        <v>610.08571428571429</v>
      </c>
      <c r="AF580" s="6">
        <f t="shared" si="317"/>
        <v>1047.2190476190476</v>
      </c>
      <c r="AG580">
        <v>161</v>
      </c>
      <c r="AH580">
        <v>710</v>
      </c>
      <c r="AK580" s="2">
        <f t="shared" si="335"/>
        <v>5.3666666666666663</v>
      </c>
      <c r="AL580">
        <f t="shared" si="329"/>
        <v>166</v>
      </c>
      <c r="AM580">
        <f t="shared" si="336"/>
        <v>0.8</v>
      </c>
      <c r="AN580">
        <f t="shared" si="337"/>
        <v>0.14906832298136649</v>
      </c>
      <c r="AO580">
        <f t="shared" si="339"/>
        <v>4.4099378881987574</v>
      </c>
      <c r="AP580">
        <f t="shared" si="333"/>
        <v>3928.6666666666661</v>
      </c>
      <c r="AQ580">
        <v>5</v>
      </c>
      <c r="AR580">
        <f t="shared" si="338"/>
        <v>3.0120481927710843E-2</v>
      </c>
      <c r="AS580">
        <f t="shared" si="315"/>
        <v>0.12148796392814722</v>
      </c>
      <c r="AU580">
        <v>388</v>
      </c>
      <c r="AV580">
        <v>88</v>
      </c>
      <c r="AW580">
        <v>27</v>
      </c>
      <c r="AX580">
        <v>126</v>
      </c>
      <c r="AY580">
        <v>10.5</v>
      </c>
    </row>
    <row r="581" spans="1:51">
      <c r="A581" t="s">
        <v>31</v>
      </c>
      <c r="B581" t="s">
        <v>218</v>
      </c>
      <c r="C581" s="50">
        <v>36214</v>
      </c>
      <c r="D581" s="3" t="s">
        <v>77</v>
      </c>
      <c r="E581" t="s">
        <v>62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28"/>
        <v>206.8</v>
      </c>
      <c r="AB581" s="52">
        <f t="shared" si="340"/>
        <v>430.91999999999996</v>
      </c>
      <c r="AC581" s="6">
        <f t="shared" si="334"/>
        <v>125.27999999999999</v>
      </c>
      <c r="AD581" s="32">
        <f t="shared" si="327"/>
        <v>430.95535714285711</v>
      </c>
      <c r="AE581" s="6">
        <f t="shared" si="316"/>
        <v>556.23535714285708</v>
      </c>
      <c r="AF581" s="6">
        <f t="shared" si="317"/>
        <v>987.15535714285704</v>
      </c>
      <c r="AG581">
        <v>162</v>
      </c>
      <c r="AH581">
        <v>693</v>
      </c>
      <c r="AK581" s="2">
        <f t="shared" si="335"/>
        <v>16.2</v>
      </c>
      <c r="AL581">
        <f t="shared" si="329"/>
        <v>54</v>
      </c>
      <c r="AM581">
        <f t="shared" si="336"/>
        <v>2.3199999999999998</v>
      </c>
      <c r="AN581">
        <f t="shared" si="337"/>
        <v>0.14320987654320988</v>
      </c>
      <c r="AO581">
        <f t="shared" si="339"/>
        <v>4.2777777777777777</v>
      </c>
      <c r="AP581">
        <f t="shared" si="333"/>
        <v>3742.2</v>
      </c>
      <c r="AQ581">
        <v>36</v>
      </c>
      <c r="AR581">
        <f t="shared" si="338"/>
        <v>0.66666666666666663</v>
      </c>
      <c r="AS581">
        <f t="shared" si="315"/>
        <v>0.11516096337524909</v>
      </c>
      <c r="AU581">
        <v>353</v>
      </c>
      <c r="AV581">
        <v>87</v>
      </c>
      <c r="AW581">
        <v>26</v>
      </c>
      <c r="AX581">
        <v>112</v>
      </c>
      <c r="AY581">
        <v>11.5</v>
      </c>
    </row>
    <row r="582" spans="1:51">
      <c r="A582" t="s">
        <v>31</v>
      </c>
      <c r="B582" t="s">
        <v>218</v>
      </c>
      <c r="C582" s="50">
        <v>36214</v>
      </c>
      <c r="D582" s="3" t="s">
        <v>77</v>
      </c>
      <c r="E582" t="s">
        <v>63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28"/>
        <v>231.1</v>
      </c>
      <c r="AB582" s="52">
        <f t="shared" si="340"/>
        <v>481.95</v>
      </c>
      <c r="AC582" s="6">
        <f t="shared" si="334"/>
        <v>122.91000000000001</v>
      </c>
      <c r="AD582" s="32">
        <f t="shared" si="327"/>
        <v>423.25819672131144</v>
      </c>
      <c r="AE582" s="6">
        <f t="shared" si="316"/>
        <v>546.16819672131146</v>
      </c>
      <c r="AF582" s="6">
        <f t="shared" si="317"/>
        <v>1028.1181967213115</v>
      </c>
      <c r="AG582">
        <v>173</v>
      </c>
      <c r="AH582">
        <v>1068</v>
      </c>
      <c r="AK582" s="2">
        <f t="shared" si="335"/>
        <v>8.65</v>
      </c>
      <c r="AL582">
        <f t="shared" si="329"/>
        <v>102</v>
      </c>
      <c r="AM582">
        <f t="shared" si="336"/>
        <v>1.2050000000000001</v>
      </c>
      <c r="AN582">
        <f t="shared" si="337"/>
        <v>0.1393063583815029</v>
      </c>
      <c r="AO582">
        <f t="shared" si="339"/>
        <v>6.1734104046242777</v>
      </c>
      <c r="AP582">
        <f t="shared" si="333"/>
        <v>5446.8</v>
      </c>
      <c r="AQ582">
        <v>36</v>
      </c>
      <c r="AR582">
        <f t="shared" si="338"/>
        <v>0.35294117647058826</v>
      </c>
      <c r="AS582">
        <f t="shared" si="315"/>
        <v>7.7707680972554788E-2</v>
      </c>
      <c r="AU582">
        <v>337</v>
      </c>
      <c r="AV582">
        <v>107</v>
      </c>
      <c r="AW582">
        <v>27</v>
      </c>
      <c r="AX582">
        <v>122</v>
      </c>
      <c r="AY582">
        <v>11.7</v>
      </c>
    </row>
    <row r="583" spans="1:51">
      <c r="A583" t="s">
        <v>31</v>
      </c>
      <c r="B583" t="s">
        <v>218</v>
      </c>
      <c r="C583" s="50">
        <v>36214</v>
      </c>
      <c r="D583" s="3" t="s">
        <v>77</v>
      </c>
      <c r="E583" t="s">
        <v>63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28"/>
        <v>174.72</v>
      </c>
      <c r="AB583" s="52">
        <f t="shared" si="340"/>
        <v>351.47999999999996</v>
      </c>
      <c r="AC583" s="6">
        <f t="shared" si="334"/>
        <v>92.919999999999987</v>
      </c>
      <c r="AD583" s="32">
        <f t="shared" si="327"/>
        <v>395.89565217391305</v>
      </c>
      <c r="AE583" s="6">
        <f t="shared" si="316"/>
        <v>488.81565217391301</v>
      </c>
      <c r="AF583" s="6">
        <f t="shared" si="317"/>
        <v>840.29565217391303</v>
      </c>
      <c r="AG583">
        <v>126</v>
      </c>
      <c r="AH583">
        <v>518</v>
      </c>
      <c r="AK583" s="2">
        <f t="shared" si="335"/>
        <v>6.3</v>
      </c>
      <c r="AL583">
        <f t="shared" si="329"/>
        <v>101</v>
      </c>
      <c r="AM583">
        <f t="shared" si="336"/>
        <v>0.91999999999999993</v>
      </c>
      <c r="AN583">
        <f t="shared" si="337"/>
        <v>0.14603174603174601</v>
      </c>
      <c r="AO583">
        <f t="shared" si="339"/>
        <v>4.1111111111111107</v>
      </c>
      <c r="AP583">
        <f t="shared" si="333"/>
        <v>2615.8999999999996</v>
      </c>
      <c r="AQ583">
        <v>11</v>
      </c>
      <c r="AR583">
        <f t="shared" si="338"/>
        <v>0.10891089108910891</v>
      </c>
      <c r="AS583">
        <f t="shared" si="315"/>
        <v>0.15134204372258614</v>
      </c>
      <c r="AU583">
        <v>328</v>
      </c>
      <c r="AV583">
        <v>78</v>
      </c>
      <c r="AW583">
        <v>21</v>
      </c>
      <c r="AX583">
        <v>92</v>
      </c>
      <c r="AY583">
        <v>11.4</v>
      </c>
    </row>
    <row r="584" spans="1:51">
      <c r="A584" t="s">
        <v>31</v>
      </c>
      <c r="B584" t="s">
        <v>218</v>
      </c>
      <c r="C584" s="50">
        <v>36214</v>
      </c>
      <c r="D584" s="3" t="s">
        <v>77</v>
      </c>
      <c r="E584" t="s">
        <v>64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28"/>
        <v>238.7</v>
      </c>
      <c r="AB584" s="52">
        <f t="shared" si="340"/>
        <v>462.56333333333333</v>
      </c>
      <c r="AC584" s="6">
        <f t="shared" si="334"/>
        <v>125.83333333333334</v>
      </c>
      <c r="AD584" s="32">
        <f t="shared" si="327"/>
        <v>487.2</v>
      </c>
      <c r="AE584" s="6">
        <f t="shared" si="316"/>
        <v>613.0333333333333</v>
      </c>
      <c r="AF584" s="6">
        <f t="shared" si="317"/>
        <v>1075.5966666666666</v>
      </c>
      <c r="AG584">
        <v>176</v>
      </c>
      <c r="AH584">
        <v>1125</v>
      </c>
      <c r="AK584" s="2">
        <f t="shared" si="335"/>
        <v>5.8666666666666663</v>
      </c>
      <c r="AL584">
        <f t="shared" si="329"/>
        <v>151</v>
      </c>
      <c r="AM584">
        <f t="shared" si="336"/>
        <v>0.83333333333333337</v>
      </c>
      <c r="AN584">
        <f t="shared" si="337"/>
        <v>0.14204545454545456</v>
      </c>
      <c r="AO584">
        <f t="shared" si="339"/>
        <v>6.3920454545454541</v>
      </c>
      <c r="AP584">
        <f t="shared" si="333"/>
        <v>5662.4999999999991</v>
      </c>
      <c r="AQ584">
        <v>1</v>
      </c>
      <c r="AR584">
        <f t="shared" si="338"/>
        <v>6.6225165562913907E-3</v>
      </c>
      <c r="AS584">
        <f t="shared" si="315"/>
        <v>8.6039735099337766E-2</v>
      </c>
      <c r="AU584">
        <v>393</v>
      </c>
      <c r="AV584">
        <v>103</v>
      </c>
      <c r="AW584">
        <v>28</v>
      </c>
      <c r="AX584">
        <v>131</v>
      </c>
      <c r="AY584">
        <v>11.6</v>
      </c>
    </row>
    <row r="585" spans="1:51">
      <c r="A585" t="s">
        <v>31</v>
      </c>
      <c r="B585" t="s">
        <v>218</v>
      </c>
      <c r="C585" s="50">
        <v>36214</v>
      </c>
      <c r="D585" s="3" t="s">
        <v>77</v>
      </c>
      <c r="E585" t="s">
        <v>62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28"/>
        <v>180.5</v>
      </c>
      <c r="AB585" s="52">
        <f t="shared" si="340"/>
        <v>362.32000000000005</v>
      </c>
      <c r="AC585" s="6">
        <f t="shared" si="334"/>
        <v>110.88</v>
      </c>
      <c r="AD585" s="32">
        <f t="shared" si="327"/>
        <v>389.59223300970876</v>
      </c>
      <c r="AE585" s="6">
        <f t="shared" si="316"/>
        <v>500.47223300970876</v>
      </c>
      <c r="AF585" s="6">
        <f t="shared" si="317"/>
        <v>862.79223300970875</v>
      </c>
      <c r="AG585">
        <v>116</v>
      </c>
      <c r="AH585">
        <v>731</v>
      </c>
      <c r="AK585" s="2">
        <f t="shared" si="335"/>
        <v>11.6</v>
      </c>
      <c r="AL585">
        <f t="shared" si="329"/>
        <v>56</v>
      </c>
      <c r="AM585">
        <f t="shared" si="336"/>
        <v>1.98</v>
      </c>
      <c r="AN585">
        <f t="shared" si="337"/>
        <v>0.1706896551724138</v>
      </c>
      <c r="AO585">
        <f t="shared" si="339"/>
        <v>6.3017241379310347</v>
      </c>
      <c r="AP585">
        <f t="shared" si="333"/>
        <v>4093.5999999999995</v>
      </c>
      <c r="AQ585">
        <v>30</v>
      </c>
      <c r="AR585">
        <f t="shared" si="338"/>
        <v>0.5357142857142857</v>
      </c>
      <c r="AS585">
        <f t="shared" si="315"/>
        <v>9.5171055552498732E-2</v>
      </c>
      <c r="AU585">
        <v>315</v>
      </c>
      <c r="AV585">
        <v>73</v>
      </c>
      <c r="AW585">
        <v>22</v>
      </c>
      <c r="AX585">
        <v>103</v>
      </c>
      <c r="AY585">
        <v>11.1</v>
      </c>
    </row>
    <row r="586" spans="1:51">
      <c r="A586" t="s">
        <v>31</v>
      </c>
      <c r="B586" t="s">
        <v>218</v>
      </c>
      <c r="C586" s="50">
        <v>36214</v>
      </c>
      <c r="D586" s="3" t="s">
        <v>77</v>
      </c>
      <c r="E586" t="s">
        <v>62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28"/>
        <v>212.8</v>
      </c>
      <c r="AB586" s="52">
        <f t="shared" si="340"/>
        <v>422.28000000000003</v>
      </c>
      <c r="AC586" s="6">
        <f t="shared" si="334"/>
        <v>122.04</v>
      </c>
      <c r="AD586" s="32">
        <f t="shared" si="327"/>
        <v>378.57851239669424</v>
      </c>
      <c r="AE586" s="6">
        <f t="shared" si="316"/>
        <v>500.61851239669426</v>
      </c>
      <c r="AF586" s="6">
        <f t="shared" si="317"/>
        <v>922.89851239669429</v>
      </c>
      <c r="AG586">
        <v>119</v>
      </c>
      <c r="AH586">
        <v>791</v>
      </c>
      <c r="AK586" s="2">
        <f t="shared" si="335"/>
        <v>11.9</v>
      </c>
      <c r="AL586">
        <f t="shared" si="329"/>
        <v>54</v>
      </c>
      <c r="AM586">
        <f t="shared" si="336"/>
        <v>2.2600000000000002</v>
      </c>
      <c r="AN586">
        <f t="shared" si="337"/>
        <v>0.18991596638655464</v>
      </c>
      <c r="AO586">
        <f t="shared" si="339"/>
        <v>6.6470588235294121</v>
      </c>
      <c r="AP586">
        <f t="shared" si="333"/>
        <v>4271.4000000000005</v>
      </c>
      <c r="AQ586">
        <v>32</v>
      </c>
      <c r="AR586">
        <f t="shared" si="338"/>
        <v>0.59259259259259256</v>
      </c>
      <c r="AS586">
        <f t="shared" ref="AS586:AS588" si="341">IF(AP586=0,"",AD586/AP586)</f>
        <v>8.8631013812027482E-2</v>
      </c>
      <c r="AU586">
        <v>288</v>
      </c>
      <c r="AV586">
        <v>87</v>
      </c>
      <c r="AW586">
        <v>25</v>
      </c>
      <c r="AX586">
        <v>121</v>
      </c>
      <c r="AY586">
        <v>10.5</v>
      </c>
    </row>
    <row r="587" spans="1:51">
      <c r="A587" t="s">
        <v>31</v>
      </c>
      <c r="B587" t="s">
        <v>218</v>
      </c>
      <c r="C587" s="50">
        <v>36214</v>
      </c>
      <c r="D587" s="3" t="s">
        <v>77</v>
      </c>
      <c r="E587" t="s">
        <v>63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28"/>
        <v>256.89999999999998</v>
      </c>
      <c r="AB587" s="52">
        <f t="shared" si="340"/>
        <v>522.57999999999993</v>
      </c>
      <c r="AC587" s="6">
        <f t="shared" si="334"/>
        <v>136.74</v>
      </c>
      <c r="AD587" s="32">
        <f t="shared" si="327"/>
        <v>493.60915492957747</v>
      </c>
      <c r="AE587" s="6">
        <f t="shared" si="316"/>
        <v>630.34915492957748</v>
      </c>
      <c r="AF587" s="6">
        <f t="shared" si="317"/>
        <v>1152.9291549295774</v>
      </c>
      <c r="AG587">
        <v>179</v>
      </c>
      <c r="AH587">
        <v>860</v>
      </c>
      <c r="AK587" s="2">
        <f t="shared" si="335"/>
        <v>8.9499999999999993</v>
      </c>
      <c r="AL587">
        <f t="shared" si="329"/>
        <v>106</v>
      </c>
      <c r="AM587">
        <f t="shared" si="336"/>
        <v>1.29</v>
      </c>
      <c r="AN587">
        <f t="shared" si="337"/>
        <v>0.14413407821229052</v>
      </c>
      <c r="AO587">
        <f t="shared" si="339"/>
        <v>4.8044692737430168</v>
      </c>
      <c r="AP587">
        <f t="shared" si="333"/>
        <v>4558</v>
      </c>
      <c r="AQ587">
        <v>37</v>
      </c>
      <c r="AR587">
        <f t="shared" si="338"/>
        <v>0.34905660377358488</v>
      </c>
      <c r="AS587">
        <f t="shared" si="341"/>
        <v>0.10829511955453652</v>
      </c>
      <c r="AU587">
        <v>387</v>
      </c>
      <c r="AV587">
        <v>112</v>
      </c>
      <c r="AW587">
        <v>29</v>
      </c>
      <c r="AX587">
        <v>142</v>
      </c>
      <c r="AY587">
        <v>11.8</v>
      </c>
    </row>
    <row r="588" spans="1:51">
      <c r="A588" t="s">
        <v>31</v>
      </c>
      <c r="B588" t="s">
        <v>218</v>
      </c>
      <c r="C588" s="50">
        <v>36214</v>
      </c>
      <c r="D588" s="3" t="s">
        <v>77</v>
      </c>
      <c r="E588" t="s">
        <v>64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28"/>
        <v>263</v>
      </c>
      <c r="AB588" s="52">
        <f t="shared" si="340"/>
        <v>433.13666666666671</v>
      </c>
      <c r="AC588" s="6">
        <f t="shared" si="334"/>
        <v>119.7</v>
      </c>
      <c r="AD588" s="32">
        <f t="shared" si="327"/>
        <v>478.94496644295305</v>
      </c>
      <c r="AE588" s="6">
        <f t="shared" si="316"/>
        <v>598.64496644295309</v>
      </c>
      <c r="AF588" s="6">
        <f t="shared" si="317"/>
        <v>1031.7816331096196</v>
      </c>
      <c r="AG588">
        <v>192</v>
      </c>
      <c r="AH588">
        <v>1132</v>
      </c>
      <c r="AK588" s="2">
        <f t="shared" si="335"/>
        <v>6.4</v>
      </c>
      <c r="AL588">
        <f t="shared" si="329"/>
        <v>133</v>
      </c>
      <c r="AM588">
        <f t="shared" si="336"/>
        <v>0.9</v>
      </c>
      <c r="AN588">
        <f t="shared" si="337"/>
        <v>0.140625</v>
      </c>
      <c r="AO588">
        <f t="shared" si="339"/>
        <v>5.895833333333333</v>
      </c>
      <c r="AP588">
        <f t="shared" si="333"/>
        <v>5018.5333333333338</v>
      </c>
      <c r="AQ588">
        <v>22</v>
      </c>
      <c r="AR588">
        <f t="shared" si="338"/>
        <v>0.16541353383458646</v>
      </c>
      <c r="AS588">
        <f t="shared" si="341"/>
        <v>9.5435246641041138E-2</v>
      </c>
      <c r="AU588">
        <v>367</v>
      </c>
      <c r="AV588">
        <v>110</v>
      </c>
      <c r="AW588">
        <v>29</v>
      </c>
      <c r="AX588">
        <v>149</v>
      </c>
      <c r="AY588">
        <v>11.7</v>
      </c>
    </row>
  </sheetData>
  <mergeCells count="1">
    <mergeCell ref="AT2:AW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233</v>
      </c>
      <c r="B1" t="s">
        <v>249</v>
      </c>
    </row>
    <row r="3" spans="1:28">
      <c r="B3" s="7" t="s">
        <v>54</v>
      </c>
      <c r="R3" s="7" t="s">
        <v>156</v>
      </c>
      <c r="Y3" s="59"/>
      <c r="Z3" s="17"/>
    </row>
    <row r="4" spans="1:28">
      <c r="B4" t="s">
        <v>62</v>
      </c>
      <c r="D4" t="s">
        <v>63</v>
      </c>
      <c r="F4" t="s">
        <v>64</v>
      </c>
      <c r="H4">
        <v>100</v>
      </c>
      <c r="M4" s="7" t="s">
        <v>231</v>
      </c>
      <c r="N4" s="7" t="s">
        <v>233</v>
      </c>
      <c r="O4" s="7" t="s">
        <v>184</v>
      </c>
      <c r="P4" s="7" t="s">
        <v>51</v>
      </c>
      <c r="Q4" s="7" t="s">
        <v>182</v>
      </c>
      <c r="R4" t="s">
        <v>187</v>
      </c>
      <c r="S4" t="s">
        <v>188</v>
      </c>
      <c r="V4" t="s">
        <v>31</v>
      </c>
      <c r="W4" t="s">
        <v>257</v>
      </c>
      <c r="Y4" s="59" t="s">
        <v>255</v>
      </c>
      <c r="Z4" s="17" t="s">
        <v>262</v>
      </c>
      <c r="AA4" t="s">
        <v>263</v>
      </c>
      <c r="AB4" t="s">
        <v>264</v>
      </c>
    </row>
    <row r="5" spans="1:28">
      <c r="A5" s="7" t="s">
        <v>52</v>
      </c>
      <c r="B5" t="s">
        <v>187</v>
      </c>
      <c r="C5" t="s">
        <v>188</v>
      </c>
      <c r="D5" t="s">
        <v>187</v>
      </c>
      <c r="E5" t="s">
        <v>188</v>
      </c>
      <c r="F5" t="s">
        <v>187</v>
      </c>
      <c r="G5" t="s">
        <v>188</v>
      </c>
      <c r="H5" t="s">
        <v>187</v>
      </c>
      <c r="I5" t="s">
        <v>188</v>
      </c>
      <c r="M5" t="s">
        <v>248</v>
      </c>
      <c r="N5" t="s">
        <v>249</v>
      </c>
      <c r="O5" s="3">
        <v>35803</v>
      </c>
      <c r="P5" t="s">
        <v>62</v>
      </c>
      <c r="Q5" t="s">
        <v>74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60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63</v>
      </c>
      <c r="Q6" t="s">
        <v>74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60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64</v>
      </c>
      <c r="Q7" t="s">
        <v>74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60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62</v>
      </c>
      <c r="Q8" t="s">
        <v>74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60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63</v>
      </c>
      <c r="Q9" t="s">
        <v>74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60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64</v>
      </c>
      <c r="Q10" t="s">
        <v>74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60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62</v>
      </c>
      <c r="Q11" t="s">
        <v>74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60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63</v>
      </c>
      <c r="Q12" t="s">
        <v>74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60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64</v>
      </c>
      <c r="Q13" t="s">
        <v>74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60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62</v>
      </c>
      <c r="Q14" t="s">
        <v>74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60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63</v>
      </c>
      <c r="Q15" t="s">
        <v>74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60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64</v>
      </c>
      <c r="Q16" t="s">
        <v>74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60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62</v>
      </c>
      <c r="Q17" t="s">
        <v>74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60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63</v>
      </c>
      <c r="Q18" t="s">
        <v>74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60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64</v>
      </c>
      <c r="Q19" t="s">
        <v>74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60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62</v>
      </c>
      <c r="Q20" t="s">
        <v>74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60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63</v>
      </c>
      <c r="Q21" t="s">
        <v>74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60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64</v>
      </c>
      <c r="Q22" t="s">
        <v>74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60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62</v>
      </c>
      <c r="Q23" t="s">
        <v>74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60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63</v>
      </c>
      <c r="Q24" t="s">
        <v>74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60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64</v>
      </c>
      <c r="Q25" t="s">
        <v>74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60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62</v>
      </c>
      <c r="Q26" t="s">
        <v>74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60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63</v>
      </c>
      <c r="Q27" t="s">
        <v>74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60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64</v>
      </c>
      <c r="Q28" t="s">
        <v>74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60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62</v>
      </c>
      <c r="Q29" t="s">
        <v>74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60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63</v>
      </c>
      <c r="Q30" t="s">
        <v>74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60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64</v>
      </c>
      <c r="Q31" t="s">
        <v>74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60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62</v>
      </c>
      <c r="Q32" t="s">
        <v>74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60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63</v>
      </c>
      <c r="Q33" t="s">
        <v>74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60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64</v>
      </c>
      <c r="Q34" t="s">
        <v>74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60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62</v>
      </c>
      <c r="Q35" t="s">
        <v>74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60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63</v>
      </c>
      <c r="Q36" t="s">
        <v>74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60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64</v>
      </c>
      <c r="Q37" t="s">
        <v>74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60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62</v>
      </c>
      <c r="Q38" t="s">
        <v>74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60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63</v>
      </c>
      <c r="Q39" t="s">
        <v>74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60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64</v>
      </c>
      <c r="Q40" t="s">
        <v>74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60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62</v>
      </c>
      <c r="Q41" t="s">
        <v>74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60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63</v>
      </c>
      <c r="Q42" t="s">
        <v>74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60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64</v>
      </c>
      <c r="Q43" t="s">
        <v>74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60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62</v>
      </c>
      <c r="Q44" t="s">
        <v>74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60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63</v>
      </c>
      <c r="Q45" t="s">
        <v>74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60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64</v>
      </c>
      <c r="Q46" t="s">
        <v>74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60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62</v>
      </c>
      <c r="Q47" t="s">
        <v>74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60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63</v>
      </c>
      <c r="Q48" t="s">
        <v>74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60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64</v>
      </c>
      <c r="Q49" t="s">
        <v>74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60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62</v>
      </c>
      <c r="Q50" t="s">
        <v>74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60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63</v>
      </c>
      <c r="Q51" t="s">
        <v>74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60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64</v>
      </c>
      <c r="Q52" t="s">
        <v>74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60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62</v>
      </c>
      <c r="Q53" t="s">
        <v>74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60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63</v>
      </c>
      <c r="Q54" t="s">
        <v>74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60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64</v>
      </c>
      <c r="Q55" t="s">
        <v>74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60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62</v>
      </c>
      <c r="Q56" t="s">
        <v>75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60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74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60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63</v>
      </c>
      <c r="Q58" t="s">
        <v>75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60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74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60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64</v>
      </c>
      <c r="Q60" t="s">
        <v>75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60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74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60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62</v>
      </c>
      <c r="Q62" t="s">
        <v>75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60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74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60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63</v>
      </c>
      <c r="Q64" t="s">
        <v>75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60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74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60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64</v>
      </c>
      <c r="Q66" t="s">
        <v>75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60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74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60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62</v>
      </c>
      <c r="Q68" t="s">
        <v>75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60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74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60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63</v>
      </c>
      <c r="Q70" t="s">
        <v>75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60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74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60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64</v>
      </c>
      <c r="Q72" t="s">
        <v>75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60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74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60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62</v>
      </c>
      <c r="Q74" t="s">
        <v>75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60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74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60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63</v>
      </c>
      <c r="Q76" t="s">
        <v>75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60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74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60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64</v>
      </c>
      <c r="Q78" t="s">
        <v>75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60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74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60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62</v>
      </c>
      <c r="Q80" t="s">
        <v>75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60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74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60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63</v>
      </c>
      <c r="Q82" t="s">
        <v>75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60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74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60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64</v>
      </c>
      <c r="Q84" t="s">
        <v>75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60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74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60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62</v>
      </c>
      <c r="Q86" t="s">
        <v>75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60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74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60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63</v>
      </c>
      <c r="Q88" t="s">
        <v>75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60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74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60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64</v>
      </c>
      <c r="Q90" t="s">
        <v>75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60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74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60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62</v>
      </c>
      <c r="Q92" t="s">
        <v>75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60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63</v>
      </c>
      <c r="Q93" t="s">
        <v>75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60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64</v>
      </c>
      <c r="Q94" t="s">
        <v>75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60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62</v>
      </c>
      <c r="Q95" t="s">
        <v>75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60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63</v>
      </c>
      <c r="Q96" t="s">
        <v>75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60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64</v>
      </c>
      <c r="Q97" t="s">
        <v>75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60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62</v>
      </c>
      <c r="Q98" t="s">
        <v>75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60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63</v>
      </c>
      <c r="Q99" t="s">
        <v>75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60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64</v>
      </c>
      <c r="Q100" t="s">
        <v>75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60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62</v>
      </c>
      <c r="Q101" t="s">
        <v>75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60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63</v>
      </c>
      <c r="Q102" t="s">
        <v>75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60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64</v>
      </c>
      <c r="Q103" t="s">
        <v>75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60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62</v>
      </c>
      <c r="Q104" t="s">
        <v>75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60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63</v>
      </c>
      <c r="Q105" t="s">
        <v>75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60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64</v>
      </c>
      <c r="Q106" t="s">
        <v>75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60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62</v>
      </c>
      <c r="Q107" t="s">
        <v>75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60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63</v>
      </c>
      <c r="Q108" t="s">
        <v>75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60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64</v>
      </c>
      <c r="Q109" t="s">
        <v>75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60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62</v>
      </c>
      <c r="Q110" t="s">
        <v>75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60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63</v>
      </c>
      <c r="Q111" t="s">
        <v>75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60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64</v>
      </c>
      <c r="Q112" t="s">
        <v>75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60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62</v>
      </c>
      <c r="Q113" t="s">
        <v>75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60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63</v>
      </c>
      <c r="Q114" t="s">
        <v>75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60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64</v>
      </c>
      <c r="Q115" t="s">
        <v>75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60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62</v>
      </c>
      <c r="Q116" t="s">
        <v>75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60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63</v>
      </c>
      <c r="Q117" t="s">
        <v>75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60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64</v>
      </c>
      <c r="Q118" t="s">
        <v>75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60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62</v>
      </c>
      <c r="Q119" t="s">
        <v>75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60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63</v>
      </c>
      <c r="Q120" t="s">
        <v>75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60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64</v>
      </c>
      <c r="Q121" t="s">
        <v>75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60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62</v>
      </c>
      <c r="Q122" t="s">
        <v>76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60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63</v>
      </c>
      <c r="Q123" t="s">
        <v>76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60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64</v>
      </c>
      <c r="Q124" t="s">
        <v>76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60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62</v>
      </c>
      <c r="Q125" t="s">
        <v>76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60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63</v>
      </c>
      <c r="Q126" t="s">
        <v>76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60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64</v>
      </c>
      <c r="Q127" t="s">
        <v>76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60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62</v>
      </c>
      <c r="Q128" t="s">
        <v>76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60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63</v>
      </c>
      <c r="Q129" t="s">
        <v>76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60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64</v>
      </c>
      <c r="Q130" t="s">
        <v>76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60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62</v>
      </c>
      <c r="Q131" t="s">
        <v>76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60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63</v>
      </c>
      <c r="Q132" t="s">
        <v>76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60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64</v>
      </c>
      <c r="Q133" t="s">
        <v>76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60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62</v>
      </c>
      <c r="Q134" t="s">
        <v>76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60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63</v>
      </c>
      <c r="Q135" t="s">
        <v>76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60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64</v>
      </c>
      <c r="Q136" t="s">
        <v>76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60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62</v>
      </c>
      <c r="Q137" t="s">
        <v>76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60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63</v>
      </c>
      <c r="Q138" t="s">
        <v>76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60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64</v>
      </c>
      <c r="Q139" t="s">
        <v>76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60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62</v>
      </c>
      <c r="Q140" t="s">
        <v>76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60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63</v>
      </c>
      <c r="Q141" t="s">
        <v>76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60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64</v>
      </c>
      <c r="Q142" t="s">
        <v>76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60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62</v>
      </c>
      <c r="Q143" t="s">
        <v>76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60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63</v>
      </c>
      <c r="Q144" t="s">
        <v>76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60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64</v>
      </c>
      <c r="Q145" t="s">
        <v>76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60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62</v>
      </c>
      <c r="Q146" t="s">
        <v>76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60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63</v>
      </c>
      <c r="Q147" t="s">
        <v>76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60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64</v>
      </c>
      <c r="Q148" t="s">
        <v>76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60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62</v>
      </c>
      <c r="Q149" t="s">
        <v>76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60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63</v>
      </c>
      <c r="Q150" t="s">
        <v>76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60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64</v>
      </c>
      <c r="Q151" t="s">
        <v>76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60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62</v>
      </c>
      <c r="Q152" t="s">
        <v>76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60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77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60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63</v>
      </c>
      <c r="Q154" t="s">
        <v>76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60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77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60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64</v>
      </c>
      <c r="Q156" t="s">
        <v>76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60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77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60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62</v>
      </c>
      <c r="Q158" t="s">
        <v>77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60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63</v>
      </c>
      <c r="Q159" t="s">
        <v>77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60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64</v>
      </c>
      <c r="Q160" t="s">
        <v>77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60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62</v>
      </c>
      <c r="Q161" t="s">
        <v>76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60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63</v>
      </c>
      <c r="Q162" t="s">
        <v>76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60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64</v>
      </c>
      <c r="Q163" t="s">
        <v>76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60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62</v>
      </c>
      <c r="Q164" t="s">
        <v>77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60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63</v>
      </c>
      <c r="Q165" t="s">
        <v>77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60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64</v>
      </c>
      <c r="Q166" t="s">
        <v>77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60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62</v>
      </c>
      <c r="Q167" t="s">
        <v>76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60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63</v>
      </c>
      <c r="Q168" t="s">
        <v>76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60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64</v>
      </c>
      <c r="Q169" t="s">
        <v>76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60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62</v>
      </c>
      <c r="Q170" t="s">
        <v>76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60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77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60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63</v>
      </c>
      <c r="Q172" t="s">
        <v>76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60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77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60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64</v>
      </c>
      <c r="Q174" t="s">
        <v>76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60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77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60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62</v>
      </c>
      <c r="Q176" t="s">
        <v>76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60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77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60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63</v>
      </c>
      <c r="Q178" t="s">
        <v>76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60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77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60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64</v>
      </c>
      <c r="Q180" t="s">
        <v>76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60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77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60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62</v>
      </c>
      <c r="Q182" t="s">
        <v>77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60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63</v>
      </c>
      <c r="Q183" t="s">
        <v>77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60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64</v>
      </c>
      <c r="Q184" t="s">
        <v>77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60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62</v>
      </c>
      <c r="Q185" t="s">
        <v>77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60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63</v>
      </c>
      <c r="Q186" t="s">
        <v>77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60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64</v>
      </c>
      <c r="Q187" t="s">
        <v>77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60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62</v>
      </c>
      <c r="Q188" t="s">
        <v>77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60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63</v>
      </c>
      <c r="Q189" t="s">
        <v>77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60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64</v>
      </c>
      <c r="Q190" t="s">
        <v>77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60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62</v>
      </c>
      <c r="Q191" t="s">
        <v>77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60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63</v>
      </c>
      <c r="Q192" t="s">
        <v>77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60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64</v>
      </c>
      <c r="Q193" t="s">
        <v>77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60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247</v>
      </c>
      <c r="N194" t="s">
        <v>235</v>
      </c>
      <c r="O194" s="3">
        <v>35805</v>
      </c>
      <c r="P194">
        <v>100</v>
      </c>
      <c r="Q194" t="s">
        <v>240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240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240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240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240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240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240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240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240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240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240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240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240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240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240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240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240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240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240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240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240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240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239</v>
      </c>
      <c r="O216" s="3">
        <v>35805</v>
      </c>
      <c r="P216">
        <v>100</v>
      </c>
      <c r="Q216" t="s">
        <v>240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240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240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240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240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240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240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240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240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240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240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240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240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240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240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240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240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240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240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240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240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240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234</v>
      </c>
      <c r="O238" s="3">
        <v>35805</v>
      </c>
      <c r="P238">
        <v>100</v>
      </c>
      <c r="Q238" t="s">
        <v>240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240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240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240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240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240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240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240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240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240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240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240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240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240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240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240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240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240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240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240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240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240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237</v>
      </c>
      <c r="O260" s="3">
        <v>35805</v>
      </c>
      <c r="P260">
        <v>100</v>
      </c>
      <c r="Q260" t="s">
        <v>240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240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240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240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240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240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240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240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240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240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240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240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240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240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240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240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240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240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240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240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240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240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249</v>
      </c>
      <c r="O282" s="3">
        <v>35805</v>
      </c>
      <c r="P282">
        <v>100</v>
      </c>
      <c r="Q282" t="s">
        <v>240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240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240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240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240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240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240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240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240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240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240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240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240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240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240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240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240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240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240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240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240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240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50">
        <v>40738</v>
      </c>
      <c r="O304" s="3">
        <v>35805</v>
      </c>
      <c r="P304">
        <v>100</v>
      </c>
      <c r="Q304" t="s">
        <v>240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240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240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240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240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240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240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240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240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240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240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240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240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240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240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240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240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240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240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240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240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240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9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60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60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60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60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60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60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60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60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60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60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60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60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60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60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60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60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60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60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60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60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60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60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60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60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60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60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60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60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60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60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60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60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60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60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60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60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60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60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60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60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60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60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60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60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60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60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60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60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60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60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60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60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60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60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60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60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60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60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60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60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60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60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60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60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60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60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60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60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60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60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60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60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60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60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60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60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60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60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60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60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60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60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60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60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60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60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60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60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60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60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60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60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60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60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60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60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60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60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60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60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60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60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60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60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60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60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60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60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60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60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60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60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60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60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60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60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60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60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60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60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60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60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60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60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60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60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60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60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60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60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60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60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60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60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60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60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60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60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60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60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60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60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60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60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60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60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60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60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60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60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60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60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60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60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60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60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60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60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60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60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60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60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60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60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60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60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60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60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60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60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60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60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60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60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60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60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60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60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60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60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60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60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60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60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60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60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60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60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60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7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181</v>
      </c>
      <c r="G1" s="23"/>
      <c r="H1" s="54"/>
      <c r="K1" s="16"/>
    </row>
    <row r="2" spans="1:27">
      <c r="A2" t="s">
        <v>231</v>
      </c>
      <c r="B2" t="s">
        <v>233</v>
      </c>
      <c r="C2" t="s">
        <v>182</v>
      </c>
      <c r="D2" s="16" t="s">
        <v>1</v>
      </c>
      <c r="E2" s="16" t="s">
        <v>51</v>
      </c>
      <c r="F2" s="16" t="s">
        <v>183</v>
      </c>
      <c r="G2" s="16" t="s">
        <v>25</v>
      </c>
      <c r="H2" s="55" t="s">
        <v>184</v>
      </c>
      <c r="I2" s="29" t="s">
        <v>185</v>
      </c>
      <c r="J2" s="16" t="s">
        <v>186</v>
      </c>
    </row>
    <row r="3" spans="1:27">
      <c r="A3" t="s">
        <v>248</v>
      </c>
      <c r="B3" t="s">
        <v>254</v>
      </c>
      <c r="C3" t="s">
        <v>74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5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248</v>
      </c>
      <c r="B4" t="s">
        <v>254</v>
      </c>
      <c r="C4" t="s">
        <v>74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4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248</v>
      </c>
      <c r="B5" t="s">
        <v>254</v>
      </c>
      <c r="C5" t="s">
        <v>74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4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248</v>
      </c>
      <c r="B6" t="s">
        <v>254</v>
      </c>
      <c r="C6" t="s">
        <v>74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4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248</v>
      </c>
      <c r="B7" t="s">
        <v>254</v>
      </c>
      <c r="C7" t="s">
        <v>74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4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248</v>
      </c>
      <c r="B8" t="s">
        <v>254</v>
      </c>
      <c r="C8" t="s">
        <v>74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4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248</v>
      </c>
      <c r="B9" t="s">
        <v>254</v>
      </c>
      <c r="C9" t="s">
        <v>74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4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248</v>
      </c>
      <c r="B10" t="s">
        <v>254</v>
      </c>
      <c r="C10" t="s">
        <v>74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4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248</v>
      </c>
      <c r="B11" t="s">
        <v>254</v>
      </c>
      <c r="C11" t="s">
        <v>74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4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248</v>
      </c>
      <c r="B12" t="s">
        <v>254</v>
      </c>
      <c r="C12" t="s">
        <v>74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4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248</v>
      </c>
      <c r="B13" t="s">
        <v>254</v>
      </c>
      <c r="C13" t="s">
        <v>74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4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248</v>
      </c>
      <c r="B14" t="s">
        <v>254</v>
      </c>
      <c r="C14" t="s">
        <v>74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4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248</v>
      </c>
      <c r="B15" t="s">
        <v>254</v>
      </c>
      <c r="C15" t="s">
        <v>74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4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248</v>
      </c>
      <c r="B16" t="s">
        <v>254</v>
      </c>
      <c r="C16" t="s">
        <v>74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4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248</v>
      </c>
      <c r="B17" t="s">
        <v>254</v>
      </c>
      <c r="C17" t="s">
        <v>74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4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248</v>
      </c>
      <c r="B18" t="s">
        <v>254</v>
      </c>
      <c r="C18" t="s">
        <v>74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4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248</v>
      </c>
      <c r="B19" t="s">
        <v>254</v>
      </c>
      <c r="C19" t="s">
        <v>74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4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248</v>
      </c>
      <c r="B20" t="s">
        <v>254</v>
      </c>
      <c r="C20" t="s">
        <v>74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4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248</v>
      </c>
      <c r="B21" t="s">
        <v>254</v>
      </c>
      <c r="C21" t="s">
        <v>74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4">
        <f t="shared" si="0"/>
        <v>35803</v>
      </c>
      <c r="I21" s="23">
        <v>3</v>
      </c>
      <c r="J21">
        <v>0</v>
      </c>
    </row>
    <row r="22" spans="1:27">
      <c r="A22" t="s">
        <v>248</v>
      </c>
      <c r="B22" t="s">
        <v>254</v>
      </c>
      <c r="C22" t="s">
        <v>74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4">
        <f t="shared" si="0"/>
        <v>35803</v>
      </c>
      <c r="I22" s="23">
        <v>3</v>
      </c>
      <c r="J22">
        <v>0</v>
      </c>
    </row>
    <row r="23" spans="1:27">
      <c r="A23" t="s">
        <v>248</v>
      </c>
      <c r="B23" t="s">
        <v>254</v>
      </c>
      <c r="C23" t="s">
        <v>74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4">
        <f t="shared" si="0"/>
        <v>35803</v>
      </c>
      <c r="I23" s="23">
        <v>3</v>
      </c>
      <c r="J23">
        <v>0</v>
      </c>
    </row>
    <row r="24" spans="1:27">
      <c r="A24" t="s">
        <v>248</v>
      </c>
      <c r="B24" t="s">
        <v>254</v>
      </c>
      <c r="C24" t="s">
        <v>74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4">
        <f t="shared" si="0"/>
        <v>35803</v>
      </c>
      <c r="I24" s="23">
        <v>3</v>
      </c>
      <c r="J24">
        <v>0</v>
      </c>
    </row>
    <row r="25" spans="1:27">
      <c r="A25" t="s">
        <v>248</v>
      </c>
      <c r="B25" t="s">
        <v>254</v>
      </c>
      <c r="C25" t="s">
        <v>74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4">
        <f t="shared" si="0"/>
        <v>35803</v>
      </c>
      <c r="I25" s="23">
        <v>3</v>
      </c>
      <c r="J25">
        <v>0</v>
      </c>
    </row>
    <row r="26" spans="1:27">
      <c r="A26" t="s">
        <v>248</v>
      </c>
      <c r="B26" t="s">
        <v>254</v>
      </c>
      <c r="C26" t="s">
        <v>74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4">
        <f t="shared" si="0"/>
        <v>35803</v>
      </c>
      <c r="I26" s="23">
        <v>3</v>
      </c>
      <c r="J26">
        <v>0</v>
      </c>
    </row>
    <row r="27" spans="1:27">
      <c r="A27" t="s">
        <v>248</v>
      </c>
      <c r="B27" t="s">
        <v>254</v>
      </c>
      <c r="C27" t="s">
        <v>74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4">
        <f t="shared" si="0"/>
        <v>35803</v>
      </c>
      <c r="I27" s="23">
        <v>3</v>
      </c>
      <c r="J27">
        <v>0</v>
      </c>
    </row>
    <row r="28" spans="1:27">
      <c r="A28" t="s">
        <v>248</v>
      </c>
      <c r="B28" t="s">
        <v>254</v>
      </c>
      <c r="C28" t="s">
        <v>74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4">
        <f t="shared" si="0"/>
        <v>35803</v>
      </c>
      <c r="I28" s="23">
        <v>3</v>
      </c>
      <c r="J28">
        <v>0</v>
      </c>
    </row>
    <row r="29" spans="1:27">
      <c r="A29" t="s">
        <v>248</v>
      </c>
      <c r="B29" t="s">
        <v>254</v>
      </c>
      <c r="C29" t="s">
        <v>74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4">
        <f t="shared" si="0"/>
        <v>35803</v>
      </c>
      <c r="I29" s="23">
        <v>3</v>
      </c>
      <c r="J29">
        <v>0</v>
      </c>
    </row>
    <row r="30" spans="1:27">
      <c r="A30" t="s">
        <v>248</v>
      </c>
      <c r="B30" t="s">
        <v>254</v>
      </c>
      <c r="C30" t="s">
        <v>74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4">
        <f t="shared" si="0"/>
        <v>35803</v>
      </c>
      <c r="I30" s="23">
        <v>3</v>
      </c>
      <c r="J30">
        <v>0</v>
      </c>
    </row>
    <row r="31" spans="1:27">
      <c r="A31" t="s">
        <v>248</v>
      </c>
      <c r="B31" t="s">
        <v>254</v>
      </c>
      <c r="C31" t="s">
        <v>74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4">
        <f t="shared" si="0"/>
        <v>35803</v>
      </c>
      <c r="I31" s="23">
        <v>3</v>
      </c>
      <c r="J31">
        <v>0</v>
      </c>
    </row>
    <row r="32" spans="1:27">
      <c r="A32" t="s">
        <v>248</v>
      </c>
      <c r="B32" t="s">
        <v>254</v>
      </c>
      <c r="C32" t="s">
        <v>74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4">
        <f t="shared" si="0"/>
        <v>35803</v>
      </c>
      <c r="I32" s="23">
        <v>3</v>
      </c>
      <c r="J32">
        <v>0</v>
      </c>
    </row>
    <row r="33" spans="1:10">
      <c r="A33" t="s">
        <v>248</v>
      </c>
      <c r="B33" t="s">
        <v>254</v>
      </c>
      <c r="C33" t="s">
        <v>74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4">
        <f t="shared" si="0"/>
        <v>35803</v>
      </c>
      <c r="I33" s="23">
        <v>3</v>
      </c>
      <c r="J33">
        <v>0</v>
      </c>
    </row>
    <row r="34" spans="1:10">
      <c r="A34" t="s">
        <v>248</v>
      </c>
      <c r="B34" t="s">
        <v>254</v>
      </c>
      <c r="C34" t="s">
        <v>74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4">
        <f t="shared" si="0"/>
        <v>35803</v>
      </c>
      <c r="I34" s="23">
        <v>3</v>
      </c>
      <c r="J34">
        <v>0</v>
      </c>
    </row>
    <row r="35" spans="1:10">
      <c r="A35" t="s">
        <v>248</v>
      </c>
      <c r="B35" t="s">
        <v>254</v>
      </c>
      <c r="C35" t="s">
        <v>74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4">
        <f t="shared" si="0"/>
        <v>35803</v>
      </c>
      <c r="I35" s="23">
        <v>3</v>
      </c>
      <c r="J35">
        <v>0</v>
      </c>
    </row>
    <row r="36" spans="1:10">
      <c r="A36" t="s">
        <v>248</v>
      </c>
      <c r="B36" t="s">
        <v>254</v>
      </c>
      <c r="C36" t="s">
        <v>74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4">
        <f t="shared" si="0"/>
        <v>35803</v>
      </c>
      <c r="I36" s="23">
        <v>3</v>
      </c>
      <c r="J36">
        <v>0</v>
      </c>
    </row>
    <row r="37" spans="1:10">
      <c r="A37" t="s">
        <v>248</v>
      </c>
      <c r="B37" t="s">
        <v>254</v>
      </c>
      <c r="C37" t="s">
        <v>74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4">
        <f t="shared" si="0"/>
        <v>35803</v>
      </c>
      <c r="I37" s="23">
        <v>3</v>
      </c>
      <c r="J37">
        <v>0</v>
      </c>
    </row>
    <row r="38" spans="1:10">
      <c r="A38" t="s">
        <v>248</v>
      </c>
      <c r="B38" t="s">
        <v>254</v>
      </c>
      <c r="C38" t="s">
        <v>74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4">
        <f t="shared" si="0"/>
        <v>35803</v>
      </c>
      <c r="I38" s="23">
        <v>3</v>
      </c>
      <c r="J38">
        <v>0</v>
      </c>
    </row>
    <row r="39" spans="1:10">
      <c r="A39" t="s">
        <v>248</v>
      </c>
      <c r="B39" t="s">
        <v>254</v>
      </c>
      <c r="C39" t="s">
        <v>74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4">
        <f t="shared" si="0"/>
        <v>35803</v>
      </c>
      <c r="I39" s="23">
        <v>3</v>
      </c>
      <c r="J39">
        <v>0</v>
      </c>
    </row>
    <row r="40" spans="1:10">
      <c r="A40" t="s">
        <v>248</v>
      </c>
      <c r="B40" t="s">
        <v>254</v>
      </c>
      <c r="C40" t="s">
        <v>74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4">
        <f t="shared" si="0"/>
        <v>35803</v>
      </c>
      <c r="I40" s="23">
        <v>3</v>
      </c>
      <c r="J40">
        <v>0</v>
      </c>
    </row>
    <row r="41" spans="1:10">
      <c r="A41" t="s">
        <v>248</v>
      </c>
      <c r="B41" t="s">
        <v>254</v>
      </c>
      <c r="C41" t="s">
        <v>74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4">
        <f t="shared" si="0"/>
        <v>35803</v>
      </c>
      <c r="I41" s="23">
        <v>3</v>
      </c>
      <c r="J41">
        <v>0</v>
      </c>
    </row>
    <row r="42" spans="1:10">
      <c r="A42" t="s">
        <v>248</v>
      </c>
      <c r="B42" t="s">
        <v>254</v>
      </c>
      <c r="C42" t="s">
        <v>74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4">
        <f t="shared" si="0"/>
        <v>35803</v>
      </c>
      <c r="I42" s="23">
        <v>3</v>
      </c>
      <c r="J42">
        <v>0</v>
      </c>
    </row>
    <row r="43" spans="1:10">
      <c r="A43" t="s">
        <v>248</v>
      </c>
      <c r="B43" t="s">
        <v>254</v>
      </c>
      <c r="C43" t="s">
        <v>74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4">
        <f t="shared" si="0"/>
        <v>35803</v>
      </c>
      <c r="I43" s="23">
        <v>3</v>
      </c>
      <c r="J43">
        <v>0</v>
      </c>
    </row>
    <row r="44" spans="1:10">
      <c r="A44" t="s">
        <v>248</v>
      </c>
      <c r="B44" t="s">
        <v>254</v>
      </c>
      <c r="C44" t="s">
        <v>74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4">
        <f t="shared" si="0"/>
        <v>35803</v>
      </c>
      <c r="I44" s="23">
        <v>3</v>
      </c>
      <c r="J44">
        <v>0</v>
      </c>
    </row>
    <row r="45" spans="1:10">
      <c r="A45" t="s">
        <v>248</v>
      </c>
      <c r="B45" t="s">
        <v>254</v>
      </c>
      <c r="C45" t="s">
        <v>74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4">
        <f t="shared" si="0"/>
        <v>35803</v>
      </c>
      <c r="I45" s="23">
        <v>3</v>
      </c>
      <c r="J45">
        <v>0</v>
      </c>
    </row>
    <row r="46" spans="1:10">
      <c r="A46" t="s">
        <v>248</v>
      </c>
      <c r="B46" t="s">
        <v>254</v>
      </c>
      <c r="C46" t="s">
        <v>74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4">
        <f t="shared" si="0"/>
        <v>35803</v>
      </c>
      <c r="I46" s="23">
        <v>3</v>
      </c>
      <c r="J46">
        <v>0</v>
      </c>
    </row>
    <row r="47" spans="1:10">
      <c r="A47" t="s">
        <v>248</v>
      </c>
      <c r="B47" t="s">
        <v>254</v>
      </c>
      <c r="C47" t="s">
        <v>74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4">
        <f t="shared" si="0"/>
        <v>35803</v>
      </c>
      <c r="I47" s="23">
        <v>3</v>
      </c>
      <c r="J47">
        <v>0</v>
      </c>
    </row>
    <row r="48" spans="1:10">
      <c r="A48" t="s">
        <v>248</v>
      </c>
      <c r="B48" t="s">
        <v>254</v>
      </c>
      <c r="C48" t="s">
        <v>74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4">
        <f t="shared" si="0"/>
        <v>35803</v>
      </c>
      <c r="I48" s="23">
        <v>3</v>
      </c>
      <c r="J48">
        <v>0</v>
      </c>
    </row>
    <row r="49" spans="1:10">
      <c r="A49" t="s">
        <v>248</v>
      </c>
      <c r="B49" t="s">
        <v>254</v>
      </c>
      <c r="C49" t="s">
        <v>74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4">
        <f t="shared" si="0"/>
        <v>35803</v>
      </c>
      <c r="I49" s="23">
        <v>3</v>
      </c>
      <c r="J49">
        <v>0</v>
      </c>
    </row>
    <row r="50" spans="1:10">
      <c r="A50" t="s">
        <v>248</v>
      </c>
      <c r="B50" t="s">
        <v>254</v>
      </c>
      <c r="C50" t="s">
        <v>74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4">
        <f t="shared" si="0"/>
        <v>35803</v>
      </c>
      <c r="I50" s="23">
        <v>3</v>
      </c>
      <c r="J50">
        <v>0</v>
      </c>
    </row>
    <row r="51" spans="1:10">
      <c r="A51" t="s">
        <v>248</v>
      </c>
      <c r="B51" t="s">
        <v>254</v>
      </c>
      <c r="C51" t="s">
        <v>74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4">
        <f t="shared" si="0"/>
        <v>35803</v>
      </c>
      <c r="I51" s="23">
        <v>3</v>
      </c>
      <c r="J51">
        <v>0</v>
      </c>
    </row>
    <row r="52" spans="1:10">
      <c r="A52" t="s">
        <v>248</v>
      </c>
      <c r="B52" t="s">
        <v>254</v>
      </c>
      <c r="C52" t="s">
        <v>74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4">
        <f t="shared" si="0"/>
        <v>35803</v>
      </c>
      <c r="I52" s="23">
        <v>3</v>
      </c>
      <c r="J52">
        <v>0</v>
      </c>
    </row>
    <row r="53" spans="1:10">
      <c r="A53" t="s">
        <v>248</v>
      </c>
      <c r="B53" t="s">
        <v>254</v>
      </c>
      <c r="C53" t="s">
        <v>74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4">
        <f t="shared" si="0"/>
        <v>35803</v>
      </c>
      <c r="I53" s="23">
        <v>3</v>
      </c>
      <c r="J53">
        <v>0</v>
      </c>
    </row>
    <row r="54" spans="1:10">
      <c r="A54" t="s">
        <v>248</v>
      </c>
      <c r="B54" t="s">
        <v>254</v>
      </c>
      <c r="C54" t="s">
        <v>74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4">
        <f t="shared" si="0"/>
        <v>35803</v>
      </c>
      <c r="I54" s="23">
        <v>3</v>
      </c>
      <c r="J54">
        <v>0</v>
      </c>
    </row>
    <row r="55" spans="1:10">
      <c r="A55" t="s">
        <v>248</v>
      </c>
      <c r="B55" t="s">
        <v>254</v>
      </c>
      <c r="C55" t="s">
        <v>74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4">
        <f t="shared" si="0"/>
        <v>35803</v>
      </c>
      <c r="I55" s="23">
        <v>3</v>
      </c>
      <c r="J55">
        <v>0</v>
      </c>
    </row>
    <row r="56" spans="1:10">
      <c r="A56" t="s">
        <v>248</v>
      </c>
      <c r="B56" t="s">
        <v>254</v>
      </c>
      <c r="C56" t="s">
        <v>74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4">
        <f t="shared" si="0"/>
        <v>35803</v>
      </c>
      <c r="I56" s="23">
        <v>3</v>
      </c>
      <c r="J56">
        <v>0</v>
      </c>
    </row>
    <row r="57" spans="1:10">
      <c r="A57" t="s">
        <v>248</v>
      </c>
      <c r="B57" t="s">
        <v>254</v>
      </c>
      <c r="C57" t="s">
        <v>74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4">
        <f t="shared" si="0"/>
        <v>35803</v>
      </c>
      <c r="I57" s="23">
        <v>3</v>
      </c>
      <c r="J57">
        <v>0</v>
      </c>
    </row>
    <row r="58" spans="1:10">
      <c r="A58" t="s">
        <v>248</v>
      </c>
      <c r="B58" t="s">
        <v>254</v>
      </c>
      <c r="C58" t="s">
        <v>74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4">
        <f t="shared" si="0"/>
        <v>35803</v>
      </c>
      <c r="I58" s="23">
        <v>3</v>
      </c>
      <c r="J58">
        <v>0</v>
      </c>
    </row>
    <row r="59" spans="1:10">
      <c r="A59" t="s">
        <v>248</v>
      </c>
      <c r="B59" t="s">
        <v>254</v>
      </c>
      <c r="C59" t="s">
        <v>74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4">
        <f t="shared" si="0"/>
        <v>35803</v>
      </c>
      <c r="I59" s="23">
        <v>3</v>
      </c>
      <c r="J59">
        <v>0</v>
      </c>
    </row>
    <row r="60" spans="1:10">
      <c r="A60" t="s">
        <v>248</v>
      </c>
      <c r="B60" t="s">
        <v>254</v>
      </c>
      <c r="C60" t="s">
        <v>74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4">
        <f t="shared" si="0"/>
        <v>35803</v>
      </c>
      <c r="I60" s="23">
        <v>3</v>
      </c>
      <c r="J60">
        <v>0</v>
      </c>
    </row>
    <row r="61" spans="1:10">
      <c r="A61" t="s">
        <v>248</v>
      </c>
      <c r="B61" t="s">
        <v>254</v>
      </c>
      <c r="C61" t="s">
        <v>74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4">
        <f t="shared" si="0"/>
        <v>35803</v>
      </c>
      <c r="I61" s="23">
        <v>3</v>
      </c>
      <c r="J61">
        <v>0</v>
      </c>
    </row>
    <row r="62" spans="1:10">
      <c r="A62" t="s">
        <v>248</v>
      </c>
      <c r="B62" t="s">
        <v>254</v>
      </c>
      <c r="C62" t="s">
        <v>74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4">
        <f t="shared" si="0"/>
        <v>35803</v>
      </c>
      <c r="I62" s="23">
        <v>3</v>
      </c>
      <c r="J62">
        <v>0</v>
      </c>
    </row>
    <row r="63" spans="1:10">
      <c r="A63" t="s">
        <v>248</v>
      </c>
      <c r="B63" t="s">
        <v>254</v>
      </c>
      <c r="C63" t="s">
        <v>74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4">
        <f t="shared" si="0"/>
        <v>35803</v>
      </c>
      <c r="I63" s="23">
        <v>3</v>
      </c>
      <c r="J63">
        <v>0</v>
      </c>
    </row>
    <row r="64" spans="1:10">
      <c r="A64" t="s">
        <v>248</v>
      </c>
      <c r="B64" t="s">
        <v>254</v>
      </c>
      <c r="C64" t="s">
        <v>74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4">
        <f t="shared" si="0"/>
        <v>35803</v>
      </c>
      <c r="I64" s="23">
        <v>3</v>
      </c>
      <c r="J64">
        <v>0</v>
      </c>
    </row>
    <row r="65" spans="1:10">
      <c r="A65" t="s">
        <v>248</v>
      </c>
      <c r="B65" t="s">
        <v>254</v>
      </c>
      <c r="C65" t="s">
        <v>74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4">
        <f t="shared" si="0"/>
        <v>35803</v>
      </c>
      <c r="I65" s="23">
        <v>3</v>
      </c>
      <c r="J65">
        <v>0</v>
      </c>
    </row>
    <row r="66" spans="1:10">
      <c r="A66" t="s">
        <v>248</v>
      </c>
      <c r="B66" t="s">
        <v>254</v>
      </c>
      <c r="C66" t="s">
        <v>74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4">
        <f t="shared" si="0"/>
        <v>35803</v>
      </c>
      <c r="I66" s="23">
        <v>3</v>
      </c>
      <c r="J66">
        <v>0</v>
      </c>
    </row>
    <row r="67" spans="1:10">
      <c r="A67" t="s">
        <v>248</v>
      </c>
      <c r="B67" t="s">
        <v>254</v>
      </c>
      <c r="C67" t="s">
        <v>74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4">
        <f t="shared" si="0"/>
        <v>35803</v>
      </c>
      <c r="I67" s="23">
        <v>3</v>
      </c>
      <c r="J67">
        <v>0</v>
      </c>
    </row>
    <row r="68" spans="1:10">
      <c r="A68" t="s">
        <v>248</v>
      </c>
      <c r="B68" t="s">
        <v>254</v>
      </c>
      <c r="C68" t="s">
        <v>74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4">
        <f t="shared" si="0"/>
        <v>35803</v>
      </c>
      <c r="I68" s="23">
        <v>3</v>
      </c>
      <c r="J68">
        <v>0</v>
      </c>
    </row>
    <row r="69" spans="1:10">
      <c r="A69" t="s">
        <v>248</v>
      </c>
      <c r="B69" t="s">
        <v>254</v>
      </c>
      <c r="C69" t="s">
        <v>74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4">
        <f t="shared" ref="H69:H92" si="1">H68</f>
        <v>35803</v>
      </c>
      <c r="I69" s="23">
        <v>3</v>
      </c>
      <c r="J69">
        <v>0</v>
      </c>
    </row>
    <row r="70" spans="1:10">
      <c r="A70" t="s">
        <v>248</v>
      </c>
      <c r="B70" t="s">
        <v>254</v>
      </c>
      <c r="C70" t="s">
        <v>74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4">
        <f t="shared" si="1"/>
        <v>35803</v>
      </c>
      <c r="I70" s="23">
        <v>3</v>
      </c>
      <c r="J70">
        <v>0</v>
      </c>
    </row>
    <row r="71" spans="1:10">
      <c r="A71" t="s">
        <v>248</v>
      </c>
      <c r="B71" t="s">
        <v>254</v>
      </c>
      <c r="C71" t="s">
        <v>74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4">
        <f t="shared" si="1"/>
        <v>35803</v>
      </c>
      <c r="I71" s="23">
        <v>3</v>
      </c>
      <c r="J71">
        <v>0</v>
      </c>
    </row>
    <row r="72" spans="1:10">
      <c r="A72" t="s">
        <v>248</v>
      </c>
      <c r="B72" t="s">
        <v>254</v>
      </c>
      <c r="C72" t="s">
        <v>74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4">
        <f t="shared" si="1"/>
        <v>35803</v>
      </c>
      <c r="I72" s="23">
        <v>3</v>
      </c>
      <c r="J72">
        <v>0</v>
      </c>
    </row>
    <row r="73" spans="1:10">
      <c r="A73" t="s">
        <v>248</v>
      </c>
      <c r="B73" t="s">
        <v>254</v>
      </c>
      <c r="C73" t="s">
        <v>74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4">
        <f t="shared" si="1"/>
        <v>35803</v>
      </c>
      <c r="I73" s="23">
        <v>3</v>
      </c>
      <c r="J73">
        <v>0</v>
      </c>
    </row>
    <row r="74" spans="1:10">
      <c r="A74" t="s">
        <v>248</v>
      </c>
      <c r="B74" t="s">
        <v>254</v>
      </c>
      <c r="C74" t="s">
        <v>74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4">
        <f t="shared" si="1"/>
        <v>35803</v>
      </c>
      <c r="I74" s="23">
        <v>3</v>
      </c>
      <c r="J74">
        <v>0</v>
      </c>
    </row>
    <row r="75" spans="1:10">
      <c r="A75" t="s">
        <v>248</v>
      </c>
      <c r="B75" t="s">
        <v>254</v>
      </c>
      <c r="C75" t="s">
        <v>74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4">
        <f t="shared" si="1"/>
        <v>35803</v>
      </c>
      <c r="I75" s="23">
        <v>3</v>
      </c>
      <c r="J75">
        <v>0</v>
      </c>
    </row>
    <row r="76" spans="1:10">
      <c r="A76" t="s">
        <v>248</v>
      </c>
      <c r="B76" t="s">
        <v>254</v>
      </c>
      <c r="C76" t="s">
        <v>74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4">
        <f t="shared" si="1"/>
        <v>35803</v>
      </c>
      <c r="I76" s="23">
        <v>3</v>
      </c>
      <c r="J76">
        <v>0</v>
      </c>
    </row>
    <row r="77" spans="1:10">
      <c r="A77" t="s">
        <v>248</v>
      </c>
      <c r="B77" t="s">
        <v>254</v>
      </c>
      <c r="C77" t="s">
        <v>74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4">
        <f t="shared" si="1"/>
        <v>35803</v>
      </c>
      <c r="I77" s="23">
        <v>3</v>
      </c>
      <c r="J77">
        <v>0</v>
      </c>
    </row>
    <row r="78" spans="1:10">
      <c r="A78" t="s">
        <v>248</v>
      </c>
      <c r="B78" t="s">
        <v>254</v>
      </c>
      <c r="C78" t="s">
        <v>74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4">
        <f t="shared" si="1"/>
        <v>35803</v>
      </c>
      <c r="I78" s="23">
        <v>3</v>
      </c>
      <c r="J78">
        <v>0</v>
      </c>
    </row>
    <row r="79" spans="1:10">
      <c r="A79" t="s">
        <v>248</v>
      </c>
      <c r="B79" t="s">
        <v>254</v>
      </c>
      <c r="C79" t="s">
        <v>74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4">
        <f t="shared" si="1"/>
        <v>35803</v>
      </c>
      <c r="I79" s="23">
        <v>3</v>
      </c>
      <c r="J79">
        <v>0</v>
      </c>
    </row>
    <row r="80" spans="1:10">
      <c r="A80" t="s">
        <v>248</v>
      </c>
      <c r="B80" t="s">
        <v>254</v>
      </c>
      <c r="C80" t="s">
        <v>74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4">
        <f t="shared" si="1"/>
        <v>35803</v>
      </c>
      <c r="I80" s="23">
        <v>3</v>
      </c>
      <c r="J80">
        <v>0</v>
      </c>
    </row>
    <row r="81" spans="1:22">
      <c r="A81" t="s">
        <v>248</v>
      </c>
      <c r="B81" t="s">
        <v>254</v>
      </c>
      <c r="C81" t="s">
        <v>74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4">
        <f t="shared" si="1"/>
        <v>35803</v>
      </c>
      <c r="I81" s="23">
        <v>3</v>
      </c>
      <c r="J81">
        <v>0</v>
      </c>
    </row>
    <row r="82" spans="1:22">
      <c r="A82" t="s">
        <v>248</v>
      </c>
      <c r="B82" t="s">
        <v>254</v>
      </c>
      <c r="C82" t="s">
        <v>74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4">
        <f t="shared" si="1"/>
        <v>35803</v>
      </c>
      <c r="I82" s="23">
        <v>3</v>
      </c>
      <c r="J82">
        <v>0</v>
      </c>
    </row>
    <row r="83" spans="1:22">
      <c r="A83" t="s">
        <v>248</v>
      </c>
      <c r="B83" t="s">
        <v>254</v>
      </c>
      <c r="C83" t="s">
        <v>74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4">
        <f t="shared" si="1"/>
        <v>35803</v>
      </c>
      <c r="I83" s="23">
        <v>3</v>
      </c>
      <c r="J83">
        <v>0</v>
      </c>
    </row>
    <row r="84" spans="1:22">
      <c r="A84" t="s">
        <v>248</v>
      </c>
      <c r="B84" t="s">
        <v>254</v>
      </c>
      <c r="C84" t="s">
        <v>74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4">
        <f t="shared" si="1"/>
        <v>35803</v>
      </c>
      <c r="I84" s="23">
        <v>3</v>
      </c>
      <c r="J84">
        <v>0</v>
      </c>
    </row>
    <row r="85" spans="1:22">
      <c r="A85" t="s">
        <v>248</v>
      </c>
      <c r="B85" t="s">
        <v>254</v>
      </c>
      <c r="C85" t="s">
        <v>74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4">
        <f t="shared" si="1"/>
        <v>35803</v>
      </c>
      <c r="I85" s="23">
        <v>3</v>
      </c>
      <c r="J85">
        <v>0</v>
      </c>
    </row>
    <row r="86" spans="1:22">
      <c r="A86" t="s">
        <v>248</v>
      </c>
      <c r="B86" t="s">
        <v>254</v>
      </c>
      <c r="C86" t="s">
        <v>74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4">
        <f t="shared" si="1"/>
        <v>35803</v>
      </c>
      <c r="I86" s="23">
        <v>3</v>
      </c>
      <c r="J86">
        <v>0</v>
      </c>
    </row>
    <row r="87" spans="1:22">
      <c r="A87" t="s">
        <v>248</v>
      </c>
      <c r="B87" t="s">
        <v>254</v>
      </c>
      <c r="C87" t="s">
        <v>74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4">
        <f t="shared" si="1"/>
        <v>35803</v>
      </c>
      <c r="I87" s="23">
        <v>3</v>
      </c>
      <c r="J87">
        <v>0</v>
      </c>
    </row>
    <row r="88" spans="1:22">
      <c r="A88" t="s">
        <v>248</v>
      </c>
      <c r="B88" t="s">
        <v>254</v>
      </c>
      <c r="C88" t="s">
        <v>74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4">
        <f t="shared" si="1"/>
        <v>35803</v>
      </c>
      <c r="I88" s="23">
        <v>3</v>
      </c>
      <c r="J88">
        <v>0</v>
      </c>
    </row>
    <row r="89" spans="1:22">
      <c r="A89" t="s">
        <v>248</v>
      </c>
      <c r="B89" t="s">
        <v>254</v>
      </c>
      <c r="C89" t="s">
        <v>74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4">
        <f t="shared" si="1"/>
        <v>35803</v>
      </c>
      <c r="I89" s="23">
        <v>3</v>
      </c>
      <c r="J89">
        <v>0</v>
      </c>
    </row>
    <row r="90" spans="1:22">
      <c r="A90" t="s">
        <v>248</v>
      </c>
      <c r="B90" t="s">
        <v>254</v>
      </c>
      <c r="C90" t="s">
        <v>74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4">
        <f t="shared" si="1"/>
        <v>35803</v>
      </c>
      <c r="I90" s="23">
        <v>3</v>
      </c>
      <c r="J90">
        <v>0</v>
      </c>
    </row>
    <row r="91" spans="1:22">
      <c r="A91" t="s">
        <v>248</v>
      </c>
      <c r="B91" t="s">
        <v>254</v>
      </c>
      <c r="C91" t="s">
        <v>74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4">
        <f t="shared" si="1"/>
        <v>35803</v>
      </c>
      <c r="I91" s="23">
        <v>3</v>
      </c>
      <c r="J91">
        <v>0</v>
      </c>
    </row>
    <row r="92" spans="1:22">
      <c r="A92" t="s">
        <v>248</v>
      </c>
      <c r="B92" t="s">
        <v>254</v>
      </c>
      <c r="C92" t="s">
        <v>74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4">
        <f t="shared" si="1"/>
        <v>35803</v>
      </c>
      <c r="I92" s="23">
        <v>3</v>
      </c>
      <c r="J92">
        <v>0</v>
      </c>
    </row>
    <row r="93" spans="1:22">
      <c r="A93" t="s">
        <v>248</v>
      </c>
      <c r="B93" t="s">
        <v>254</v>
      </c>
      <c r="C93" t="s">
        <v>74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5">
        <v>35807</v>
      </c>
      <c r="I93" s="23">
        <v>4</v>
      </c>
      <c r="J93">
        <v>0</v>
      </c>
    </row>
    <row r="94" spans="1:22">
      <c r="A94" t="s">
        <v>248</v>
      </c>
      <c r="B94" t="s">
        <v>254</v>
      </c>
      <c r="C94" t="s">
        <v>74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4">
        <f>H93</f>
        <v>35807</v>
      </c>
      <c r="I94" s="23">
        <v>4</v>
      </c>
      <c r="J94">
        <v>0</v>
      </c>
    </row>
    <row r="95" spans="1:22">
      <c r="A95" t="s">
        <v>248</v>
      </c>
      <c r="B95" t="s">
        <v>254</v>
      </c>
      <c r="C95" t="s">
        <v>74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4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248</v>
      </c>
      <c r="B96" t="s">
        <v>254</v>
      </c>
      <c r="C96" t="s">
        <v>74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4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248</v>
      </c>
      <c r="B97" t="s">
        <v>254</v>
      </c>
      <c r="C97" t="s">
        <v>74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4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248</v>
      </c>
      <c r="B98" t="s">
        <v>254</v>
      </c>
      <c r="C98" t="s">
        <v>74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4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248</v>
      </c>
      <c r="B99" t="s">
        <v>254</v>
      </c>
      <c r="C99" t="s">
        <v>74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4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248</v>
      </c>
      <c r="B100" t="s">
        <v>254</v>
      </c>
      <c r="C100" t="s">
        <v>74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4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248</v>
      </c>
      <c r="B101" t="s">
        <v>254</v>
      </c>
      <c r="C101" t="s">
        <v>74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4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248</v>
      </c>
      <c r="B102" t="s">
        <v>254</v>
      </c>
      <c r="C102" t="s">
        <v>74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4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248</v>
      </c>
      <c r="B103" t="s">
        <v>254</v>
      </c>
      <c r="C103" t="s">
        <v>74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4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248</v>
      </c>
      <c r="B104" t="s">
        <v>254</v>
      </c>
      <c r="C104" t="s">
        <v>74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4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248</v>
      </c>
      <c r="B105" t="s">
        <v>254</v>
      </c>
      <c r="C105" t="s">
        <v>74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4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248</v>
      </c>
      <c r="B106" t="s">
        <v>254</v>
      </c>
      <c r="C106" t="s">
        <v>74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4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248</v>
      </c>
      <c r="B107" t="s">
        <v>254</v>
      </c>
      <c r="C107" t="s">
        <v>74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4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248</v>
      </c>
      <c r="B108" t="s">
        <v>254</v>
      </c>
      <c r="C108" t="s">
        <v>74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4">
        <f t="shared" si="2"/>
        <v>35807</v>
      </c>
      <c r="I108" s="23">
        <v>4</v>
      </c>
      <c r="J108">
        <v>0</v>
      </c>
    </row>
    <row r="109" spans="1:22">
      <c r="A109" t="s">
        <v>248</v>
      </c>
      <c r="B109" t="s">
        <v>254</v>
      </c>
      <c r="C109" t="s">
        <v>74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4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248</v>
      </c>
      <c r="B110" t="s">
        <v>254</v>
      </c>
      <c r="C110" t="s">
        <v>74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4">
        <f t="shared" si="2"/>
        <v>35807</v>
      </c>
      <c r="I110" s="23">
        <v>4</v>
      </c>
      <c r="J110">
        <v>0</v>
      </c>
    </row>
    <row r="111" spans="1:22">
      <c r="A111" t="s">
        <v>248</v>
      </c>
      <c r="B111" t="s">
        <v>254</v>
      </c>
      <c r="C111" t="s">
        <v>74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4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248</v>
      </c>
      <c r="B112" t="s">
        <v>254</v>
      </c>
      <c r="C112" t="s">
        <v>74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4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248</v>
      </c>
      <c r="B113" t="s">
        <v>254</v>
      </c>
      <c r="C113" t="s">
        <v>74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4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248</v>
      </c>
      <c r="B114" t="s">
        <v>254</v>
      </c>
      <c r="C114" t="s">
        <v>74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4">
        <f t="shared" si="2"/>
        <v>35807</v>
      </c>
      <c r="I114" s="23">
        <v>4</v>
      </c>
      <c r="J114">
        <v>0</v>
      </c>
    </row>
    <row r="115" spans="1:22">
      <c r="A115" t="s">
        <v>248</v>
      </c>
      <c r="B115" t="s">
        <v>254</v>
      </c>
      <c r="C115" t="s">
        <v>74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4">
        <f t="shared" si="2"/>
        <v>35807</v>
      </c>
      <c r="I115" s="23">
        <v>4</v>
      </c>
      <c r="J115">
        <v>0</v>
      </c>
    </row>
    <row r="116" spans="1:22">
      <c r="A116" t="s">
        <v>248</v>
      </c>
      <c r="B116" t="s">
        <v>254</v>
      </c>
      <c r="C116" t="s">
        <v>74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4">
        <f t="shared" si="2"/>
        <v>35807</v>
      </c>
      <c r="I116" s="23">
        <v>4</v>
      </c>
      <c r="J116">
        <v>0</v>
      </c>
    </row>
    <row r="117" spans="1:22">
      <c r="A117" t="s">
        <v>248</v>
      </c>
      <c r="B117" t="s">
        <v>254</v>
      </c>
      <c r="C117" t="s">
        <v>74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4">
        <f t="shared" si="2"/>
        <v>35807</v>
      </c>
      <c r="I117" s="23">
        <v>4</v>
      </c>
      <c r="J117">
        <v>0</v>
      </c>
    </row>
    <row r="118" spans="1:22">
      <c r="A118" t="s">
        <v>248</v>
      </c>
      <c r="B118" t="s">
        <v>254</v>
      </c>
      <c r="C118" t="s">
        <v>74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4">
        <f t="shared" si="2"/>
        <v>35807</v>
      </c>
      <c r="I118" s="23">
        <v>4</v>
      </c>
      <c r="J118">
        <v>0</v>
      </c>
    </row>
    <row r="119" spans="1:22">
      <c r="A119" t="s">
        <v>248</v>
      </c>
      <c r="B119" t="s">
        <v>254</v>
      </c>
      <c r="C119" t="s">
        <v>74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4">
        <f t="shared" si="2"/>
        <v>35807</v>
      </c>
      <c r="I119" s="23">
        <v>4</v>
      </c>
      <c r="J119">
        <v>0</v>
      </c>
    </row>
    <row r="120" spans="1:22">
      <c r="A120" t="s">
        <v>248</v>
      </c>
      <c r="B120" t="s">
        <v>254</v>
      </c>
      <c r="C120" t="s">
        <v>74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4">
        <f t="shared" si="2"/>
        <v>35807</v>
      </c>
      <c r="I120" s="23">
        <v>4</v>
      </c>
      <c r="J120">
        <v>0</v>
      </c>
    </row>
    <row r="121" spans="1:22">
      <c r="A121" t="s">
        <v>248</v>
      </c>
      <c r="B121" t="s">
        <v>254</v>
      </c>
      <c r="C121" t="s">
        <v>74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4">
        <f t="shared" si="2"/>
        <v>35807</v>
      </c>
      <c r="I121" s="23">
        <v>4</v>
      </c>
      <c r="J121">
        <v>0</v>
      </c>
    </row>
    <row r="122" spans="1:22">
      <c r="A122" t="s">
        <v>248</v>
      </c>
      <c r="B122" t="s">
        <v>254</v>
      </c>
      <c r="C122" t="s">
        <v>74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4">
        <f t="shared" si="2"/>
        <v>35807</v>
      </c>
      <c r="I122" s="23">
        <v>4</v>
      </c>
      <c r="J122">
        <v>0</v>
      </c>
    </row>
    <row r="123" spans="1:22">
      <c r="A123" t="s">
        <v>248</v>
      </c>
      <c r="B123" t="s">
        <v>254</v>
      </c>
      <c r="C123" t="s">
        <v>74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4">
        <f t="shared" si="2"/>
        <v>35807</v>
      </c>
      <c r="I123" s="23">
        <v>4</v>
      </c>
      <c r="J123">
        <v>0</v>
      </c>
    </row>
    <row r="124" spans="1:22">
      <c r="A124" t="s">
        <v>248</v>
      </c>
      <c r="B124" t="s">
        <v>254</v>
      </c>
      <c r="C124" t="s">
        <v>74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4">
        <f t="shared" si="2"/>
        <v>35807</v>
      </c>
      <c r="I124" s="23">
        <v>4</v>
      </c>
      <c r="J124">
        <v>0</v>
      </c>
    </row>
    <row r="125" spans="1:22">
      <c r="A125" t="s">
        <v>248</v>
      </c>
      <c r="B125" t="s">
        <v>254</v>
      </c>
      <c r="C125" t="s">
        <v>74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4">
        <f t="shared" si="2"/>
        <v>35807</v>
      </c>
      <c r="I125" s="23">
        <v>4</v>
      </c>
      <c r="J125">
        <v>0</v>
      </c>
    </row>
    <row r="126" spans="1:22">
      <c r="A126" t="s">
        <v>248</v>
      </c>
      <c r="B126" t="s">
        <v>254</v>
      </c>
      <c r="C126" t="s">
        <v>74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4">
        <f t="shared" si="2"/>
        <v>35807</v>
      </c>
      <c r="I126" s="23">
        <v>4</v>
      </c>
      <c r="J126">
        <v>0</v>
      </c>
    </row>
    <row r="127" spans="1:22">
      <c r="A127" t="s">
        <v>248</v>
      </c>
      <c r="B127" t="s">
        <v>254</v>
      </c>
      <c r="C127" t="s">
        <v>74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4">
        <f t="shared" si="2"/>
        <v>35807</v>
      </c>
      <c r="I127" s="23">
        <v>4</v>
      </c>
      <c r="J127">
        <v>0</v>
      </c>
    </row>
    <row r="128" spans="1:22">
      <c r="A128" t="s">
        <v>248</v>
      </c>
      <c r="B128" t="s">
        <v>254</v>
      </c>
      <c r="C128" t="s">
        <v>74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4">
        <f t="shared" si="2"/>
        <v>35807</v>
      </c>
      <c r="I128" s="23">
        <v>4</v>
      </c>
      <c r="J128">
        <v>0</v>
      </c>
    </row>
    <row r="129" spans="1:10">
      <c r="A129" t="s">
        <v>248</v>
      </c>
      <c r="B129" t="s">
        <v>254</v>
      </c>
      <c r="C129" t="s">
        <v>74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4">
        <f t="shared" si="2"/>
        <v>35807</v>
      </c>
      <c r="I129" s="23">
        <v>4</v>
      </c>
      <c r="J129">
        <v>0</v>
      </c>
    </row>
    <row r="130" spans="1:10">
      <c r="A130" t="s">
        <v>248</v>
      </c>
      <c r="B130" t="s">
        <v>254</v>
      </c>
      <c r="C130" t="s">
        <v>74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4">
        <f t="shared" si="2"/>
        <v>35807</v>
      </c>
      <c r="I130" s="23">
        <v>4</v>
      </c>
      <c r="J130">
        <v>0</v>
      </c>
    </row>
    <row r="131" spans="1:10">
      <c r="A131" t="s">
        <v>248</v>
      </c>
      <c r="B131" t="s">
        <v>254</v>
      </c>
      <c r="C131" t="s">
        <v>74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4">
        <f t="shared" si="2"/>
        <v>35807</v>
      </c>
      <c r="I131" s="23">
        <v>4</v>
      </c>
      <c r="J131">
        <v>0</v>
      </c>
    </row>
    <row r="132" spans="1:10">
      <c r="A132" t="s">
        <v>248</v>
      </c>
      <c r="B132" t="s">
        <v>254</v>
      </c>
      <c r="C132" t="s">
        <v>74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4">
        <f t="shared" si="2"/>
        <v>35807</v>
      </c>
      <c r="I132" s="23">
        <v>4</v>
      </c>
      <c r="J132">
        <v>0</v>
      </c>
    </row>
    <row r="133" spans="1:10">
      <c r="A133" t="s">
        <v>248</v>
      </c>
      <c r="B133" t="s">
        <v>254</v>
      </c>
      <c r="C133" t="s">
        <v>74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4">
        <f t="shared" si="2"/>
        <v>35807</v>
      </c>
      <c r="I133" s="23">
        <v>4</v>
      </c>
      <c r="J133">
        <v>0</v>
      </c>
    </row>
    <row r="134" spans="1:10">
      <c r="A134" t="s">
        <v>248</v>
      </c>
      <c r="B134" t="s">
        <v>254</v>
      </c>
      <c r="C134" t="s">
        <v>74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4">
        <f t="shared" si="2"/>
        <v>35807</v>
      </c>
      <c r="I134" s="23">
        <v>4</v>
      </c>
      <c r="J134">
        <v>0</v>
      </c>
    </row>
    <row r="135" spans="1:10">
      <c r="A135" t="s">
        <v>248</v>
      </c>
      <c r="B135" t="s">
        <v>254</v>
      </c>
      <c r="C135" t="s">
        <v>74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4">
        <f t="shared" si="2"/>
        <v>35807</v>
      </c>
      <c r="I135" s="23">
        <v>4</v>
      </c>
      <c r="J135">
        <v>0</v>
      </c>
    </row>
    <row r="136" spans="1:10">
      <c r="A136" t="s">
        <v>248</v>
      </c>
      <c r="B136" t="s">
        <v>254</v>
      </c>
      <c r="C136" t="s">
        <v>74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4">
        <f t="shared" si="2"/>
        <v>35807</v>
      </c>
      <c r="I136" s="23">
        <v>4</v>
      </c>
      <c r="J136">
        <v>0</v>
      </c>
    </row>
    <row r="137" spans="1:10">
      <c r="A137" t="s">
        <v>248</v>
      </c>
      <c r="B137" t="s">
        <v>254</v>
      </c>
      <c r="C137" t="s">
        <v>74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4">
        <f t="shared" si="2"/>
        <v>35807</v>
      </c>
      <c r="I137" s="23">
        <v>4</v>
      </c>
      <c r="J137">
        <v>0</v>
      </c>
    </row>
    <row r="138" spans="1:10">
      <c r="A138" t="s">
        <v>248</v>
      </c>
      <c r="B138" t="s">
        <v>254</v>
      </c>
      <c r="C138" t="s">
        <v>74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4">
        <f t="shared" si="2"/>
        <v>35807</v>
      </c>
      <c r="I138" s="23">
        <v>4</v>
      </c>
      <c r="J138">
        <v>0</v>
      </c>
    </row>
    <row r="139" spans="1:10">
      <c r="A139" t="s">
        <v>248</v>
      </c>
      <c r="B139" t="s">
        <v>254</v>
      </c>
      <c r="C139" t="s">
        <v>74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4">
        <f t="shared" si="2"/>
        <v>35807</v>
      </c>
      <c r="I139" s="23">
        <v>4</v>
      </c>
      <c r="J139">
        <v>0</v>
      </c>
    </row>
    <row r="140" spans="1:10">
      <c r="A140" t="s">
        <v>248</v>
      </c>
      <c r="B140" t="s">
        <v>254</v>
      </c>
      <c r="C140" t="s">
        <v>74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4">
        <f t="shared" si="2"/>
        <v>35807</v>
      </c>
      <c r="I140" s="23">
        <v>4</v>
      </c>
      <c r="J140">
        <v>0</v>
      </c>
    </row>
    <row r="141" spans="1:10">
      <c r="A141" t="s">
        <v>248</v>
      </c>
      <c r="B141" t="s">
        <v>254</v>
      </c>
      <c r="C141" t="s">
        <v>74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4">
        <f t="shared" si="2"/>
        <v>35807</v>
      </c>
      <c r="I141" s="23">
        <v>4</v>
      </c>
      <c r="J141">
        <v>0</v>
      </c>
    </row>
    <row r="142" spans="1:10">
      <c r="A142" t="s">
        <v>248</v>
      </c>
      <c r="B142" t="s">
        <v>254</v>
      </c>
      <c r="C142" t="s">
        <v>74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4">
        <f t="shared" si="2"/>
        <v>35807</v>
      </c>
      <c r="I142" s="23">
        <v>4</v>
      </c>
      <c r="J142">
        <v>0</v>
      </c>
    </row>
    <row r="143" spans="1:10">
      <c r="A143" t="s">
        <v>248</v>
      </c>
      <c r="B143" t="s">
        <v>254</v>
      </c>
      <c r="C143" t="s">
        <v>74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4">
        <f t="shared" si="2"/>
        <v>35807</v>
      </c>
      <c r="I143" s="23">
        <v>4</v>
      </c>
      <c r="J143">
        <v>0</v>
      </c>
    </row>
    <row r="144" spans="1:10">
      <c r="A144" t="s">
        <v>248</v>
      </c>
      <c r="B144" t="s">
        <v>254</v>
      </c>
      <c r="C144" t="s">
        <v>74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4">
        <f t="shared" si="2"/>
        <v>35807</v>
      </c>
      <c r="I144" s="23">
        <v>4</v>
      </c>
      <c r="J144">
        <v>0</v>
      </c>
    </row>
    <row r="145" spans="1:10">
      <c r="A145" t="s">
        <v>248</v>
      </c>
      <c r="B145" t="s">
        <v>254</v>
      </c>
      <c r="C145" t="s">
        <v>74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4">
        <f t="shared" si="2"/>
        <v>35807</v>
      </c>
      <c r="I145" s="23">
        <v>4</v>
      </c>
      <c r="J145">
        <v>0</v>
      </c>
    </row>
    <row r="146" spans="1:10">
      <c r="A146" t="s">
        <v>248</v>
      </c>
      <c r="B146" t="s">
        <v>254</v>
      </c>
      <c r="C146" t="s">
        <v>74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4">
        <f t="shared" si="2"/>
        <v>35807</v>
      </c>
      <c r="I146" s="23">
        <v>4</v>
      </c>
      <c r="J146">
        <v>0</v>
      </c>
    </row>
    <row r="147" spans="1:10">
      <c r="A147" t="s">
        <v>248</v>
      </c>
      <c r="B147" t="s">
        <v>254</v>
      </c>
      <c r="C147" t="s">
        <v>74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4">
        <f t="shared" si="2"/>
        <v>35807</v>
      </c>
      <c r="I147" s="23">
        <v>4</v>
      </c>
      <c r="J147">
        <v>0</v>
      </c>
    </row>
    <row r="148" spans="1:10">
      <c r="A148" t="s">
        <v>248</v>
      </c>
      <c r="B148" t="s">
        <v>254</v>
      </c>
      <c r="C148" t="s">
        <v>74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4">
        <f t="shared" si="2"/>
        <v>35807</v>
      </c>
      <c r="I148" s="23">
        <v>4</v>
      </c>
      <c r="J148">
        <v>0</v>
      </c>
    </row>
    <row r="149" spans="1:10">
      <c r="A149" t="s">
        <v>248</v>
      </c>
      <c r="B149" t="s">
        <v>254</v>
      </c>
      <c r="C149" t="s">
        <v>74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4">
        <f t="shared" si="2"/>
        <v>35807</v>
      </c>
      <c r="I149" s="23">
        <v>4</v>
      </c>
      <c r="J149">
        <v>0</v>
      </c>
    </row>
    <row r="150" spans="1:10">
      <c r="A150" t="s">
        <v>248</v>
      </c>
      <c r="B150" t="s">
        <v>254</v>
      </c>
      <c r="C150" t="s">
        <v>74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4">
        <f t="shared" si="2"/>
        <v>35807</v>
      </c>
      <c r="I150" s="23">
        <v>4</v>
      </c>
      <c r="J150">
        <v>0</v>
      </c>
    </row>
    <row r="151" spans="1:10">
      <c r="A151" t="s">
        <v>248</v>
      </c>
      <c r="B151" t="s">
        <v>254</v>
      </c>
      <c r="C151" t="s">
        <v>74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4">
        <f t="shared" si="2"/>
        <v>35807</v>
      </c>
      <c r="I151" s="23">
        <v>4</v>
      </c>
      <c r="J151">
        <v>0</v>
      </c>
    </row>
    <row r="152" spans="1:10">
      <c r="A152" t="s">
        <v>248</v>
      </c>
      <c r="B152" t="s">
        <v>254</v>
      </c>
      <c r="C152" t="s">
        <v>74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4">
        <f t="shared" si="2"/>
        <v>35807</v>
      </c>
      <c r="I152" s="23">
        <v>4</v>
      </c>
      <c r="J152">
        <v>0</v>
      </c>
    </row>
    <row r="153" spans="1:10">
      <c r="A153" t="s">
        <v>248</v>
      </c>
      <c r="B153" t="s">
        <v>254</v>
      </c>
      <c r="C153" t="s">
        <v>74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4">
        <f t="shared" si="2"/>
        <v>35807</v>
      </c>
      <c r="I153" s="23">
        <v>4</v>
      </c>
      <c r="J153">
        <v>0</v>
      </c>
    </row>
    <row r="154" spans="1:10">
      <c r="A154" t="s">
        <v>248</v>
      </c>
      <c r="B154" t="s">
        <v>254</v>
      </c>
      <c r="C154" t="s">
        <v>74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4">
        <f t="shared" si="2"/>
        <v>35807</v>
      </c>
      <c r="I154" s="23">
        <v>4</v>
      </c>
      <c r="J154">
        <v>0</v>
      </c>
    </row>
    <row r="155" spans="1:10">
      <c r="A155" t="s">
        <v>248</v>
      </c>
      <c r="B155" t="s">
        <v>254</v>
      </c>
      <c r="C155" t="s">
        <v>74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4">
        <f t="shared" si="2"/>
        <v>35807</v>
      </c>
      <c r="I155" s="23">
        <v>4</v>
      </c>
      <c r="J155">
        <v>0</v>
      </c>
    </row>
    <row r="156" spans="1:10">
      <c r="A156" t="s">
        <v>248</v>
      </c>
      <c r="B156" t="s">
        <v>254</v>
      </c>
      <c r="C156" t="s">
        <v>74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4">
        <f t="shared" si="2"/>
        <v>35807</v>
      </c>
      <c r="I156" s="23">
        <v>4</v>
      </c>
      <c r="J156">
        <v>0</v>
      </c>
    </row>
    <row r="157" spans="1:10">
      <c r="A157" t="s">
        <v>248</v>
      </c>
      <c r="B157" t="s">
        <v>254</v>
      </c>
      <c r="C157" t="s">
        <v>74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4">
        <f t="shared" si="2"/>
        <v>35807</v>
      </c>
      <c r="I157" s="23">
        <v>4</v>
      </c>
      <c r="J157">
        <v>0</v>
      </c>
    </row>
    <row r="158" spans="1:10">
      <c r="A158" t="s">
        <v>248</v>
      </c>
      <c r="B158" t="s">
        <v>254</v>
      </c>
      <c r="C158" t="s">
        <v>74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4">
        <f t="shared" si="2"/>
        <v>35807</v>
      </c>
      <c r="I158" s="23">
        <v>4</v>
      </c>
      <c r="J158">
        <v>0</v>
      </c>
    </row>
    <row r="159" spans="1:10">
      <c r="A159" t="s">
        <v>248</v>
      </c>
      <c r="B159" t="s">
        <v>254</v>
      </c>
      <c r="C159" t="s">
        <v>74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4">
        <f t="shared" ref="H159:H182" si="3">H158</f>
        <v>35807</v>
      </c>
      <c r="I159" s="23">
        <v>3</v>
      </c>
      <c r="J159">
        <v>0</v>
      </c>
    </row>
    <row r="160" spans="1:10">
      <c r="A160" t="s">
        <v>248</v>
      </c>
      <c r="B160" t="s">
        <v>254</v>
      </c>
      <c r="C160" t="s">
        <v>74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4">
        <f t="shared" si="3"/>
        <v>35807</v>
      </c>
      <c r="I160" s="23">
        <v>4</v>
      </c>
      <c r="J160">
        <v>0</v>
      </c>
    </row>
    <row r="161" spans="1:10">
      <c r="A161" t="s">
        <v>248</v>
      </c>
      <c r="B161" t="s">
        <v>254</v>
      </c>
      <c r="C161" t="s">
        <v>74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4">
        <f t="shared" si="3"/>
        <v>35807</v>
      </c>
      <c r="I161" s="23">
        <v>4</v>
      </c>
      <c r="J161">
        <v>0</v>
      </c>
    </row>
    <row r="162" spans="1:10">
      <c r="A162" t="s">
        <v>248</v>
      </c>
      <c r="B162" t="s">
        <v>254</v>
      </c>
      <c r="C162" t="s">
        <v>74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4">
        <f t="shared" si="3"/>
        <v>35807</v>
      </c>
      <c r="I162" s="23">
        <v>4</v>
      </c>
      <c r="J162">
        <v>0</v>
      </c>
    </row>
    <row r="163" spans="1:10">
      <c r="A163" t="s">
        <v>248</v>
      </c>
      <c r="B163" t="s">
        <v>254</v>
      </c>
      <c r="C163" t="s">
        <v>74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4">
        <f t="shared" si="3"/>
        <v>35807</v>
      </c>
      <c r="I163" s="23">
        <v>4</v>
      </c>
      <c r="J163">
        <v>0</v>
      </c>
    </row>
    <row r="164" spans="1:10">
      <c r="A164" t="s">
        <v>248</v>
      </c>
      <c r="B164" t="s">
        <v>254</v>
      </c>
      <c r="C164" t="s">
        <v>74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4">
        <f t="shared" si="3"/>
        <v>35807</v>
      </c>
      <c r="I164" s="23">
        <v>4</v>
      </c>
      <c r="J164">
        <v>0</v>
      </c>
    </row>
    <row r="165" spans="1:10">
      <c r="A165" t="s">
        <v>248</v>
      </c>
      <c r="B165" t="s">
        <v>254</v>
      </c>
      <c r="C165" t="s">
        <v>74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4">
        <f t="shared" si="3"/>
        <v>35807</v>
      </c>
      <c r="I165" s="23">
        <v>4</v>
      </c>
      <c r="J165">
        <v>0</v>
      </c>
    </row>
    <row r="166" spans="1:10">
      <c r="A166" t="s">
        <v>248</v>
      </c>
      <c r="B166" t="s">
        <v>254</v>
      </c>
      <c r="C166" t="s">
        <v>74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4">
        <f t="shared" si="3"/>
        <v>35807</v>
      </c>
      <c r="I166" s="23">
        <v>4</v>
      </c>
      <c r="J166">
        <v>0</v>
      </c>
    </row>
    <row r="167" spans="1:10">
      <c r="A167" t="s">
        <v>248</v>
      </c>
      <c r="B167" t="s">
        <v>254</v>
      </c>
      <c r="C167" t="s">
        <v>74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4">
        <f t="shared" si="3"/>
        <v>35807</v>
      </c>
      <c r="I167" s="23">
        <v>4</v>
      </c>
      <c r="J167">
        <v>0</v>
      </c>
    </row>
    <row r="168" spans="1:10">
      <c r="A168" t="s">
        <v>248</v>
      </c>
      <c r="B168" t="s">
        <v>254</v>
      </c>
      <c r="C168" t="s">
        <v>74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4">
        <f t="shared" si="3"/>
        <v>35807</v>
      </c>
      <c r="I168" s="23">
        <v>4</v>
      </c>
      <c r="J168">
        <v>0</v>
      </c>
    </row>
    <row r="169" spans="1:10">
      <c r="A169" t="s">
        <v>248</v>
      </c>
      <c r="B169" t="s">
        <v>254</v>
      </c>
      <c r="C169" t="s">
        <v>74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4">
        <f t="shared" si="3"/>
        <v>35807</v>
      </c>
      <c r="I169" s="23">
        <v>4</v>
      </c>
      <c r="J169">
        <v>0</v>
      </c>
    </row>
    <row r="170" spans="1:10">
      <c r="A170" t="s">
        <v>248</v>
      </c>
      <c r="B170" t="s">
        <v>254</v>
      </c>
      <c r="C170" t="s">
        <v>74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4">
        <f t="shared" si="3"/>
        <v>35807</v>
      </c>
      <c r="I170" s="23">
        <v>4</v>
      </c>
      <c r="J170">
        <v>0</v>
      </c>
    </row>
    <row r="171" spans="1:10">
      <c r="A171" t="s">
        <v>248</v>
      </c>
      <c r="B171" t="s">
        <v>254</v>
      </c>
      <c r="C171" t="s">
        <v>74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4">
        <f t="shared" si="3"/>
        <v>35807</v>
      </c>
      <c r="I171" s="23">
        <v>4</v>
      </c>
      <c r="J171">
        <v>0</v>
      </c>
    </row>
    <row r="172" spans="1:10">
      <c r="A172" t="s">
        <v>248</v>
      </c>
      <c r="B172" t="s">
        <v>254</v>
      </c>
      <c r="C172" t="s">
        <v>74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4">
        <f t="shared" si="3"/>
        <v>35807</v>
      </c>
      <c r="I172" s="23">
        <v>4</v>
      </c>
      <c r="J172">
        <v>0</v>
      </c>
    </row>
    <row r="173" spans="1:10">
      <c r="A173" t="s">
        <v>248</v>
      </c>
      <c r="B173" t="s">
        <v>254</v>
      </c>
      <c r="C173" t="s">
        <v>74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4">
        <f t="shared" si="3"/>
        <v>35807</v>
      </c>
      <c r="I173" s="23">
        <v>4</v>
      </c>
      <c r="J173">
        <v>0</v>
      </c>
    </row>
    <row r="174" spans="1:10">
      <c r="A174" t="s">
        <v>248</v>
      </c>
      <c r="B174" t="s">
        <v>254</v>
      </c>
      <c r="C174" t="s">
        <v>74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4">
        <f t="shared" si="3"/>
        <v>35807</v>
      </c>
      <c r="I174" s="23">
        <v>4</v>
      </c>
      <c r="J174">
        <v>0</v>
      </c>
    </row>
    <row r="175" spans="1:10">
      <c r="A175" t="s">
        <v>248</v>
      </c>
      <c r="B175" t="s">
        <v>254</v>
      </c>
      <c r="C175" t="s">
        <v>74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4">
        <f t="shared" si="3"/>
        <v>35807</v>
      </c>
      <c r="I175" s="23">
        <v>4</v>
      </c>
      <c r="J175">
        <v>0</v>
      </c>
    </row>
    <row r="176" spans="1:10">
      <c r="A176" t="s">
        <v>248</v>
      </c>
      <c r="B176" t="s">
        <v>254</v>
      </c>
      <c r="C176" t="s">
        <v>74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4">
        <f t="shared" si="3"/>
        <v>35807</v>
      </c>
      <c r="I176" s="23">
        <v>4</v>
      </c>
      <c r="J176">
        <v>0</v>
      </c>
    </row>
    <row r="177" spans="1:10">
      <c r="A177" t="s">
        <v>248</v>
      </c>
      <c r="B177" t="s">
        <v>254</v>
      </c>
      <c r="C177" t="s">
        <v>74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4">
        <f t="shared" si="3"/>
        <v>35807</v>
      </c>
      <c r="I177" s="23">
        <v>4</v>
      </c>
      <c r="J177">
        <v>0</v>
      </c>
    </row>
    <row r="178" spans="1:10">
      <c r="A178" t="s">
        <v>248</v>
      </c>
      <c r="B178" t="s">
        <v>254</v>
      </c>
      <c r="C178" t="s">
        <v>74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4">
        <f t="shared" si="3"/>
        <v>35807</v>
      </c>
      <c r="I178" s="23">
        <v>4</v>
      </c>
      <c r="J178">
        <v>0</v>
      </c>
    </row>
    <row r="179" spans="1:10">
      <c r="A179" t="s">
        <v>248</v>
      </c>
      <c r="B179" t="s">
        <v>254</v>
      </c>
      <c r="C179" t="s">
        <v>74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4">
        <f t="shared" si="3"/>
        <v>35807</v>
      </c>
      <c r="I179" s="23">
        <v>4</v>
      </c>
      <c r="J179">
        <v>0</v>
      </c>
    </row>
    <row r="180" spans="1:10">
      <c r="A180" t="s">
        <v>248</v>
      </c>
      <c r="B180" t="s">
        <v>254</v>
      </c>
      <c r="C180" t="s">
        <v>74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4">
        <f t="shared" si="3"/>
        <v>35807</v>
      </c>
      <c r="I180" s="23">
        <v>4</v>
      </c>
      <c r="J180">
        <v>0</v>
      </c>
    </row>
    <row r="181" spans="1:10">
      <c r="A181" t="s">
        <v>248</v>
      </c>
      <c r="B181" t="s">
        <v>254</v>
      </c>
      <c r="C181" t="s">
        <v>74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4">
        <f t="shared" si="3"/>
        <v>35807</v>
      </c>
      <c r="I181" s="23">
        <v>4</v>
      </c>
      <c r="J181">
        <v>0</v>
      </c>
    </row>
    <row r="182" spans="1:10">
      <c r="A182" t="s">
        <v>248</v>
      </c>
      <c r="B182" t="s">
        <v>254</v>
      </c>
      <c r="C182" t="s">
        <v>74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4">
        <f t="shared" si="3"/>
        <v>35807</v>
      </c>
      <c r="I182" s="23">
        <v>4</v>
      </c>
      <c r="J182">
        <v>0</v>
      </c>
    </row>
    <row r="183" spans="1:10">
      <c r="A183" t="s">
        <v>248</v>
      </c>
      <c r="B183" t="s">
        <v>254</v>
      </c>
      <c r="C183" t="s">
        <v>74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5">
        <v>35810</v>
      </c>
      <c r="I183" s="23">
        <v>5</v>
      </c>
      <c r="J183">
        <v>0</v>
      </c>
    </row>
    <row r="184" spans="1:10">
      <c r="A184" t="s">
        <v>248</v>
      </c>
      <c r="B184" t="s">
        <v>254</v>
      </c>
      <c r="C184" t="s">
        <v>74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4">
        <f>H183</f>
        <v>35810</v>
      </c>
      <c r="I184" s="23">
        <v>4</v>
      </c>
      <c r="J184">
        <v>0</v>
      </c>
    </row>
    <row r="185" spans="1:10">
      <c r="A185" t="s">
        <v>248</v>
      </c>
      <c r="B185" t="s">
        <v>254</v>
      </c>
      <c r="C185" t="s">
        <v>74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4">
        <f t="shared" ref="H185:H248" si="4">H184</f>
        <v>35810</v>
      </c>
      <c r="I185" s="23">
        <v>5</v>
      </c>
      <c r="J185">
        <v>0</v>
      </c>
    </row>
    <row r="186" spans="1:10">
      <c r="A186" t="s">
        <v>248</v>
      </c>
      <c r="B186" t="s">
        <v>254</v>
      </c>
      <c r="C186" t="s">
        <v>74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4">
        <f t="shared" si="4"/>
        <v>35810</v>
      </c>
      <c r="I186" s="23">
        <v>5</v>
      </c>
      <c r="J186">
        <v>0</v>
      </c>
    </row>
    <row r="187" spans="1:10">
      <c r="A187" t="s">
        <v>248</v>
      </c>
      <c r="B187" t="s">
        <v>254</v>
      </c>
      <c r="C187" t="s">
        <v>74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4">
        <f t="shared" si="4"/>
        <v>35810</v>
      </c>
      <c r="I187" s="23">
        <v>4</v>
      </c>
      <c r="J187">
        <v>0</v>
      </c>
    </row>
    <row r="188" spans="1:10">
      <c r="A188" t="s">
        <v>248</v>
      </c>
      <c r="B188" t="s">
        <v>254</v>
      </c>
      <c r="C188" t="s">
        <v>74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4">
        <f t="shared" si="4"/>
        <v>35810</v>
      </c>
      <c r="I188" s="23">
        <v>5</v>
      </c>
      <c r="J188">
        <v>0</v>
      </c>
    </row>
    <row r="189" spans="1:10">
      <c r="A189" t="s">
        <v>248</v>
      </c>
      <c r="B189" t="s">
        <v>254</v>
      </c>
      <c r="C189" t="s">
        <v>74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4">
        <f t="shared" si="4"/>
        <v>35810</v>
      </c>
      <c r="I189" s="23">
        <v>5</v>
      </c>
      <c r="J189">
        <v>0</v>
      </c>
    </row>
    <row r="190" spans="1:10">
      <c r="A190" t="s">
        <v>248</v>
      </c>
      <c r="B190" t="s">
        <v>254</v>
      </c>
      <c r="C190" t="s">
        <v>74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4">
        <f t="shared" si="4"/>
        <v>35810</v>
      </c>
      <c r="I190" s="23">
        <v>5</v>
      </c>
      <c r="J190">
        <v>0</v>
      </c>
    </row>
    <row r="191" spans="1:10">
      <c r="A191" t="s">
        <v>248</v>
      </c>
      <c r="B191" t="s">
        <v>254</v>
      </c>
      <c r="C191" t="s">
        <v>74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4">
        <f t="shared" si="4"/>
        <v>35810</v>
      </c>
      <c r="I191" s="23">
        <v>4</v>
      </c>
      <c r="J191">
        <v>0</v>
      </c>
    </row>
    <row r="192" spans="1:10">
      <c r="A192" t="s">
        <v>248</v>
      </c>
      <c r="B192" t="s">
        <v>254</v>
      </c>
      <c r="C192" t="s">
        <v>74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4">
        <f t="shared" si="4"/>
        <v>35810</v>
      </c>
      <c r="I192" s="23">
        <v>4</v>
      </c>
      <c r="J192">
        <v>0</v>
      </c>
    </row>
    <row r="193" spans="1:10">
      <c r="A193" t="s">
        <v>248</v>
      </c>
      <c r="B193" t="s">
        <v>254</v>
      </c>
      <c r="C193" t="s">
        <v>74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4">
        <f t="shared" si="4"/>
        <v>35810</v>
      </c>
      <c r="I193" s="23">
        <v>5</v>
      </c>
      <c r="J193">
        <v>0</v>
      </c>
    </row>
    <row r="194" spans="1:10">
      <c r="A194" t="s">
        <v>248</v>
      </c>
      <c r="B194" t="s">
        <v>254</v>
      </c>
      <c r="C194" t="s">
        <v>74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4">
        <f t="shared" si="4"/>
        <v>35810</v>
      </c>
      <c r="I194" s="23">
        <v>5</v>
      </c>
      <c r="J194">
        <v>0</v>
      </c>
    </row>
    <row r="195" spans="1:10">
      <c r="A195" t="s">
        <v>248</v>
      </c>
      <c r="B195" t="s">
        <v>254</v>
      </c>
      <c r="C195" t="s">
        <v>74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4">
        <f t="shared" si="4"/>
        <v>35810</v>
      </c>
      <c r="I195" s="23">
        <v>4</v>
      </c>
      <c r="J195">
        <v>0</v>
      </c>
    </row>
    <row r="196" spans="1:10">
      <c r="A196" t="s">
        <v>248</v>
      </c>
      <c r="B196" t="s">
        <v>254</v>
      </c>
      <c r="C196" t="s">
        <v>74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4">
        <f t="shared" si="4"/>
        <v>35810</v>
      </c>
      <c r="I196" s="23">
        <v>5</v>
      </c>
      <c r="J196">
        <v>0</v>
      </c>
    </row>
    <row r="197" spans="1:10">
      <c r="A197" t="s">
        <v>248</v>
      </c>
      <c r="B197" t="s">
        <v>254</v>
      </c>
      <c r="C197" t="s">
        <v>74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4">
        <f t="shared" si="4"/>
        <v>35810</v>
      </c>
      <c r="I197" s="23">
        <v>5</v>
      </c>
      <c r="J197">
        <v>0</v>
      </c>
    </row>
    <row r="198" spans="1:10">
      <c r="A198" t="s">
        <v>248</v>
      </c>
      <c r="B198" t="s">
        <v>254</v>
      </c>
      <c r="C198" t="s">
        <v>74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4">
        <f t="shared" si="4"/>
        <v>35810</v>
      </c>
      <c r="I198" s="23">
        <v>4</v>
      </c>
      <c r="J198">
        <v>0</v>
      </c>
    </row>
    <row r="199" spans="1:10">
      <c r="A199" t="s">
        <v>248</v>
      </c>
      <c r="B199" t="s">
        <v>254</v>
      </c>
      <c r="C199" t="s">
        <v>74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4">
        <f t="shared" si="4"/>
        <v>35810</v>
      </c>
      <c r="I199" s="23">
        <v>5</v>
      </c>
      <c r="J199">
        <v>0</v>
      </c>
    </row>
    <row r="200" spans="1:10">
      <c r="A200" t="s">
        <v>248</v>
      </c>
      <c r="B200" t="s">
        <v>254</v>
      </c>
      <c r="C200" t="s">
        <v>74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4">
        <f t="shared" si="4"/>
        <v>35810</v>
      </c>
      <c r="I200" s="23">
        <v>5</v>
      </c>
      <c r="J200">
        <v>0</v>
      </c>
    </row>
    <row r="201" spans="1:10">
      <c r="A201" t="s">
        <v>248</v>
      </c>
      <c r="B201" t="s">
        <v>254</v>
      </c>
      <c r="C201" t="s">
        <v>74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4">
        <f t="shared" si="4"/>
        <v>35810</v>
      </c>
      <c r="I201" s="23">
        <v>5</v>
      </c>
      <c r="J201">
        <v>0</v>
      </c>
    </row>
    <row r="202" spans="1:10">
      <c r="A202" t="s">
        <v>248</v>
      </c>
      <c r="B202" t="s">
        <v>254</v>
      </c>
      <c r="C202" t="s">
        <v>74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4">
        <f t="shared" si="4"/>
        <v>35810</v>
      </c>
      <c r="I202" s="23">
        <v>4</v>
      </c>
      <c r="J202">
        <v>0</v>
      </c>
    </row>
    <row r="203" spans="1:10">
      <c r="A203" t="s">
        <v>248</v>
      </c>
      <c r="B203" t="s">
        <v>254</v>
      </c>
      <c r="C203" t="s">
        <v>74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4">
        <f t="shared" si="4"/>
        <v>35810</v>
      </c>
      <c r="I203" s="23">
        <v>5</v>
      </c>
      <c r="J203">
        <v>0</v>
      </c>
    </row>
    <row r="204" spans="1:10">
      <c r="A204" t="s">
        <v>248</v>
      </c>
      <c r="B204" t="s">
        <v>254</v>
      </c>
      <c r="C204" t="s">
        <v>74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4">
        <f t="shared" si="4"/>
        <v>35810</v>
      </c>
      <c r="I204" s="23">
        <v>5</v>
      </c>
      <c r="J204">
        <v>0</v>
      </c>
    </row>
    <row r="205" spans="1:10">
      <c r="A205" t="s">
        <v>248</v>
      </c>
      <c r="B205" t="s">
        <v>254</v>
      </c>
      <c r="C205" t="s">
        <v>74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4">
        <f t="shared" si="4"/>
        <v>35810</v>
      </c>
      <c r="I205" s="23">
        <v>5</v>
      </c>
      <c r="J205">
        <v>0</v>
      </c>
    </row>
    <row r="206" spans="1:10">
      <c r="A206" t="s">
        <v>248</v>
      </c>
      <c r="B206" t="s">
        <v>254</v>
      </c>
      <c r="C206" t="s">
        <v>74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4">
        <f t="shared" si="4"/>
        <v>35810</v>
      </c>
      <c r="I206" s="23">
        <v>5</v>
      </c>
      <c r="J206">
        <v>0</v>
      </c>
    </row>
    <row r="207" spans="1:10">
      <c r="A207" t="s">
        <v>248</v>
      </c>
      <c r="B207" t="s">
        <v>254</v>
      </c>
      <c r="C207" t="s">
        <v>74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4">
        <f t="shared" si="4"/>
        <v>35810</v>
      </c>
      <c r="I207" s="23">
        <v>4</v>
      </c>
      <c r="J207">
        <v>0</v>
      </c>
    </row>
    <row r="208" spans="1:10">
      <c r="A208" t="s">
        <v>248</v>
      </c>
      <c r="B208" t="s">
        <v>254</v>
      </c>
      <c r="C208" t="s">
        <v>74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4">
        <f t="shared" si="4"/>
        <v>35810</v>
      </c>
      <c r="I208" s="23">
        <v>5</v>
      </c>
      <c r="J208">
        <v>0</v>
      </c>
    </row>
    <row r="209" spans="1:10">
      <c r="A209" t="s">
        <v>248</v>
      </c>
      <c r="B209" t="s">
        <v>254</v>
      </c>
      <c r="C209" t="s">
        <v>74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4">
        <f t="shared" si="4"/>
        <v>35810</v>
      </c>
      <c r="I209" s="23">
        <v>4</v>
      </c>
      <c r="J209">
        <v>0</v>
      </c>
    </row>
    <row r="210" spans="1:10">
      <c r="A210" t="s">
        <v>248</v>
      </c>
      <c r="B210" t="s">
        <v>254</v>
      </c>
      <c r="C210" t="s">
        <v>74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4">
        <f t="shared" si="4"/>
        <v>35810</v>
      </c>
      <c r="I210" s="23">
        <v>5</v>
      </c>
      <c r="J210">
        <v>0</v>
      </c>
    </row>
    <row r="211" spans="1:10">
      <c r="A211" t="s">
        <v>248</v>
      </c>
      <c r="B211" t="s">
        <v>254</v>
      </c>
      <c r="C211" t="s">
        <v>74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4">
        <f t="shared" si="4"/>
        <v>35810</v>
      </c>
      <c r="I211" s="23">
        <v>5</v>
      </c>
      <c r="J211">
        <v>0</v>
      </c>
    </row>
    <row r="212" spans="1:10">
      <c r="A212" t="s">
        <v>248</v>
      </c>
      <c r="B212" t="s">
        <v>254</v>
      </c>
      <c r="C212" t="s">
        <v>74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4">
        <f t="shared" si="4"/>
        <v>35810</v>
      </c>
      <c r="I212" s="23">
        <v>5</v>
      </c>
      <c r="J212">
        <v>0</v>
      </c>
    </row>
    <row r="213" spans="1:10">
      <c r="A213" t="s">
        <v>248</v>
      </c>
      <c r="B213" t="s">
        <v>254</v>
      </c>
      <c r="C213" t="s">
        <v>74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4">
        <f t="shared" si="4"/>
        <v>35810</v>
      </c>
      <c r="I213" s="23">
        <v>5</v>
      </c>
      <c r="J213">
        <v>0</v>
      </c>
    </row>
    <row r="214" spans="1:10">
      <c r="A214" t="s">
        <v>248</v>
      </c>
      <c r="B214" t="s">
        <v>254</v>
      </c>
      <c r="C214" t="s">
        <v>74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4">
        <f t="shared" si="4"/>
        <v>35810</v>
      </c>
      <c r="I214" s="23">
        <v>4</v>
      </c>
      <c r="J214">
        <v>0</v>
      </c>
    </row>
    <row r="215" spans="1:10">
      <c r="A215" t="s">
        <v>248</v>
      </c>
      <c r="B215" t="s">
        <v>254</v>
      </c>
      <c r="C215" t="s">
        <v>74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4">
        <f t="shared" si="4"/>
        <v>35810</v>
      </c>
      <c r="I215" s="23">
        <v>4</v>
      </c>
      <c r="J215">
        <v>0</v>
      </c>
    </row>
    <row r="216" spans="1:10">
      <c r="A216" t="s">
        <v>248</v>
      </c>
      <c r="B216" t="s">
        <v>254</v>
      </c>
      <c r="C216" t="s">
        <v>74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4">
        <f t="shared" si="4"/>
        <v>35810</v>
      </c>
      <c r="I216" s="23">
        <v>5</v>
      </c>
      <c r="J216">
        <v>0</v>
      </c>
    </row>
    <row r="217" spans="1:10">
      <c r="A217" t="s">
        <v>248</v>
      </c>
      <c r="B217" t="s">
        <v>254</v>
      </c>
      <c r="C217" t="s">
        <v>74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4">
        <f t="shared" si="4"/>
        <v>35810</v>
      </c>
      <c r="I217" s="23">
        <v>4</v>
      </c>
      <c r="J217">
        <v>0</v>
      </c>
    </row>
    <row r="218" spans="1:10">
      <c r="A218" t="s">
        <v>248</v>
      </c>
      <c r="B218" t="s">
        <v>254</v>
      </c>
      <c r="C218" t="s">
        <v>74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4">
        <f t="shared" si="4"/>
        <v>35810</v>
      </c>
      <c r="I218" s="23">
        <v>5</v>
      </c>
      <c r="J218">
        <v>0</v>
      </c>
    </row>
    <row r="219" spans="1:10">
      <c r="A219" t="s">
        <v>248</v>
      </c>
      <c r="B219" t="s">
        <v>254</v>
      </c>
      <c r="C219" t="s">
        <v>74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4">
        <f t="shared" si="4"/>
        <v>35810</v>
      </c>
      <c r="I219" s="23">
        <v>4</v>
      </c>
      <c r="J219">
        <v>0</v>
      </c>
    </row>
    <row r="220" spans="1:10">
      <c r="A220" t="s">
        <v>248</v>
      </c>
      <c r="B220" t="s">
        <v>254</v>
      </c>
      <c r="C220" t="s">
        <v>74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4">
        <f t="shared" si="4"/>
        <v>35810</v>
      </c>
      <c r="I220" s="23">
        <v>5</v>
      </c>
      <c r="J220">
        <v>0</v>
      </c>
    </row>
    <row r="221" spans="1:10">
      <c r="A221" t="s">
        <v>248</v>
      </c>
      <c r="B221" t="s">
        <v>254</v>
      </c>
      <c r="C221" t="s">
        <v>74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4">
        <f t="shared" si="4"/>
        <v>35810</v>
      </c>
      <c r="I221" s="23">
        <v>5</v>
      </c>
      <c r="J221">
        <v>0</v>
      </c>
    </row>
    <row r="222" spans="1:10">
      <c r="A222" t="s">
        <v>248</v>
      </c>
      <c r="B222" t="s">
        <v>254</v>
      </c>
      <c r="C222" t="s">
        <v>74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4">
        <f t="shared" si="4"/>
        <v>35810</v>
      </c>
      <c r="I222" s="23">
        <v>4</v>
      </c>
      <c r="J222">
        <v>0</v>
      </c>
    </row>
    <row r="223" spans="1:10">
      <c r="A223" t="s">
        <v>248</v>
      </c>
      <c r="B223" t="s">
        <v>254</v>
      </c>
      <c r="C223" t="s">
        <v>74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4">
        <f t="shared" si="4"/>
        <v>35810</v>
      </c>
      <c r="I223" s="23">
        <v>4</v>
      </c>
      <c r="J223">
        <v>0</v>
      </c>
    </row>
    <row r="224" spans="1:10">
      <c r="A224" t="s">
        <v>248</v>
      </c>
      <c r="B224" t="s">
        <v>254</v>
      </c>
      <c r="C224" t="s">
        <v>74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4">
        <f t="shared" si="4"/>
        <v>35810</v>
      </c>
      <c r="I224" s="23">
        <v>5</v>
      </c>
      <c r="J224">
        <v>0</v>
      </c>
    </row>
    <row r="225" spans="1:10">
      <c r="A225" t="s">
        <v>248</v>
      </c>
      <c r="B225" t="s">
        <v>254</v>
      </c>
      <c r="C225" t="s">
        <v>74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4">
        <f t="shared" si="4"/>
        <v>35810</v>
      </c>
      <c r="I225" s="23">
        <v>4</v>
      </c>
      <c r="J225">
        <v>0</v>
      </c>
    </row>
    <row r="226" spans="1:10">
      <c r="A226" t="s">
        <v>248</v>
      </c>
      <c r="B226" t="s">
        <v>254</v>
      </c>
      <c r="C226" t="s">
        <v>74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4">
        <f t="shared" si="4"/>
        <v>35810</v>
      </c>
      <c r="I226" s="23">
        <v>5</v>
      </c>
      <c r="J226">
        <v>0</v>
      </c>
    </row>
    <row r="227" spans="1:10">
      <c r="A227" t="s">
        <v>248</v>
      </c>
      <c r="B227" t="s">
        <v>254</v>
      </c>
      <c r="C227" t="s">
        <v>74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4">
        <f t="shared" si="4"/>
        <v>35810</v>
      </c>
      <c r="I227" s="23">
        <v>5</v>
      </c>
      <c r="J227">
        <v>0</v>
      </c>
    </row>
    <row r="228" spans="1:10">
      <c r="A228" t="s">
        <v>248</v>
      </c>
      <c r="B228" t="s">
        <v>254</v>
      </c>
      <c r="C228" t="s">
        <v>74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4">
        <f t="shared" si="4"/>
        <v>35810</v>
      </c>
      <c r="I228" s="23">
        <v>5</v>
      </c>
      <c r="J228">
        <v>0</v>
      </c>
    </row>
    <row r="229" spans="1:10">
      <c r="A229" t="s">
        <v>248</v>
      </c>
      <c r="B229" t="s">
        <v>254</v>
      </c>
      <c r="C229" t="s">
        <v>74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4">
        <f t="shared" si="4"/>
        <v>35810</v>
      </c>
      <c r="I229" s="23">
        <v>5</v>
      </c>
      <c r="J229">
        <v>0</v>
      </c>
    </row>
    <row r="230" spans="1:10">
      <c r="A230" t="s">
        <v>248</v>
      </c>
      <c r="B230" t="s">
        <v>254</v>
      </c>
      <c r="C230" t="s">
        <v>74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4">
        <f t="shared" si="4"/>
        <v>35810</v>
      </c>
      <c r="I230" s="23">
        <v>5</v>
      </c>
      <c r="J230">
        <v>0</v>
      </c>
    </row>
    <row r="231" spans="1:10">
      <c r="A231" t="s">
        <v>248</v>
      </c>
      <c r="B231" t="s">
        <v>254</v>
      </c>
      <c r="C231" t="s">
        <v>74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4">
        <f t="shared" si="4"/>
        <v>35810</v>
      </c>
      <c r="I231" s="23">
        <v>5</v>
      </c>
      <c r="J231">
        <v>0</v>
      </c>
    </row>
    <row r="232" spans="1:10">
      <c r="A232" t="s">
        <v>248</v>
      </c>
      <c r="B232" t="s">
        <v>254</v>
      </c>
      <c r="C232" t="s">
        <v>74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4">
        <f t="shared" si="4"/>
        <v>35810</v>
      </c>
      <c r="I232" s="23">
        <v>5</v>
      </c>
      <c r="J232">
        <v>0</v>
      </c>
    </row>
    <row r="233" spans="1:10">
      <c r="A233" t="s">
        <v>248</v>
      </c>
      <c r="B233" t="s">
        <v>254</v>
      </c>
      <c r="C233" t="s">
        <v>74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4">
        <f t="shared" si="4"/>
        <v>35810</v>
      </c>
      <c r="I233" s="23">
        <v>5</v>
      </c>
      <c r="J233">
        <v>0</v>
      </c>
    </row>
    <row r="234" spans="1:10">
      <c r="A234" t="s">
        <v>248</v>
      </c>
      <c r="B234" t="s">
        <v>254</v>
      </c>
      <c r="C234" t="s">
        <v>74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4">
        <f t="shared" si="4"/>
        <v>35810</v>
      </c>
      <c r="I234" s="23">
        <v>4</v>
      </c>
      <c r="J234">
        <v>0</v>
      </c>
    </row>
    <row r="235" spans="1:10">
      <c r="A235" t="s">
        <v>248</v>
      </c>
      <c r="B235" t="s">
        <v>254</v>
      </c>
      <c r="C235" t="s">
        <v>74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4">
        <f t="shared" si="4"/>
        <v>35810</v>
      </c>
      <c r="I235" s="23">
        <v>5</v>
      </c>
      <c r="J235">
        <v>0</v>
      </c>
    </row>
    <row r="236" spans="1:10">
      <c r="A236" t="s">
        <v>248</v>
      </c>
      <c r="B236" t="s">
        <v>254</v>
      </c>
      <c r="C236" t="s">
        <v>74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4">
        <f t="shared" si="4"/>
        <v>35810</v>
      </c>
      <c r="I236" s="23">
        <v>5</v>
      </c>
      <c r="J236">
        <v>0</v>
      </c>
    </row>
    <row r="237" spans="1:10">
      <c r="A237" t="s">
        <v>248</v>
      </c>
      <c r="B237" t="s">
        <v>254</v>
      </c>
      <c r="C237" t="s">
        <v>74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4">
        <f t="shared" si="4"/>
        <v>35810</v>
      </c>
      <c r="I237" s="23">
        <v>5</v>
      </c>
      <c r="J237">
        <v>0</v>
      </c>
    </row>
    <row r="238" spans="1:10">
      <c r="A238" t="s">
        <v>248</v>
      </c>
      <c r="B238" t="s">
        <v>254</v>
      </c>
      <c r="C238" t="s">
        <v>74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4">
        <f t="shared" si="4"/>
        <v>35810</v>
      </c>
      <c r="I238" s="23">
        <v>4</v>
      </c>
      <c r="J238">
        <v>0</v>
      </c>
    </row>
    <row r="239" spans="1:10">
      <c r="A239" t="s">
        <v>248</v>
      </c>
      <c r="B239" t="s">
        <v>254</v>
      </c>
      <c r="C239" t="s">
        <v>74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4">
        <f t="shared" si="4"/>
        <v>35810</v>
      </c>
      <c r="I239" s="23">
        <v>4</v>
      </c>
      <c r="J239">
        <v>0</v>
      </c>
    </row>
    <row r="240" spans="1:10">
      <c r="A240" t="s">
        <v>248</v>
      </c>
      <c r="B240" t="s">
        <v>254</v>
      </c>
      <c r="C240" t="s">
        <v>74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4">
        <f t="shared" si="4"/>
        <v>35810</v>
      </c>
      <c r="I240" s="23">
        <v>4</v>
      </c>
      <c r="J240">
        <v>0</v>
      </c>
    </row>
    <row r="241" spans="1:10">
      <c r="A241" t="s">
        <v>248</v>
      </c>
      <c r="B241" t="s">
        <v>254</v>
      </c>
      <c r="C241" t="s">
        <v>74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4">
        <f t="shared" si="4"/>
        <v>35810</v>
      </c>
      <c r="I241" s="23">
        <v>4</v>
      </c>
      <c r="J241">
        <v>0</v>
      </c>
    </row>
    <row r="242" spans="1:10">
      <c r="A242" t="s">
        <v>248</v>
      </c>
      <c r="B242" t="s">
        <v>254</v>
      </c>
      <c r="C242" t="s">
        <v>74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4">
        <f t="shared" si="4"/>
        <v>35810</v>
      </c>
      <c r="I242" s="23">
        <v>5</v>
      </c>
      <c r="J242">
        <v>0</v>
      </c>
    </row>
    <row r="243" spans="1:10">
      <c r="A243" t="s">
        <v>248</v>
      </c>
      <c r="B243" t="s">
        <v>254</v>
      </c>
      <c r="C243" t="s">
        <v>74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4">
        <f t="shared" si="4"/>
        <v>35810</v>
      </c>
      <c r="I243" s="23">
        <v>5</v>
      </c>
      <c r="J243">
        <v>0</v>
      </c>
    </row>
    <row r="244" spans="1:10">
      <c r="A244" t="s">
        <v>248</v>
      </c>
      <c r="B244" t="s">
        <v>254</v>
      </c>
      <c r="C244" t="s">
        <v>74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4">
        <f t="shared" si="4"/>
        <v>35810</v>
      </c>
      <c r="I244" s="23">
        <v>5</v>
      </c>
      <c r="J244">
        <v>0</v>
      </c>
    </row>
    <row r="245" spans="1:10">
      <c r="A245" t="s">
        <v>248</v>
      </c>
      <c r="B245" t="s">
        <v>254</v>
      </c>
      <c r="C245" t="s">
        <v>74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4">
        <f t="shared" si="4"/>
        <v>35810</v>
      </c>
      <c r="I245" s="23">
        <v>5</v>
      </c>
      <c r="J245">
        <v>0</v>
      </c>
    </row>
    <row r="246" spans="1:10">
      <c r="A246" t="s">
        <v>248</v>
      </c>
      <c r="B246" t="s">
        <v>254</v>
      </c>
      <c r="C246" t="s">
        <v>74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4">
        <f t="shared" si="4"/>
        <v>35810</v>
      </c>
      <c r="I246" s="23">
        <v>3</v>
      </c>
      <c r="J246">
        <v>0</v>
      </c>
    </row>
    <row r="247" spans="1:10">
      <c r="A247" t="s">
        <v>248</v>
      </c>
      <c r="B247" t="s">
        <v>254</v>
      </c>
      <c r="C247" t="s">
        <v>74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4">
        <f t="shared" si="4"/>
        <v>35810</v>
      </c>
      <c r="I247" s="23">
        <v>4</v>
      </c>
      <c r="J247">
        <v>0</v>
      </c>
    </row>
    <row r="248" spans="1:10">
      <c r="A248" t="s">
        <v>248</v>
      </c>
      <c r="B248" t="s">
        <v>254</v>
      </c>
      <c r="C248" t="s">
        <v>74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4">
        <f t="shared" si="4"/>
        <v>35810</v>
      </c>
      <c r="I248" s="23">
        <v>5</v>
      </c>
      <c r="J248">
        <v>0</v>
      </c>
    </row>
    <row r="249" spans="1:10">
      <c r="A249" t="s">
        <v>248</v>
      </c>
      <c r="B249" t="s">
        <v>254</v>
      </c>
      <c r="C249" t="s">
        <v>74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4">
        <f t="shared" ref="H249:H272" si="5">H248</f>
        <v>35810</v>
      </c>
      <c r="I249" s="23">
        <v>4</v>
      </c>
      <c r="J249">
        <v>0</v>
      </c>
    </row>
    <row r="250" spans="1:10">
      <c r="A250" t="s">
        <v>248</v>
      </c>
      <c r="B250" t="s">
        <v>254</v>
      </c>
      <c r="C250" t="s">
        <v>74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4">
        <f t="shared" si="5"/>
        <v>35810</v>
      </c>
      <c r="I250" s="23">
        <v>4</v>
      </c>
      <c r="J250">
        <v>0</v>
      </c>
    </row>
    <row r="251" spans="1:10">
      <c r="A251" t="s">
        <v>248</v>
      </c>
      <c r="B251" t="s">
        <v>254</v>
      </c>
      <c r="C251" t="s">
        <v>74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4">
        <f t="shared" si="5"/>
        <v>35810</v>
      </c>
      <c r="I251" s="23">
        <v>4</v>
      </c>
      <c r="J251">
        <v>0</v>
      </c>
    </row>
    <row r="252" spans="1:10">
      <c r="A252" t="s">
        <v>248</v>
      </c>
      <c r="B252" t="s">
        <v>254</v>
      </c>
      <c r="C252" t="s">
        <v>74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4">
        <f t="shared" si="5"/>
        <v>35810</v>
      </c>
      <c r="I252" s="23">
        <v>4</v>
      </c>
      <c r="J252">
        <v>0</v>
      </c>
    </row>
    <row r="253" spans="1:10">
      <c r="A253" t="s">
        <v>248</v>
      </c>
      <c r="B253" t="s">
        <v>254</v>
      </c>
      <c r="C253" t="s">
        <v>74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4">
        <f t="shared" si="5"/>
        <v>35810</v>
      </c>
      <c r="I253" s="23">
        <v>5</v>
      </c>
      <c r="J253">
        <v>0</v>
      </c>
    </row>
    <row r="254" spans="1:10">
      <c r="A254" t="s">
        <v>248</v>
      </c>
      <c r="B254" t="s">
        <v>254</v>
      </c>
      <c r="C254" t="s">
        <v>74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4">
        <f t="shared" si="5"/>
        <v>35810</v>
      </c>
      <c r="I254" s="23">
        <v>5</v>
      </c>
      <c r="J254">
        <v>0</v>
      </c>
    </row>
    <row r="255" spans="1:10">
      <c r="A255" t="s">
        <v>248</v>
      </c>
      <c r="B255" t="s">
        <v>254</v>
      </c>
      <c r="C255" t="s">
        <v>74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4">
        <f t="shared" si="5"/>
        <v>35810</v>
      </c>
      <c r="I255" s="23">
        <v>4</v>
      </c>
      <c r="J255">
        <v>0</v>
      </c>
    </row>
    <row r="256" spans="1:10">
      <c r="A256" t="s">
        <v>248</v>
      </c>
      <c r="B256" t="s">
        <v>254</v>
      </c>
      <c r="C256" t="s">
        <v>74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4">
        <f t="shared" si="5"/>
        <v>35810</v>
      </c>
      <c r="I256" s="23">
        <v>4</v>
      </c>
      <c r="J256">
        <v>0</v>
      </c>
    </row>
    <row r="257" spans="1:10">
      <c r="A257" t="s">
        <v>248</v>
      </c>
      <c r="B257" t="s">
        <v>254</v>
      </c>
      <c r="C257" t="s">
        <v>74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4">
        <f t="shared" si="5"/>
        <v>35810</v>
      </c>
      <c r="I257" s="23">
        <v>4</v>
      </c>
      <c r="J257">
        <v>0</v>
      </c>
    </row>
    <row r="258" spans="1:10">
      <c r="A258" t="s">
        <v>248</v>
      </c>
      <c r="B258" t="s">
        <v>254</v>
      </c>
      <c r="C258" t="s">
        <v>74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4">
        <f t="shared" si="5"/>
        <v>35810</v>
      </c>
      <c r="I258" s="23">
        <v>5</v>
      </c>
      <c r="J258">
        <v>0</v>
      </c>
    </row>
    <row r="259" spans="1:10">
      <c r="A259" t="s">
        <v>248</v>
      </c>
      <c r="B259" t="s">
        <v>254</v>
      </c>
      <c r="C259" t="s">
        <v>74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4">
        <f t="shared" si="5"/>
        <v>35810</v>
      </c>
      <c r="I259" s="23">
        <v>4</v>
      </c>
      <c r="J259">
        <v>0</v>
      </c>
    </row>
    <row r="260" spans="1:10">
      <c r="A260" t="s">
        <v>248</v>
      </c>
      <c r="B260" t="s">
        <v>254</v>
      </c>
      <c r="C260" t="s">
        <v>74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4">
        <f t="shared" si="5"/>
        <v>35810</v>
      </c>
      <c r="I260" s="23">
        <v>4</v>
      </c>
      <c r="J260">
        <v>0</v>
      </c>
    </row>
    <row r="261" spans="1:10">
      <c r="A261" t="s">
        <v>248</v>
      </c>
      <c r="B261" t="s">
        <v>254</v>
      </c>
      <c r="C261" t="s">
        <v>74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4">
        <f t="shared" si="5"/>
        <v>35810</v>
      </c>
      <c r="I261" s="23">
        <v>4</v>
      </c>
      <c r="J261">
        <v>0</v>
      </c>
    </row>
    <row r="262" spans="1:10">
      <c r="A262" t="s">
        <v>248</v>
      </c>
      <c r="B262" t="s">
        <v>254</v>
      </c>
      <c r="C262" t="s">
        <v>74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4">
        <f t="shared" si="5"/>
        <v>35810</v>
      </c>
      <c r="I262" s="23">
        <v>4</v>
      </c>
      <c r="J262">
        <v>0</v>
      </c>
    </row>
    <row r="263" spans="1:10">
      <c r="A263" t="s">
        <v>248</v>
      </c>
      <c r="B263" t="s">
        <v>254</v>
      </c>
      <c r="C263" t="s">
        <v>74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4">
        <f t="shared" si="5"/>
        <v>35810</v>
      </c>
      <c r="I263" s="23">
        <v>5</v>
      </c>
      <c r="J263">
        <v>0</v>
      </c>
    </row>
    <row r="264" spans="1:10">
      <c r="A264" t="s">
        <v>248</v>
      </c>
      <c r="B264" t="s">
        <v>254</v>
      </c>
      <c r="C264" t="s">
        <v>74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4">
        <f t="shared" si="5"/>
        <v>35810</v>
      </c>
      <c r="I264" s="23">
        <v>5</v>
      </c>
      <c r="J264">
        <v>0</v>
      </c>
    </row>
    <row r="265" spans="1:10">
      <c r="A265" t="s">
        <v>248</v>
      </c>
      <c r="B265" t="s">
        <v>254</v>
      </c>
      <c r="C265" t="s">
        <v>74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4">
        <f t="shared" si="5"/>
        <v>35810</v>
      </c>
      <c r="I265" s="23">
        <v>4</v>
      </c>
      <c r="J265">
        <v>0</v>
      </c>
    </row>
    <row r="266" spans="1:10">
      <c r="A266" t="s">
        <v>248</v>
      </c>
      <c r="B266" t="s">
        <v>254</v>
      </c>
      <c r="C266" t="s">
        <v>74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4">
        <f t="shared" si="5"/>
        <v>35810</v>
      </c>
      <c r="I266" s="23">
        <v>5</v>
      </c>
      <c r="J266">
        <v>0</v>
      </c>
    </row>
    <row r="267" spans="1:10">
      <c r="A267" t="s">
        <v>248</v>
      </c>
      <c r="B267" t="s">
        <v>254</v>
      </c>
      <c r="C267" t="s">
        <v>74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4">
        <f t="shared" si="5"/>
        <v>35810</v>
      </c>
      <c r="I267" s="23">
        <v>5</v>
      </c>
      <c r="J267">
        <v>0</v>
      </c>
    </row>
    <row r="268" spans="1:10">
      <c r="A268" t="s">
        <v>248</v>
      </c>
      <c r="B268" t="s">
        <v>254</v>
      </c>
      <c r="C268" t="s">
        <v>74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4">
        <f t="shared" si="5"/>
        <v>35810</v>
      </c>
      <c r="I268" s="23">
        <v>4</v>
      </c>
      <c r="J268">
        <v>0</v>
      </c>
    </row>
    <row r="269" spans="1:10">
      <c r="A269" t="s">
        <v>248</v>
      </c>
      <c r="B269" t="s">
        <v>254</v>
      </c>
      <c r="C269" t="s">
        <v>74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4">
        <f t="shared" si="5"/>
        <v>35810</v>
      </c>
      <c r="I269" s="23">
        <v>4</v>
      </c>
      <c r="J269">
        <v>0</v>
      </c>
    </row>
    <row r="270" spans="1:10">
      <c r="A270" t="s">
        <v>248</v>
      </c>
      <c r="B270" t="s">
        <v>254</v>
      </c>
      <c r="C270" t="s">
        <v>74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4">
        <f t="shared" si="5"/>
        <v>35810</v>
      </c>
      <c r="I270" s="23">
        <v>4</v>
      </c>
      <c r="J270">
        <v>0</v>
      </c>
    </row>
    <row r="271" spans="1:10">
      <c r="A271" t="s">
        <v>248</v>
      </c>
      <c r="B271" t="s">
        <v>254</v>
      </c>
      <c r="C271" t="s">
        <v>74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4">
        <f t="shared" si="5"/>
        <v>35810</v>
      </c>
      <c r="I271" s="23">
        <v>4</v>
      </c>
      <c r="J271">
        <v>0</v>
      </c>
    </row>
    <row r="272" spans="1:10">
      <c r="A272" t="s">
        <v>248</v>
      </c>
      <c r="B272" t="s">
        <v>254</v>
      </c>
      <c r="C272" t="s">
        <v>74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4">
        <f t="shared" si="5"/>
        <v>35810</v>
      </c>
      <c r="I272" s="23">
        <v>5</v>
      </c>
      <c r="J272">
        <v>0</v>
      </c>
    </row>
    <row r="273" spans="1:10">
      <c r="A273" t="s">
        <v>248</v>
      </c>
      <c r="B273" t="s">
        <v>254</v>
      </c>
      <c r="C273" t="s">
        <v>74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5">
        <v>35814</v>
      </c>
      <c r="I273" s="23">
        <v>6</v>
      </c>
      <c r="J273">
        <v>0</v>
      </c>
    </row>
    <row r="274" spans="1:10">
      <c r="A274" t="s">
        <v>248</v>
      </c>
      <c r="B274" t="s">
        <v>254</v>
      </c>
      <c r="C274" t="s">
        <v>74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4">
        <f>H273</f>
        <v>35814</v>
      </c>
      <c r="I274" s="23">
        <v>6</v>
      </c>
      <c r="J274">
        <v>0</v>
      </c>
    </row>
    <row r="275" spans="1:10">
      <c r="A275" t="s">
        <v>248</v>
      </c>
      <c r="B275" t="s">
        <v>254</v>
      </c>
      <c r="C275" t="s">
        <v>74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4">
        <f t="shared" ref="H275:H338" si="6">H274</f>
        <v>35814</v>
      </c>
      <c r="I275" s="23">
        <v>6</v>
      </c>
      <c r="J275">
        <v>0</v>
      </c>
    </row>
    <row r="276" spans="1:10">
      <c r="A276" t="s">
        <v>248</v>
      </c>
      <c r="B276" t="s">
        <v>254</v>
      </c>
      <c r="C276" t="s">
        <v>74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4">
        <f t="shared" si="6"/>
        <v>35814</v>
      </c>
      <c r="I276" s="23">
        <v>6</v>
      </c>
      <c r="J276">
        <v>0</v>
      </c>
    </row>
    <row r="277" spans="1:10">
      <c r="A277" t="s">
        <v>248</v>
      </c>
      <c r="B277" t="s">
        <v>254</v>
      </c>
      <c r="C277" t="s">
        <v>74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4">
        <f t="shared" si="6"/>
        <v>35814</v>
      </c>
      <c r="I277" s="23">
        <v>6</v>
      </c>
      <c r="J277">
        <v>0</v>
      </c>
    </row>
    <row r="278" spans="1:10">
      <c r="A278" t="s">
        <v>248</v>
      </c>
      <c r="B278" t="s">
        <v>254</v>
      </c>
      <c r="C278" t="s">
        <v>74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4">
        <f t="shared" si="6"/>
        <v>35814</v>
      </c>
      <c r="I278" s="23">
        <v>6</v>
      </c>
      <c r="J278">
        <v>0</v>
      </c>
    </row>
    <row r="279" spans="1:10">
      <c r="A279" t="s">
        <v>248</v>
      </c>
      <c r="B279" t="s">
        <v>254</v>
      </c>
      <c r="C279" t="s">
        <v>74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4">
        <f t="shared" si="6"/>
        <v>35814</v>
      </c>
      <c r="I279" s="23">
        <v>6</v>
      </c>
      <c r="J279">
        <v>0</v>
      </c>
    </row>
    <row r="280" spans="1:10">
      <c r="A280" t="s">
        <v>248</v>
      </c>
      <c r="B280" t="s">
        <v>254</v>
      </c>
      <c r="C280" t="s">
        <v>74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4">
        <f t="shared" si="6"/>
        <v>35814</v>
      </c>
      <c r="I280" s="23">
        <v>6</v>
      </c>
      <c r="J280">
        <v>0</v>
      </c>
    </row>
    <row r="281" spans="1:10">
      <c r="A281" t="s">
        <v>248</v>
      </c>
      <c r="B281" t="s">
        <v>254</v>
      </c>
      <c r="C281" t="s">
        <v>74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4">
        <f t="shared" si="6"/>
        <v>35814</v>
      </c>
      <c r="I281" s="23">
        <v>6</v>
      </c>
      <c r="J281">
        <v>0</v>
      </c>
    </row>
    <row r="282" spans="1:10">
      <c r="A282" t="s">
        <v>248</v>
      </c>
      <c r="B282" t="s">
        <v>254</v>
      </c>
      <c r="C282" t="s">
        <v>74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4">
        <f t="shared" si="6"/>
        <v>35814</v>
      </c>
      <c r="I282" s="23">
        <v>6</v>
      </c>
      <c r="J282">
        <v>0</v>
      </c>
    </row>
    <row r="283" spans="1:10">
      <c r="A283" t="s">
        <v>248</v>
      </c>
      <c r="B283" t="s">
        <v>254</v>
      </c>
      <c r="C283" t="s">
        <v>74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4">
        <f t="shared" si="6"/>
        <v>35814</v>
      </c>
      <c r="I283" s="23">
        <v>6</v>
      </c>
      <c r="J283">
        <v>0</v>
      </c>
    </row>
    <row r="284" spans="1:10">
      <c r="A284" t="s">
        <v>248</v>
      </c>
      <c r="B284" t="s">
        <v>254</v>
      </c>
      <c r="C284" t="s">
        <v>74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4">
        <f t="shared" si="6"/>
        <v>35814</v>
      </c>
      <c r="I284" s="23">
        <v>6</v>
      </c>
      <c r="J284">
        <v>0</v>
      </c>
    </row>
    <row r="285" spans="1:10">
      <c r="A285" t="s">
        <v>248</v>
      </c>
      <c r="B285" t="s">
        <v>254</v>
      </c>
      <c r="C285" t="s">
        <v>74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4">
        <f t="shared" si="6"/>
        <v>35814</v>
      </c>
      <c r="I285" s="23">
        <v>6</v>
      </c>
      <c r="J285">
        <v>0</v>
      </c>
    </row>
    <row r="286" spans="1:10">
      <c r="A286" t="s">
        <v>248</v>
      </c>
      <c r="B286" t="s">
        <v>254</v>
      </c>
      <c r="C286" t="s">
        <v>74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4">
        <f t="shared" si="6"/>
        <v>35814</v>
      </c>
      <c r="I286" s="23">
        <v>6</v>
      </c>
      <c r="J286">
        <v>0</v>
      </c>
    </row>
    <row r="287" spans="1:10">
      <c r="A287" t="s">
        <v>248</v>
      </c>
      <c r="B287" t="s">
        <v>254</v>
      </c>
      <c r="C287" t="s">
        <v>74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4">
        <f t="shared" si="6"/>
        <v>35814</v>
      </c>
      <c r="I287" s="23">
        <v>6</v>
      </c>
      <c r="J287">
        <v>0</v>
      </c>
    </row>
    <row r="288" spans="1:10">
      <c r="A288" t="s">
        <v>248</v>
      </c>
      <c r="B288" t="s">
        <v>254</v>
      </c>
      <c r="C288" t="s">
        <v>74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4">
        <f t="shared" si="6"/>
        <v>35814</v>
      </c>
      <c r="I288" s="23">
        <v>6</v>
      </c>
      <c r="J288">
        <v>0</v>
      </c>
    </row>
    <row r="289" spans="1:10">
      <c r="A289" t="s">
        <v>248</v>
      </c>
      <c r="B289" t="s">
        <v>254</v>
      </c>
      <c r="C289" t="s">
        <v>74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4">
        <f t="shared" si="6"/>
        <v>35814</v>
      </c>
      <c r="I289" s="23">
        <v>6</v>
      </c>
      <c r="J289">
        <v>0</v>
      </c>
    </row>
    <row r="290" spans="1:10">
      <c r="A290" t="s">
        <v>248</v>
      </c>
      <c r="B290" t="s">
        <v>254</v>
      </c>
      <c r="C290" t="s">
        <v>74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4">
        <f t="shared" si="6"/>
        <v>35814</v>
      </c>
      <c r="I290" s="23">
        <v>6</v>
      </c>
      <c r="J290">
        <v>0</v>
      </c>
    </row>
    <row r="291" spans="1:10">
      <c r="A291" t="s">
        <v>248</v>
      </c>
      <c r="B291" t="s">
        <v>254</v>
      </c>
      <c r="C291" t="s">
        <v>74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4">
        <f t="shared" si="6"/>
        <v>35814</v>
      </c>
      <c r="I291" s="23">
        <v>6</v>
      </c>
      <c r="J291">
        <v>0</v>
      </c>
    </row>
    <row r="292" spans="1:10">
      <c r="A292" t="s">
        <v>248</v>
      </c>
      <c r="B292" t="s">
        <v>254</v>
      </c>
      <c r="C292" t="s">
        <v>74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4">
        <f t="shared" si="6"/>
        <v>35814</v>
      </c>
      <c r="I292" s="23">
        <v>6</v>
      </c>
      <c r="J292">
        <v>0</v>
      </c>
    </row>
    <row r="293" spans="1:10">
      <c r="A293" t="s">
        <v>248</v>
      </c>
      <c r="B293" t="s">
        <v>254</v>
      </c>
      <c r="C293" t="s">
        <v>74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4">
        <f t="shared" si="6"/>
        <v>35814</v>
      </c>
      <c r="I293" s="23">
        <v>6</v>
      </c>
      <c r="J293">
        <v>0</v>
      </c>
    </row>
    <row r="294" spans="1:10">
      <c r="A294" t="s">
        <v>248</v>
      </c>
      <c r="B294" t="s">
        <v>254</v>
      </c>
      <c r="C294" t="s">
        <v>74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4">
        <f t="shared" si="6"/>
        <v>35814</v>
      </c>
      <c r="I294" s="23">
        <v>6</v>
      </c>
      <c r="J294">
        <v>0</v>
      </c>
    </row>
    <row r="295" spans="1:10">
      <c r="A295" t="s">
        <v>248</v>
      </c>
      <c r="B295" t="s">
        <v>254</v>
      </c>
      <c r="C295" t="s">
        <v>74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4">
        <f t="shared" si="6"/>
        <v>35814</v>
      </c>
      <c r="I295" s="23">
        <v>6</v>
      </c>
      <c r="J295">
        <v>0</v>
      </c>
    </row>
    <row r="296" spans="1:10">
      <c r="A296" t="s">
        <v>248</v>
      </c>
      <c r="B296" t="s">
        <v>254</v>
      </c>
      <c r="C296" t="s">
        <v>74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4">
        <f t="shared" si="6"/>
        <v>35814</v>
      </c>
      <c r="I296" s="23">
        <v>6</v>
      </c>
      <c r="J296">
        <v>0</v>
      </c>
    </row>
    <row r="297" spans="1:10">
      <c r="A297" t="s">
        <v>248</v>
      </c>
      <c r="B297" t="s">
        <v>254</v>
      </c>
      <c r="C297" t="s">
        <v>74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4">
        <f t="shared" si="6"/>
        <v>35814</v>
      </c>
      <c r="I297" s="23">
        <v>7</v>
      </c>
      <c r="J297">
        <v>0</v>
      </c>
    </row>
    <row r="298" spans="1:10">
      <c r="A298" t="s">
        <v>248</v>
      </c>
      <c r="B298" t="s">
        <v>254</v>
      </c>
      <c r="C298" t="s">
        <v>74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4">
        <f t="shared" si="6"/>
        <v>35814</v>
      </c>
      <c r="I298" s="23">
        <v>6</v>
      </c>
      <c r="J298">
        <v>0</v>
      </c>
    </row>
    <row r="299" spans="1:10">
      <c r="A299" t="s">
        <v>248</v>
      </c>
      <c r="B299" t="s">
        <v>254</v>
      </c>
      <c r="C299" t="s">
        <v>74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4">
        <f t="shared" si="6"/>
        <v>35814</v>
      </c>
      <c r="I299" s="23">
        <v>6</v>
      </c>
      <c r="J299">
        <v>0</v>
      </c>
    </row>
    <row r="300" spans="1:10">
      <c r="A300" t="s">
        <v>248</v>
      </c>
      <c r="B300" t="s">
        <v>254</v>
      </c>
      <c r="C300" t="s">
        <v>74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4">
        <f t="shared" si="6"/>
        <v>35814</v>
      </c>
      <c r="I300" s="23">
        <v>6</v>
      </c>
      <c r="J300">
        <v>0</v>
      </c>
    </row>
    <row r="301" spans="1:10">
      <c r="A301" t="s">
        <v>248</v>
      </c>
      <c r="B301" t="s">
        <v>254</v>
      </c>
      <c r="C301" t="s">
        <v>74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4">
        <f t="shared" si="6"/>
        <v>35814</v>
      </c>
      <c r="I301" s="23">
        <v>6</v>
      </c>
      <c r="J301">
        <v>0</v>
      </c>
    </row>
    <row r="302" spans="1:10">
      <c r="A302" t="s">
        <v>248</v>
      </c>
      <c r="B302" t="s">
        <v>254</v>
      </c>
      <c r="C302" t="s">
        <v>74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4">
        <f t="shared" si="6"/>
        <v>35814</v>
      </c>
      <c r="I302" s="23">
        <v>7</v>
      </c>
      <c r="J302">
        <v>0</v>
      </c>
    </row>
    <row r="303" spans="1:10">
      <c r="A303" t="s">
        <v>248</v>
      </c>
      <c r="B303" t="s">
        <v>254</v>
      </c>
      <c r="C303" t="s">
        <v>74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4">
        <f t="shared" si="6"/>
        <v>35814</v>
      </c>
      <c r="I303" s="23">
        <v>6</v>
      </c>
      <c r="J303">
        <v>0</v>
      </c>
    </row>
    <row r="304" spans="1:10">
      <c r="A304" t="s">
        <v>248</v>
      </c>
      <c r="B304" t="s">
        <v>254</v>
      </c>
      <c r="C304" t="s">
        <v>74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4">
        <f t="shared" si="6"/>
        <v>35814</v>
      </c>
      <c r="I304" s="23">
        <v>6</v>
      </c>
      <c r="J304">
        <v>0</v>
      </c>
    </row>
    <row r="305" spans="1:10">
      <c r="A305" t="s">
        <v>248</v>
      </c>
      <c r="B305" t="s">
        <v>254</v>
      </c>
      <c r="C305" t="s">
        <v>74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4">
        <f t="shared" si="6"/>
        <v>35814</v>
      </c>
      <c r="I305" s="23">
        <v>6</v>
      </c>
      <c r="J305">
        <v>0</v>
      </c>
    </row>
    <row r="306" spans="1:10">
      <c r="A306" t="s">
        <v>248</v>
      </c>
      <c r="B306" t="s">
        <v>254</v>
      </c>
      <c r="C306" t="s">
        <v>74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4">
        <f t="shared" si="6"/>
        <v>35814</v>
      </c>
      <c r="I306" s="23">
        <v>6</v>
      </c>
      <c r="J306">
        <v>0</v>
      </c>
    </row>
    <row r="307" spans="1:10">
      <c r="A307" t="s">
        <v>248</v>
      </c>
      <c r="B307" t="s">
        <v>254</v>
      </c>
      <c r="C307" t="s">
        <v>74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4">
        <f t="shared" si="6"/>
        <v>35814</v>
      </c>
      <c r="I307" s="23">
        <v>6</v>
      </c>
      <c r="J307">
        <v>0</v>
      </c>
    </row>
    <row r="308" spans="1:10">
      <c r="A308" t="s">
        <v>248</v>
      </c>
      <c r="B308" t="s">
        <v>254</v>
      </c>
      <c r="C308" t="s">
        <v>74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4">
        <f t="shared" si="6"/>
        <v>35814</v>
      </c>
      <c r="I308" s="23">
        <v>7</v>
      </c>
      <c r="J308">
        <v>0</v>
      </c>
    </row>
    <row r="309" spans="1:10">
      <c r="A309" t="s">
        <v>248</v>
      </c>
      <c r="B309" t="s">
        <v>254</v>
      </c>
      <c r="C309" t="s">
        <v>74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4">
        <f t="shared" si="6"/>
        <v>35814</v>
      </c>
      <c r="I309" s="23">
        <v>6</v>
      </c>
      <c r="J309">
        <v>0</v>
      </c>
    </row>
    <row r="310" spans="1:10">
      <c r="A310" t="s">
        <v>248</v>
      </c>
      <c r="B310" t="s">
        <v>254</v>
      </c>
      <c r="C310" t="s">
        <v>74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4">
        <f t="shared" si="6"/>
        <v>35814</v>
      </c>
      <c r="I310" s="23">
        <v>6</v>
      </c>
      <c r="J310">
        <v>0</v>
      </c>
    </row>
    <row r="311" spans="1:10">
      <c r="A311" t="s">
        <v>248</v>
      </c>
      <c r="B311" t="s">
        <v>254</v>
      </c>
      <c r="C311" t="s">
        <v>74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4">
        <f t="shared" si="6"/>
        <v>35814</v>
      </c>
      <c r="I311" s="23">
        <v>6</v>
      </c>
      <c r="J311">
        <v>0</v>
      </c>
    </row>
    <row r="312" spans="1:10">
      <c r="A312" t="s">
        <v>248</v>
      </c>
      <c r="B312" t="s">
        <v>254</v>
      </c>
      <c r="C312" t="s">
        <v>74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4">
        <f t="shared" si="6"/>
        <v>35814</v>
      </c>
      <c r="I312" s="23">
        <v>6</v>
      </c>
      <c r="J312">
        <v>0</v>
      </c>
    </row>
    <row r="313" spans="1:10">
      <c r="A313" t="s">
        <v>248</v>
      </c>
      <c r="B313" t="s">
        <v>254</v>
      </c>
      <c r="C313" t="s">
        <v>74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4">
        <f t="shared" si="6"/>
        <v>35814</v>
      </c>
      <c r="I313" s="23">
        <v>6</v>
      </c>
      <c r="J313">
        <v>0</v>
      </c>
    </row>
    <row r="314" spans="1:10">
      <c r="A314" t="s">
        <v>248</v>
      </c>
      <c r="B314" t="s">
        <v>254</v>
      </c>
      <c r="C314" t="s">
        <v>74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4">
        <f t="shared" si="6"/>
        <v>35814</v>
      </c>
      <c r="I314" s="23">
        <v>6</v>
      </c>
      <c r="J314">
        <v>0</v>
      </c>
    </row>
    <row r="315" spans="1:10">
      <c r="A315" t="s">
        <v>248</v>
      </c>
      <c r="B315" t="s">
        <v>254</v>
      </c>
      <c r="C315" t="s">
        <v>74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4">
        <f t="shared" si="6"/>
        <v>35814</v>
      </c>
      <c r="I315" s="23">
        <v>6</v>
      </c>
      <c r="J315">
        <v>0</v>
      </c>
    </row>
    <row r="316" spans="1:10">
      <c r="A316" t="s">
        <v>248</v>
      </c>
      <c r="B316" t="s">
        <v>254</v>
      </c>
      <c r="C316" t="s">
        <v>74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4">
        <f t="shared" si="6"/>
        <v>35814</v>
      </c>
      <c r="I316" s="23">
        <v>6</v>
      </c>
      <c r="J316">
        <v>0</v>
      </c>
    </row>
    <row r="317" spans="1:10">
      <c r="A317" t="s">
        <v>248</v>
      </c>
      <c r="B317" t="s">
        <v>254</v>
      </c>
      <c r="C317" t="s">
        <v>74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4">
        <f t="shared" si="6"/>
        <v>35814</v>
      </c>
      <c r="I317" s="23">
        <v>6</v>
      </c>
      <c r="J317">
        <v>0</v>
      </c>
    </row>
    <row r="318" spans="1:10">
      <c r="A318" t="s">
        <v>248</v>
      </c>
      <c r="B318" t="s">
        <v>254</v>
      </c>
      <c r="C318" t="s">
        <v>74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4">
        <f t="shared" si="6"/>
        <v>35814</v>
      </c>
      <c r="I318" s="23">
        <v>6</v>
      </c>
      <c r="J318">
        <v>0</v>
      </c>
    </row>
    <row r="319" spans="1:10">
      <c r="A319" t="s">
        <v>248</v>
      </c>
      <c r="B319" t="s">
        <v>254</v>
      </c>
      <c r="C319" t="s">
        <v>74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4">
        <f t="shared" si="6"/>
        <v>35814</v>
      </c>
      <c r="I319" s="23">
        <v>6</v>
      </c>
      <c r="J319">
        <v>0</v>
      </c>
    </row>
    <row r="320" spans="1:10">
      <c r="A320" t="s">
        <v>248</v>
      </c>
      <c r="B320" t="s">
        <v>254</v>
      </c>
      <c r="C320" t="s">
        <v>74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4">
        <f t="shared" si="6"/>
        <v>35814</v>
      </c>
      <c r="I320" s="23">
        <v>7</v>
      </c>
      <c r="J320">
        <v>0</v>
      </c>
    </row>
    <row r="321" spans="1:10">
      <c r="A321" t="s">
        <v>248</v>
      </c>
      <c r="B321" t="s">
        <v>254</v>
      </c>
      <c r="C321" t="s">
        <v>74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4">
        <f t="shared" si="6"/>
        <v>35814</v>
      </c>
      <c r="I321" s="23">
        <v>6</v>
      </c>
      <c r="J321">
        <v>0</v>
      </c>
    </row>
    <row r="322" spans="1:10">
      <c r="A322" t="s">
        <v>248</v>
      </c>
      <c r="B322" t="s">
        <v>254</v>
      </c>
      <c r="C322" t="s">
        <v>74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4">
        <f t="shared" si="6"/>
        <v>35814</v>
      </c>
      <c r="I322" s="23">
        <v>6</v>
      </c>
      <c r="J322">
        <v>0</v>
      </c>
    </row>
    <row r="323" spans="1:10">
      <c r="A323" t="s">
        <v>248</v>
      </c>
      <c r="B323" t="s">
        <v>254</v>
      </c>
      <c r="C323" t="s">
        <v>74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4">
        <f t="shared" si="6"/>
        <v>35814</v>
      </c>
      <c r="I323" s="23">
        <v>6</v>
      </c>
      <c r="J323">
        <v>0</v>
      </c>
    </row>
    <row r="324" spans="1:10">
      <c r="A324" t="s">
        <v>248</v>
      </c>
      <c r="B324" t="s">
        <v>254</v>
      </c>
      <c r="C324" t="s">
        <v>74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4">
        <f t="shared" si="6"/>
        <v>35814</v>
      </c>
      <c r="I324" s="23">
        <v>6</v>
      </c>
      <c r="J324">
        <v>0</v>
      </c>
    </row>
    <row r="325" spans="1:10">
      <c r="A325" t="s">
        <v>248</v>
      </c>
      <c r="B325" t="s">
        <v>254</v>
      </c>
      <c r="C325" t="s">
        <v>74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4">
        <f t="shared" si="6"/>
        <v>35814</v>
      </c>
      <c r="I325" s="23">
        <v>6</v>
      </c>
      <c r="J325">
        <v>0</v>
      </c>
    </row>
    <row r="326" spans="1:10">
      <c r="A326" t="s">
        <v>248</v>
      </c>
      <c r="B326" t="s">
        <v>254</v>
      </c>
      <c r="C326" t="s">
        <v>74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4">
        <f t="shared" si="6"/>
        <v>35814</v>
      </c>
      <c r="I326" s="23">
        <v>6</v>
      </c>
      <c r="J326">
        <v>0</v>
      </c>
    </row>
    <row r="327" spans="1:10">
      <c r="A327" t="s">
        <v>248</v>
      </c>
      <c r="B327" t="s">
        <v>254</v>
      </c>
      <c r="C327" t="s">
        <v>74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4">
        <f t="shared" si="6"/>
        <v>35814</v>
      </c>
      <c r="I327" s="23">
        <v>7</v>
      </c>
      <c r="J327">
        <v>0</v>
      </c>
    </row>
    <row r="328" spans="1:10">
      <c r="A328" t="s">
        <v>248</v>
      </c>
      <c r="B328" t="s">
        <v>254</v>
      </c>
      <c r="C328" t="s">
        <v>74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4">
        <f t="shared" si="6"/>
        <v>35814</v>
      </c>
      <c r="I328" s="23">
        <v>6</v>
      </c>
      <c r="J328">
        <v>0</v>
      </c>
    </row>
    <row r="329" spans="1:10">
      <c r="A329" t="s">
        <v>248</v>
      </c>
      <c r="B329" t="s">
        <v>254</v>
      </c>
      <c r="C329" t="s">
        <v>74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4">
        <f t="shared" si="6"/>
        <v>35814</v>
      </c>
      <c r="I329" s="23">
        <v>6</v>
      </c>
      <c r="J329">
        <v>0</v>
      </c>
    </row>
    <row r="330" spans="1:10">
      <c r="A330" t="s">
        <v>248</v>
      </c>
      <c r="B330" t="s">
        <v>254</v>
      </c>
      <c r="C330" t="s">
        <v>74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4">
        <f t="shared" si="6"/>
        <v>35814</v>
      </c>
      <c r="I330" s="23">
        <v>6</v>
      </c>
      <c r="J330">
        <v>0</v>
      </c>
    </row>
    <row r="331" spans="1:10">
      <c r="A331" t="s">
        <v>248</v>
      </c>
      <c r="B331" t="s">
        <v>254</v>
      </c>
      <c r="C331" t="s">
        <v>74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4">
        <f t="shared" si="6"/>
        <v>35814</v>
      </c>
      <c r="I331" s="23">
        <v>6</v>
      </c>
      <c r="J331">
        <v>0</v>
      </c>
    </row>
    <row r="332" spans="1:10">
      <c r="A332" t="s">
        <v>248</v>
      </c>
      <c r="B332" t="s">
        <v>254</v>
      </c>
      <c r="C332" t="s">
        <v>74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4">
        <f t="shared" si="6"/>
        <v>35814</v>
      </c>
      <c r="I332" s="23">
        <v>6</v>
      </c>
      <c r="J332">
        <v>0</v>
      </c>
    </row>
    <row r="333" spans="1:10">
      <c r="A333" t="s">
        <v>248</v>
      </c>
      <c r="B333" t="s">
        <v>254</v>
      </c>
      <c r="C333" t="s">
        <v>74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4">
        <f t="shared" si="6"/>
        <v>35814</v>
      </c>
      <c r="I333" s="23">
        <v>6</v>
      </c>
      <c r="J333">
        <v>0</v>
      </c>
    </row>
    <row r="334" spans="1:10">
      <c r="A334" t="s">
        <v>248</v>
      </c>
      <c r="B334" t="s">
        <v>254</v>
      </c>
      <c r="C334" t="s">
        <v>74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4">
        <f t="shared" si="6"/>
        <v>35814</v>
      </c>
      <c r="I334" s="23">
        <v>6</v>
      </c>
      <c r="J334">
        <v>0</v>
      </c>
    </row>
    <row r="335" spans="1:10">
      <c r="A335" t="s">
        <v>248</v>
      </c>
      <c r="B335" t="s">
        <v>254</v>
      </c>
      <c r="C335" t="s">
        <v>74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4">
        <f t="shared" si="6"/>
        <v>35814</v>
      </c>
      <c r="I335" s="23">
        <v>6</v>
      </c>
      <c r="J335">
        <v>0</v>
      </c>
    </row>
    <row r="336" spans="1:10">
      <c r="A336" t="s">
        <v>248</v>
      </c>
      <c r="B336" t="s">
        <v>254</v>
      </c>
      <c r="C336" t="s">
        <v>74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4">
        <f t="shared" si="6"/>
        <v>35814</v>
      </c>
      <c r="I336" s="23">
        <v>6</v>
      </c>
      <c r="J336">
        <v>0</v>
      </c>
    </row>
    <row r="337" spans="1:10">
      <c r="A337" t="s">
        <v>248</v>
      </c>
      <c r="B337" t="s">
        <v>254</v>
      </c>
      <c r="C337" t="s">
        <v>74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4">
        <f t="shared" si="6"/>
        <v>35814</v>
      </c>
      <c r="I337" s="23">
        <v>6</v>
      </c>
      <c r="J337">
        <v>0</v>
      </c>
    </row>
    <row r="338" spans="1:10">
      <c r="A338" t="s">
        <v>248</v>
      </c>
      <c r="B338" t="s">
        <v>254</v>
      </c>
      <c r="C338" t="s">
        <v>74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4">
        <f t="shared" si="6"/>
        <v>35814</v>
      </c>
      <c r="I338" s="23">
        <v>6</v>
      </c>
      <c r="J338">
        <v>0</v>
      </c>
    </row>
    <row r="339" spans="1:10">
      <c r="A339" t="s">
        <v>248</v>
      </c>
      <c r="B339" t="s">
        <v>254</v>
      </c>
      <c r="C339" t="s">
        <v>74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4">
        <f t="shared" ref="H339:H362" si="7">H338</f>
        <v>35814</v>
      </c>
      <c r="I339" s="23">
        <v>5</v>
      </c>
      <c r="J339">
        <v>0</v>
      </c>
    </row>
    <row r="340" spans="1:10">
      <c r="A340" t="s">
        <v>248</v>
      </c>
      <c r="B340" t="s">
        <v>254</v>
      </c>
      <c r="C340" t="s">
        <v>74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4">
        <f t="shared" si="7"/>
        <v>35814</v>
      </c>
      <c r="I340" s="23">
        <v>6</v>
      </c>
      <c r="J340">
        <v>0</v>
      </c>
    </row>
    <row r="341" spans="1:10">
      <c r="A341" t="s">
        <v>248</v>
      </c>
      <c r="B341" t="s">
        <v>254</v>
      </c>
      <c r="C341" t="s">
        <v>74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4">
        <f t="shared" si="7"/>
        <v>35814</v>
      </c>
      <c r="I341" s="23">
        <v>6</v>
      </c>
      <c r="J341">
        <v>0</v>
      </c>
    </row>
    <row r="342" spans="1:10">
      <c r="A342" t="s">
        <v>248</v>
      </c>
      <c r="B342" t="s">
        <v>254</v>
      </c>
      <c r="C342" t="s">
        <v>74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4">
        <f t="shared" si="7"/>
        <v>35814</v>
      </c>
      <c r="I342" s="23">
        <v>7</v>
      </c>
      <c r="J342">
        <v>0</v>
      </c>
    </row>
    <row r="343" spans="1:10">
      <c r="A343" t="s">
        <v>248</v>
      </c>
      <c r="B343" t="s">
        <v>254</v>
      </c>
      <c r="C343" t="s">
        <v>74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4">
        <f t="shared" si="7"/>
        <v>35814</v>
      </c>
      <c r="I343" s="23">
        <v>6</v>
      </c>
      <c r="J343">
        <v>0</v>
      </c>
    </row>
    <row r="344" spans="1:10">
      <c r="A344" t="s">
        <v>248</v>
      </c>
      <c r="B344" t="s">
        <v>254</v>
      </c>
      <c r="C344" t="s">
        <v>74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4">
        <f t="shared" si="7"/>
        <v>35814</v>
      </c>
      <c r="I344" s="23">
        <v>6</v>
      </c>
      <c r="J344">
        <v>0</v>
      </c>
    </row>
    <row r="345" spans="1:10">
      <c r="A345" t="s">
        <v>248</v>
      </c>
      <c r="B345" t="s">
        <v>254</v>
      </c>
      <c r="C345" t="s">
        <v>74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4">
        <f t="shared" si="7"/>
        <v>35814</v>
      </c>
      <c r="I345" s="23">
        <v>6</v>
      </c>
      <c r="J345">
        <v>0</v>
      </c>
    </row>
    <row r="346" spans="1:10">
      <c r="A346" t="s">
        <v>248</v>
      </c>
      <c r="B346" t="s">
        <v>254</v>
      </c>
      <c r="C346" t="s">
        <v>74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4">
        <f t="shared" si="7"/>
        <v>35814</v>
      </c>
      <c r="I346" s="23">
        <v>6</v>
      </c>
      <c r="J346">
        <v>0</v>
      </c>
    </row>
    <row r="347" spans="1:10">
      <c r="A347" t="s">
        <v>248</v>
      </c>
      <c r="B347" t="s">
        <v>254</v>
      </c>
      <c r="C347" t="s">
        <v>74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4">
        <f t="shared" si="7"/>
        <v>35814</v>
      </c>
      <c r="I347" s="23">
        <v>6</v>
      </c>
      <c r="J347">
        <v>0</v>
      </c>
    </row>
    <row r="348" spans="1:10">
      <c r="A348" t="s">
        <v>248</v>
      </c>
      <c r="B348" t="s">
        <v>254</v>
      </c>
      <c r="C348" t="s">
        <v>74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4">
        <f t="shared" si="7"/>
        <v>35814</v>
      </c>
      <c r="I348" s="23">
        <v>6</v>
      </c>
      <c r="J348">
        <v>0</v>
      </c>
    </row>
    <row r="349" spans="1:10">
      <c r="A349" t="s">
        <v>248</v>
      </c>
      <c r="B349" t="s">
        <v>254</v>
      </c>
      <c r="C349" t="s">
        <v>74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4">
        <f t="shared" si="7"/>
        <v>35814</v>
      </c>
      <c r="I349" s="23">
        <v>6</v>
      </c>
      <c r="J349">
        <v>0</v>
      </c>
    </row>
    <row r="350" spans="1:10">
      <c r="A350" t="s">
        <v>248</v>
      </c>
      <c r="B350" t="s">
        <v>254</v>
      </c>
      <c r="C350" t="s">
        <v>74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4">
        <f t="shared" si="7"/>
        <v>35814</v>
      </c>
      <c r="I350" s="23">
        <v>6</v>
      </c>
      <c r="J350">
        <v>0</v>
      </c>
    </row>
    <row r="351" spans="1:10">
      <c r="A351" t="s">
        <v>248</v>
      </c>
      <c r="B351" t="s">
        <v>254</v>
      </c>
      <c r="C351" t="s">
        <v>74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4">
        <f t="shared" si="7"/>
        <v>35814</v>
      </c>
      <c r="I351" s="23">
        <v>6</v>
      </c>
      <c r="J351">
        <v>0</v>
      </c>
    </row>
    <row r="352" spans="1:10">
      <c r="A352" t="s">
        <v>248</v>
      </c>
      <c r="B352" t="s">
        <v>254</v>
      </c>
      <c r="C352" t="s">
        <v>74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4">
        <f t="shared" si="7"/>
        <v>35814</v>
      </c>
      <c r="I352" s="23">
        <v>6</v>
      </c>
      <c r="J352">
        <v>0</v>
      </c>
    </row>
    <row r="353" spans="1:10">
      <c r="A353" t="s">
        <v>248</v>
      </c>
      <c r="B353" t="s">
        <v>254</v>
      </c>
      <c r="C353" t="s">
        <v>74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4">
        <f t="shared" si="7"/>
        <v>35814</v>
      </c>
      <c r="I353" s="23">
        <v>6</v>
      </c>
      <c r="J353">
        <v>0</v>
      </c>
    </row>
    <row r="354" spans="1:10">
      <c r="A354" t="s">
        <v>248</v>
      </c>
      <c r="B354" t="s">
        <v>254</v>
      </c>
      <c r="C354" t="s">
        <v>74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4">
        <f t="shared" si="7"/>
        <v>35814</v>
      </c>
      <c r="I354" s="23">
        <v>6</v>
      </c>
      <c r="J354">
        <v>0</v>
      </c>
    </row>
    <row r="355" spans="1:10">
      <c r="A355" t="s">
        <v>248</v>
      </c>
      <c r="B355" t="s">
        <v>254</v>
      </c>
      <c r="C355" t="s">
        <v>74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4">
        <f t="shared" si="7"/>
        <v>35814</v>
      </c>
      <c r="I355" s="23">
        <v>6</v>
      </c>
      <c r="J355">
        <v>0</v>
      </c>
    </row>
    <row r="356" spans="1:10">
      <c r="A356" t="s">
        <v>248</v>
      </c>
      <c r="B356" t="s">
        <v>254</v>
      </c>
      <c r="C356" t="s">
        <v>74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4">
        <f t="shared" si="7"/>
        <v>35814</v>
      </c>
      <c r="I356" s="23">
        <v>6</v>
      </c>
      <c r="J356">
        <v>0</v>
      </c>
    </row>
    <row r="357" spans="1:10">
      <c r="A357" t="s">
        <v>248</v>
      </c>
      <c r="B357" t="s">
        <v>254</v>
      </c>
      <c r="C357" t="s">
        <v>74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4">
        <f t="shared" si="7"/>
        <v>35814</v>
      </c>
      <c r="I357" s="23">
        <v>6</v>
      </c>
      <c r="J357">
        <v>0</v>
      </c>
    </row>
    <row r="358" spans="1:10">
      <c r="A358" t="s">
        <v>248</v>
      </c>
      <c r="B358" t="s">
        <v>254</v>
      </c>
      <c r="C358" t="s">
        <v>74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4">
        <f t="shared" si="7"/>
        <v>35814</v>
      </c>
      <c r="I358" s="23">
        <v>6</v>
      </c>
      <c r="J358">
        <v>0</v>
      </c>
    </row>
    <row r="359" spans="1:10">
      <c r="A359" t="s">
        <v>248</v>
      </c>
      <c r="B359" t="s">
        <v>254</v>
      </c>
      <c r="C359" t="s">
        <v>74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4">
        <f t="shared" si="7"/>
        <v>35814</v>
      </c>
      <c r="I359" s="23">
        <v>6</v>
      </c>
      <c r="J359">
        <v>0</v>
      </c>
    </row>
    <row r="360" spans="1:10">
      <c r="A360" t="s">
        <v>248</v>
      </c>
      <c r="B360" t="s">
        <v>254</v>
      </c>
      <c r="C360" t="s">
        <v>74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4">
        <f t="shared" si="7"/>
        <v>35814</v>
      </c>
      <c r="I360" s="23">
        <v>6</v>
      </c>
      <c r="J360">
        <v>0</v>
      </c>
    </row>
    <row r="361" spans="1:10">
      <c r="A361" t="s">
        <v>248</v>
      </c>
      <c r="B361" t="s">
        <v>254</v>
      </c>
      <c r="C361" t="s">
        <v>74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4">
        <f t="shared" si="7"/>
        <v>35814</v>
      </c>
      <c r="I361" s="23">
        <v>6</v>
      </c>
      <c r="J361">
        <v>0</v>
      </c>
    </row>
    <row r="362" spans="1:10">
      <c r="A362" t="s">
        <v>248</v>
      </c>
      <c r="B362" t="s">
        <v>254</v>
      </c>
      <c r="C362" t="s">
        <v>74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4">
        <f t="shared" si="7"/>
        <v>35814</v>
      </c>
      <c r="I362" s="23">
        <v>6</v>
      </c>
      <c r="J362">
        <v>0</v>
      </c>
    </row>
    <row r="363" spans="1:10">
      <c r="A363" t="s">
        <v>248</v>
      </c>
      <c r="B363" t="s">
        <v>254</v>
      </c>
      <c r="C363" t="s">
        <v>74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5">
        <v>35817</v>
      </c>
      <c r="I363" s="23">
        <v>7</v>
      </c>
      <c r="J363">
        <v>0</v>
      </c>
    </row>
    <row r="364" spans="1:10">
      <c r="A364" t="s">
        <v>248</v>
      </c>
      <c r="B364" t="s">
        <v>254</v>
      </c>
      <c r="C364" t="s">
        <v>74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4">
        <f>H363</f>
        <v>35817</v>
      </c>
      <c r="I364" s="23">
        <v>7</v>
      </c>
      <c r="J364">
        <v>0</v>
      </c>
    </row>
    <row r="365" spans="1:10">
      <c r="A365" t="s">
        <v>248</v>
      </c>
      <c r="B365" t="s">
        <v>254</v>
      </c>
      <c r="C365" t="s">
        <v>74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4">
        <f t="shared" ref="H365:H428" si="8">H364</f>
        <v>35817</v>
      </c>
      <c r="I365" s="23">
        <v>7</v>
      </c>
      <c r="J365">
        <v>0</v>
      </c>
    </row>
    <row r="366" spans="1:10">
      <c r="A366" t="s">
        <v>248</v>
      </c>
      <c r="B366" t="s">
        <v>254</v>
      </c>
      <c r="C366" t="s">
        <v>74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4">
        <f t="shared" si="8"/>
        <v>35817</v>
      </c>
      <c r="I366" s="23">
        <v>7</v>
      </c>
      <c r="J366">
        <v>0</v>
      </c>
    </row>
    <row r="367" spans="1:10">
      <c r="A367" t="s">
        <v>248</v>
      </c>
      <c r="B367" t="s">
        <v>254</v>
      </c>
      <c r="C367" t="s">
        <v>74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4">
        <f t="shared" si="8"/>
        <v>35817</v>
      </c>
      <c r="I367" s="23">
        <v>7</v>
      </c>
      <c r="J367">
        <v>0</v>
      </c>
    </row>
    <row r="368" spans="1:10">
      <c r="A368" t="s">
        <v>248</v>
      </c>
      <c r="B368" t="s">
        <v>254</v>
      </c>
      <c r="C368" t="s">
        <v>74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4">
        <f t="shared" si="8"/>
        <v>35817</v>
      </c>
      <c r="I368" s="23">
        <v>7</v>
      </c>
      <c r="J368">
        <v>0</v>
      </c>
    </row>
    <row r="369" spans="1:10">
      <c r="A369" t="s">
        <v>248</v>
      </c>
      <c r="B369" t="s">
        <v>254</v>
      </c>
      <c r="C369" t="s">
        <v>74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4">
        <f t="shared" si="8"/>
        <v>35817</v>
      </c>
      <c r="I369" s="23">
        <v>7</v>
      </c>
      <c r="J369">
        <v>0</v>
      </c>
    </row>
    <row r="370" spans="1:10">
      <c r="A370" t="s">
        <v>248</v>
      </c>
      <c r="B370" t="s">
        <v>254</v>
      </c>
      <c r="C370" t="s">
        <v>74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4">
        <f t="shared" si="8"/>
        <v>35817</v>
      </c>
      <c r="I370" s="23">
        <v>8</v>
      </c>
      <c r="J370">
        <v>0</v>
      </c>
    </row>
    <row r="371" spans="1:10">
      <c r="A371" t="s">
        <v>248</v>
      </c>
      <c r="B371" t="s">
        <v>254</v>
      </c>
      <c r="C371" t="s">
        <v>74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4">
        <f t="shared" si="8"/>
        <v>35817</v>
      </c>
      <c r="I371" s="23">
        <v>7</v>
      </c>
      <c r="J371">
        <v>0</v>
      </c>
    </row>
    <row r="372" spans="1:10">
      <c r="A372" t="s">
        <v>248</v>
      </c>
      <c r="B372" t="s">
        <v>254</v>
      </c>
      <c r="C372" t="s">
        <v>74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4">
        <f t="shared" si="8"/>
        <v>35817</v>
      </c>
      <c r="I372" s="23">
        <v>7</v>
      </c>
      <c r="J372">
        <v>0</v>
      </c>
    </row>
    <row r="373" spans="1:10">
      <c r="A373" t="s">
        <v>248</v>
      </c>
      <c r="B373" t="s">
        <v>254</v>
      </c>
      <c r="C373" t="s">
        <v>74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4">
        <f t="shared" si="8"/>
        <v>35817</v>
      </c>
      <c r="I373" s="23">
        <v>7</v>
      </c>
      <c r="J373">
        <v>0</v>
      </c>
    </row>
    <row r="374" spans="1:10">
      <c r="A374" t="s">
        <v>248</v>
      </c>
      <c r="B374" t="s">
        <v>254</v>
      </c>
      <c r="C374" t="s">
        <v>74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4">
        <f t="shared" si="8"/>
        <v>35817</v>
      </c>
      <c r="I374" s="23">
        <v>7</v>
      </c>
      <c r="J374">
        <v>0</v>
      </c>
    </row>
    <row r="375" spans="1:10">
      <c r="A375" t="s">
        <v>248</v>
      </c>
      <c r="B375" t="s">
        <v>254</v>
      </c>
      <c r="C375" t="s">
        <v>74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4">
        <f t="shared" si="8"/>
        <v>35817</v>
      </c>
      <c r="I375" s="23">
        <v>7</v>
      </c>
      <c r="J375">
        <v>0</v>
      </c>
    </row>
    <row r="376" spans="1:10">
      <c r="A376" t="s">
        <v>248</v>
      </c>
      <c r="B376" t="s">
        <v>254</v>
      </c>
      <c r="C376" t="s">
        <v>74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4">
        <f t="shared" si="8"/>
        <v>35817</v>
      </c>
      <c r="I376" s="23">
        <v>7</v>
      </c>
      <c r="J376">
        <v>0</v>
      </c>
    </row>
    <row r="377" spans="1:10">
      <c r="A377" t="s">
        <v>248</v>
      </c>
      <c r="B377" t="s">
        <v>254</v>
      </c>
      <c r="C377" t="s">
        <v>74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4">
        <f t="shared" si="8"/>
        <v>35817</v>
      </c>
      <c r="I377" s="23">
        <v>7</v>
      </c>
      <c r="J377">
        <v>0</v>
      </c>
    </row>
    <row r="378" spans="1:10">
      <c r="A378" t="s">
        <v>248</v>
      </c>
      <c r="B378" t="s">
        <v>254</v>
      </c>
      <c r="C378" t="s">
        <v>74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4">
        <f t="shared" si="8"/>
        <v>35817</v>
      </c>
      <c r="I378" s="23">
        <v>6</v>
      </c>
      <c r="J378">
        <v>0</v>
      </c>
    </row>
    <row r="379" spans="1:10">
      <c r="A379" t="s">
        <v>248</v>
      </c>
      <c r="B379" t="s">
        <v>254</v>
      </c>
      <c r="C379" t="s">
        <v>74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4">
        <f t="shared" si="8"/>
        <v>35817</v>
      </c>
      <c r="I379" s="23">
        <v>7</v>
      </c>
      <c r="J379">
        <v>0</v>
      </c>
    </row>
    <row r="380" spans="1:10">
      <c r="A380" t="s">
        <v>248</v>
      </c>
      <c r="B380" t="s">
        <v>254</v>
      </c>
      <c r="C380" t="s">
        <v>74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4">
        <f t="shared" si="8"/>
        <v>35817</v>
      </c>
      <c r="I380" s="23">
        <v>7</v>
      </c>
      <c r="J380">
        <v>0</v>
      </c>
    </row>
    <row r="381" spans="1:10">
      <c r="A381" t="s">
        <v>248</v>
      </c>
      <c r="B381" t="s">
        <v>254</v>
      </c>
      <c r="C381" t="s">
        <v>74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4">
        <f t="shared" si="8"/>
        <v>35817</v>
      </c>
      <c r="I381" s="23">
        <v>7</v>
      </c>
      <c r="J381">
        <v>0</v>
      </c>
    </row>
    <row r="382" spans="1:10">
      <c r="A382" t="s">
        <v>248</v>
      </c>
      <c r="B382" t="s">
        <v>254</v>
      </c>
      <c r="C382" t="s">
        <v>74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4">
        <f t="shared" si="8"/>
        <v>35817</v>
      </c>
      <c r="I382" s="23">
        <v>7</v>
      </c>
      <c r="J382">
        <v>0</v>
      </c>
    </row>
    <row r="383" spans="1:10">
      <c r="A383" t="s">
        <v>248</v>
      </c>
      <c r="B383" t="s">
        <v>254</v>
      </c>
      <c r="C383" t="s">
        <v>74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4">
        <f t="shared" si="8"/>
        <v>35817</v>
      </c>
      <c r="I383" s="23">
        <v>7</v>
      </c>
      <c r="J383">
        <v>0</v>
      </c>
    </row>
    <row r="384" spans="1:10">
      <c r="A384" t="s">
        <v>248</v>
      </c>
      <c r="B384" t="s">
        <v>254</v>
      </c>
      <c r="C384" t="s">
        <v>74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4">
        <f t="shared" si="8"/>
        <v>35817</v>
      </c>
      <c r="I384" s="23">
        <v>7</v>
      </c>
      <c r="J384">
        <v>0</v>
      </c>
    </row>
    <row r="385" spans="1:10">
      <c r="A385" t="s">
        <v>248</v>
      </c>
      <c r="B385" t="s">
        <v>254</v>
      </c>
      <c r="C385" t="s">
        <v>74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4">
        <f t="shared" si="8"/>
        <v>35817</v>
      </c>
      <c r="I385" s="23">
        <v>7</v>
      </c>
      <c r="J385">
        <v>0</v>
      </c>
    </row>
    <row r="386" spans="1:10">
      <c r="A386" t="s">
        <v>248</v>
      </c>
      <c r="B386" t="s">
        <v>254</v>
      </c>
      <c r="C386" t="s">
        <v>74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4">
        <f t="shared" si="8"/>
        <v>35817</v>
      </c>
      <c r="I386" s="23">
        <v>7</v>
      </c>
      <c r="J386">
        <v>0</v>
      </c>
    </row>
    <row r="387" spans="1:10">
      <c r="A387" t="s">
        <v>248</v>
      </c>
      <c r="B387" t="s">
        <v>254</v>
      </c>
      <c r="C387" t="s">
        <v>74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4">
        <f t="shared" si="8"/>
        <v>35817</v>
      </c>
      <c r="I387" s="23">
        <v>8</v>
      </c>
      <c r="J387">
        <v>0</v>
      </c>
    </row>
    <row r="388" spans="1:10">
      <c r="A388" t="s">
        <v>248</v>
      </c>
      <c r="B388" t="s">
        <v>254</v>
      </c>
      <c r="C388" t="s">
        <v>74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4">
        <f t="shared" si="8"/>
        <v>35817</v>
      </c>
      <c r="I388" s="23">
        <v>7</v>
      </c>
      <c r="J388">
        <v>0</v>
      </c>
    </row>
    <row r="389" spans="1:10">
      <c r="A389" t="s">
        <v>248</v>
      </c>
      <c r="B389" t="s">
        <v>254</v>
      </c>
      <c r="C389" t="s">
        <v>74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4">
        <f t="shared" si="8"/>
        <v>35817</v>
      </c>
      <c r="I389" s="23">
        <v>7</v>
      </c>
      <c r="J389">
        <v>0</v>
      </c>
    </row>
    <row r="390" spans="1:10">
      <c r="A390" t="s">
        <v>248</v>
      </c>
      <c r="B390" t="s">
        <v>254</v>
      </c>
      <c r="C390" t="s">
        <v>74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4">
        <f t="shared" si="8"/>
        <v>35817</v>
      </c>
      <c r="I390" s="23">
        <v>7</v>
      </c>
      <c r="J390">
        <v>0</v>
      </c>
    </row>
    <row r="391" spans="1:10">
      <c r="A391" t="s">
        <v>248</v>
      </c>
      <c r="B391" t="s">
        <v>254</v>
      </c>
      <c r="C391" t="s">
        <v>74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4">
        <f t="shared" si="8"/>
        <v>35817</v>
      </c>
      <c r="I391" s="23">
        <v>8</v>
      </c>
      <c r="J391">
        <v>0</v>
      </c>
    </row>
    <row r="392" spans="1:10">
      <c r="A392" t="s">
        <v>248</v>
      </c>
      <c r="B392" t="s">
        <v>254</v>
      </c>
      <c r="C392" t="s">
        <v>74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4">
        <f t="shared" si="8"/>
        <v>35817</v>
      </c>
      <c r="I392" s="23">
        <v>8</v>
      </c>
      <c r="J392">
        <v>0</v>
      </c>
    </row>
    <row r="393" spans="1:10">
      <c r="A393" t="s">
        <v>248</v>
      </c>
      <c r="B393" t="s">
        <v>254</v>
      </c>
      <c r="C393" t="s">
        <v>74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4">
        <f t="shared" si="8"/>
        <v>35817</v>
      </c>
      <c r="I393" s="23">
        <v>7</v>
      </c>
      <c r="J393">
        <v>0</v>
      </c>
    </row>
    <row r="394" spans="1:10">
      <c r="A394" t="s">
        <v>248</v>
      </c>
      <c r="B394" t="s">
        <v>254</v>
      </c>
      <c r="C394" t="s">
        <v>74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4">
        <f t="shared" si="8"/>
        <v>35817</v>
      </c>
      <c r="I394" s="23">
        <v>7</v>
      </c>
      <c r="J394">
        <v>0</v>
      </c>
    </row>
    <row r="395" spans="1:10">
      <c r="A395" t="s">
        <v>248</v>
      </c>
      <c r="B395" t="s">
        <v>254</v>
      </c>
      <c r="C395" t="s">
        <v>74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4">
        <f t="shared" si="8"/>
        <v>35817</v>
      </c>
      <c r="I395" s="23">
        <v>7</v>
      </c>
      <c r="J395">
        <v>0</v>
      </c>
    </row>
    <row r="396" spans="1:10">
      <c r="A396" t="s">
        <v>248</v>
      </c>
      <c r="B396" t="s">
        <v>254</v>
      </c>
      <c r="C396" t="s">
        <v>74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4">
        <f t="shared" si="8"/>
        <v>35817</v>
      </c>
      <c r="I396" s="23">
        <v>7</v>
      </c>
      <c r="J396">
        <v>0</v>
      </c>
    </row>
    <row r="397" spans="1:10">
      <c r="A397" t="s">
        <v>248</v>
      </c>
      <c r="B397" t="s">
        <v>254</v>
      </c>
      <c r="C397" t="s">
        <v>74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4">
        <f t="shared" si="8"/>
        <v>35817</v>
      </c>
      <c r="I397" s="23">
        <v>7</v>
      </c>
      <c r="J397">
        <v>0</v>
      </c>
    </row>
    <row r="398" spans="1:10">
      <c r="A398" t="s">
        <v>248</v>
      </c>
      <c r="B398" t="s">
        <v>254</v>
      </c>
      <c r="C398" t="s">
        <v>74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4">
        <f t="shared" si="8"/>
        <v>35817</v>
      </c>
      <c r="I398" s="23">
        <v>8</v>
      </c>
      <c r="J398">
        <v>0</v>
      </c>
    </row>
    <row r="399" spans="1:10">
      <c r="A399" t="s">
        <v>248</v>
      </c>
      <c r="B399" t="s">
        <v>254</v>
      </c>
      <c r="C399" t="s">
        <v>74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4">
        <f t="shared" si="8"/>
        <v>35817</v>
      </c>
      <c r="I399" s="23">
        <v>6</v>
      </c>
      <c r="J399">
        <v>0</v>
      </c>
    </row>
    <row r="400" spans="1:10">
      <c r="A400" t="s">
        <v>248</v>
      </c>
      <c r="B400" t="s">
        <v>254</v>
      </c>
      <c r="C400" t="s">
        <v>74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4">
        <f t="shared" si="8"/>
        <v>35817</v>
      </c>
      <c r="I400" s="23">
        <v>7</v>
      </c>
      <c r="J400">
        <v>0</v>
      </c>
    </row>
    <row r="401" spans="1:10">
      <c r="A401" t="s">
        <v>248</v>
      </c>
      <c r="B401" t="s">
        <v>254</v>
      </c>
      <c r="C401" t="s">
        <v>74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4">
        <f t="shared" si="8"/>
        <v>35817</v>
      </c>
      <c r="I401" s="23">
        <v>7</v>
      </c>
      <c r="J401">
        <v>0</v>
      </c>
    </row>
    <row r="402" spans="1:10">
      <c r="A402" t="s">
        <v>248</v>
      </c>
      <c r="B402" t="s">
        <v>254</v>
      </c>
      <c r="C402" t="s">
        <v>74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4">
        <f t="shared" si="8"/>
        <v>35817</v>
      </c>
      <c r="I402" s="23">
        <v>7</v>
      </c>
      <c r="J402">
        <v>0</v>
      </c>
    </row>
    <row r="403" spans="1:10">
      <c r="A403" t="s">
        <v>248</v>
      </c>
      <c r="B403" t="s">
        <v>254</v>
      </c>
      <c r="C403" t="s">
        <v>74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4">
        <f t="shared" si="8"/>
        <v>35817</v>
      </c>
      <c r="I403" s="23">
        <v>7</v>
      </c>
      <c r="J403">
        <v>0</v>
      </c>
    </row>
    <row r="404" spans="1:10">
      <c r="A404" t="s">
        <v>248</v>
      </c>
      <c r="B404" t="s">
        <v>254</v>
      </c>
      <c r="C404" t="s">
        <v>74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4">
        <f t="shared" si="8"/>
        <v>35817</v>
      </c>
      <c r="I404" s="23">
        <v>8</v>
      </c>
      <c r="J404">
        <v>0</v>
      </c>
    </row>
    <row r="405" spans="1:10">
      <c r="A405" t="s">
        <v>248</v>
      </c>
      <c r="B405" t="s">
        <v>254</v>
      </c>
      <c r="C405" t="s">
        <v>74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4">
        <f t="shared" si="8"/>
        <v>35817</v>
      </c>
      <c r="I405" s="23">
        <v>7</v>
      </c>
      <c r="J405">
        <v>0</v>
      </c>
    </row>
    <row r="406" spans="1:10">
      <c r="A406" t="s">
        <v>248</v>
      </c>
      <c r="B406" t="s">
        <v>254</v>
      </c>
      <c r="C406" t="s">
        <v>74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4">
        <f t="shared" si="8"/>
        <v>35817</v>
      </c>
      <c r="I406" s="23">
        <v>7</v>
      </c>
      <c r="J406">
        <v>0</v>
      </c>
    </row>
    <row r="407" spans="1:10">
      <c r="A407" t="s">
        <v>248</v>
      </c>
      <c r="B407" t="s">
        <v>254</v>
      </c>
      <c r="C407" t="s">
        <v>74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4">
        <f t="shared" si="8"/>
        <v>35817</v>
      </c>
      <c r="I407" s="23">
        <v>7</v>
      </c>
      <c r="J407">
        <v>0</v>
      </c>
    </row>
    <row r="408" spans="1:10">
      <c r="A408" t="s">
        <v>248</v>
      </c>
      <c r="B408" t="s">
        <v>254</v>
      </c>
      <c r="C408" t="s">
        <v>74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4">
        <f t="shared" si="8"/>
        <v>35817</v>
      </c>
      <c r="I408" s="23">
        <v>7</v>
      </c>
      <c r="J408">
        <v>0</v>
      </c>
    </row>
    <row r="409" spans="1:10">
      <c r="A409" t="s">
        <v>248</v>
      </c>
      <c r="B409" t="s">
        <v>254</v>
      </c>
      <c r="C409" t="s">
        <v>74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4">
        <f t="shared" si="8"/>
        <v>35817</v>
      </c>
      <c r="I409" s="23">
        <v>8</v>
      </c>
      <c r="J409">
        <v>0</v>
      </c>
    </row>
    <row r="410" spans="1:10">
      <c r="A410" t="s">
        <v>248</v>
      </c>
      <c r="B410" t="s">
        <v>254</v>
      </c>
      <c r="C410" t="s">
        <v>74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4">
        <f t="shared" si="8"/>
        <v>35817</v>
      </c>
      <c r="I410" s="23">
        <v>7</v>
      </c>
      <c r="J410">
        <v>0</v>
      </c>
    </row>
    <row r="411" spans="1:10">
      <c r="A411" t="s">
        <v>248</v>
      </c>
      <c r="B411" t="s">
        <v>254</v>
      </c>
      <c r="C411" t="s">
        <v>74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4">
        <f t="shared" si="8"/>
        <v>35817</v>
      </c>
      <c r="I411" s="23">
        <v>7</v>
      </c>
      <c r="J411">
        <v>0</v>
      </c>
    </row>
    <row r="412" spans="1:10">
      <c r="A412" t="s">
        <v>248</v>
      </c>
      <c r="B412" t="s">
        <v>254</v>
      </c>
      <c r="C412" t="s">
        <v>74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4">
        <f t="shared" si="8"/>
        <v>35817</v>
      </c>
      <c r="I412" s="23">
        <v>7</v>
      </c>
      <c r="J412">
        <v>0</v>
      </c>
    </row>
    <row r="413" spans="1:10">
      <c r="A413" t="s">
        <v>248</v>
      </c>
      <c r="B413" t="s">
        <v>254</v>
      </c>
      <c r="C413" t="s">
        <v>74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4">
        <f t="shared" si="8"/>
        <v>35817</v>
      </c>
      <c r="I413" s="23">
        <v>7</v>
      </c>
      <c r="J413">
        <v>0</v>
      </c>
    </row>
    <row r="414" spans="1:10">
      <c r="A414" t="s">
        <v>248</v>
      </c>
      <c r="B414" t="s">
        <v>254</v>
      </c>
      <c r="C414" t="s">
        <v>74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4">
        <f t="shared" si="8"/>
        <v>35817</v>
      </c>
      <c r="I414" s="23">
        <v>7</v>
      </c>
      <c r="J414">
        <v>0</v>
      </c>
    </row>
    <row r="415" spans="1:10">
      <c r="A415" t="s">
        <v>248</v>
      </c>
      <c r="B415" t="s">
        <v>254</v>
      </c>
      <c r="C415" t="s">
        <v>74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4">
        <f t="shared" si="8"/>
        <v>35817</v>
      </c>
      <c r="I415" s="23">
        <v>7</v>
      </c>
      <c r="J415">
        <v>0</v>
      </c>
    </row>
    <row r="416" spans="1:10">
      <c r="A416" t="s">
        <v>248</v>
      </c>
      <c r="B416" t="s">
        <v>254</v>
      </c>
      <c r="C416" t="s">
        <v>74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4">
        <f t="shared" si="8"/>
        <v>35817</v>
      </c>
      <c r="I416" s="23">
        <v>7</v>
      </c>
      <c r="J416">
        <v>0</v>
      </c>
    </row>
    <row r="417" spans="1:10">
      <c r="A417" t="s">
        <v>248</v>
      </c>
      <c r="B417" t="s">
        <v>254</v>
      </c>
      <c r="C417" t="s">
        <v>74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4">
        <f t="shared" si="8"/>
        <v>35817</v>
      </c>
      <c r="I417" s="23">
        <v>7</v>
      </c>
      <c r="J417">
        <v>0</v>
      </c>
    </row>
    <row r="418" spans="1:10">
      <c r="A418" t="s">
        <v>248</v>
      </c>
      <c r="B418" t="s">
        <v>254</v>
      </c>
      <c r="C418" t="s">
        <v>74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4">
        <f t="shared" si="8"/>
        <v>35817</v>
      </c>
      <c r="I418" s="23">
        <v>7</v>
      </c>
      <c r="J418">
        <v>0</v>
      </c>
    </row>
    <row r="419" spans="1:10">
      <c r="A419" t="s">
        <v>248</v>
      </c>
      <c r="B419" t="s">
        <v>254</v>
      </c>
      <c r="C419" t="s">
        <v>74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4">
        <f t="shared" si="8"/>
        <v>35817</v>
      </c>
      <c r="I419" s="23">
        <v>7</v>
      </c>
      <c r="J419">
        <v>0</v>
      </c>
    </row>
    <row r="420" spans="1:10">
      <c r="A420" t="s">
        <v>248</v>
      </c>
      <c r="B420" t="s">
        <v>254</v>
      </c>
      <c r="C420" t="s">
        <v>74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4">
        <f t="shared" si="8"/>
        <v>35817</v>
      </c>
      <c r="I420" s="23">
        <v>7</v>
      </c>
      <c r="J420">
        <v>0</v>
      </c>
    </row>
    <row r="421" spans="1:10">
      <c r="A421" t="s">
        <v>248</v>
      </c>
      <c r="B421" t="s">
        <v>254</v>
      </c>
      <c r="C421" t="s">
        <v>74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4">
        <f t="shared" si="8"/>
        <v>35817</v>
      </c>
      <c r="I421" s="23">
        <v>8</v>
      </c>
      <c r="J421">
        <v>0</v>
      </c>
    </row>
    <row r="422" spans="1:10">
      <c r="A422" t="s">
        <v>248</v>
      </c>
      <c r="B422" t="s">
        <v>254</v>
      </c>
      <c r="C422" t="s">
        <v>74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4">
        <f t="shared" si="8"/>
        <v>35817</v>
      </c>
      <c r="I422" s="23">
        <v>7</v>
      </c>
      <c r="J422">
        <v>0</v>
      </c>
    </row>
    <row r="423" spans="1:10">
      <c r="A423" t="s">
        <v>248</v>
      </c>
      <c r="B423" t="s">
        <v>254</v>
      </c>
      <c r="C423" t="s">
        <v>74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4">
        <f t="shared" si="8"/>
        <v>35817</v>
      </c>
      <c r="I423" s="23">
        <v>7</v>
      </c>
      <c r="J423">
        <v>0</v>
      </c>
    </row>
    <row r="424" spans="1:10">
      <c r="A424" t="s">
        <v>248</v>
      </c>
      <c r="B424" t="s">
        <v>254</v>
      </c>
      <c r="C424" t="s">
        <v>74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4">
        <f t="shared" si="8"/>
        <v>35817</v>
      </c>
      <c r="I424" s="23">
        <v>7</v>
      </c>
      <c r="J424">
        <v>0</v>
      </c>
    </row>
    <row r="425" spans="1:10">
      <c r="A425" t="s">
        <v>248</v>
      </c>
      <c r="B425" t="s">
        <v>254</v>
      </c>
      <c r="C425" t="s">
        <v>74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4">
        <f t="shared" si="8"/>
        <v>35817</v>
      </c>
      <c r="I425" s="23">
        <v>7</v>
      </c>
      <c r="J425">
        <v>0</v>
      </c>
    </row>
    <row r="426" spans="1:10">
      <c r="A426" t="s">
        <v>248</v>
      </c>
      <c r="B426" t="s">
        <v>254</v>
      </c>
      <c r="C426" t="s">
        <v>74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4">
        <f t="shared" si="8"/>
        <v>35817</v>
      </c>
      <c r="I426" s="23">
        <v>7</v>
      </c>
      <c r="J426">
        <v>0</v>
      </c>
    </row>
    <row r="427" spans="1:10">
      <c r="A427" t="s">
        <v>248</v>
      </c>
      <c r="B427" t="s">
        <v>254</v>
      </c>
      <c r="C427" t="s">
        <v>74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4">
        <f t="shared" si="8"/>
        <v>35817</v>
      </c>
      <c r="I427" s="23">
        <v>7</v>
      </c>
      <c r="J427">
        <v>0</v>
      </c>
    </row>
    <row r="428" spans="1:10">
      <c r="A428" t="s">
        <v>248</v>
      </c>
      <c r="B428" t="s">
        <v>254</v>
      </c>
      <c r="C428" t="s">
        <v>74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4">
        <f t="shared" si="8"/>
        <v>35817</v>
      </c>
      <c r="I428" s="23">
        <v>7</v>
      </c>
      <c r="J428">
        <v>0</v>
      </c>
    </row>
    <row r="429" spans="1:10">
      <c r="A429" t="s">
        <v>248</v>
      </c>
      <c r="B429" t="s">
        <v>254</v>
      </c>
      <c r="C429" t="s">
        <v>74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4">
        <f t="shared" ref="H429:H452" si="9">H428</f>
        <v>35817</v>
      </c>
      <c r="I429" s="23">
        <v>5</v>
      </c>
      <c r="J429">
        <v>0</v>
      </c>
    </row>
    <row r="430" spans="1:10">
      <c r="A430" t="s">
        <v>248</v>
      </c>
      <c r="B430" t="s">
        <v>254</v>
      </c>
      <c r="C430" t="s">
        <v>74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4">
        <f t="shared" si="9"/>
        <v>35817</v>
      </c>
      <c r="I430" s="23">
        <v>7</v>
      </c>
      <c r="J430">
        <v>0</v>
      </c>
    </row>
    <row r="431" spans="1:10">
      <c r="A431" t="s">
        <v>248</v>
      </c>
      <c r="B431" t="s">
        <v>254</v>
      </c>
      <c r="C431" t="s">
        <v>74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4">
        <f t="shared" si="9"/>
        <v>35817</v>
      </c>
      <c r="I431" s="23">
        <v>7</v>
      </c>
      <c r="J431">
        <v>0</v>
      </c>
    </row>
    <row r="432" spans="1:10">
      <c r="A432" t="s">
        <v>248</v>
      </c>
      <c r="B432" t="s">
        <v>254</v>
      </c>
      <c r="C432" t="s">
        <v>74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4">
        <f t="shared" si="9"/>
        <v>35817</v>
      </c>
      <c r="I432" s="23">
        <v>8</v>
      </c>
      <c r="J432">
        <v>0</v>
      </c>
    </row>
    <row r="433" spans="1:10">
      <c r="A433" t="s">
        <v>248</v>
      </c>
      <c r="B433" t="s">
        <v>254</v>
      </c>
      <c r="C433" t="s">
        <v>74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4">
        <f t="shared" si="9"/>
        <v>35817</v>
      </c>
      <c r="I433" s="23">
        <v>7</v>
      </c>
      <c r="J433">
        <v>0</v>
      </c>
    </row>
    <row r="434" spans="1:10">
      <c r="A434" t="s">
        <v>248</v>
      </c>
      <c r="B434" t="s">
        <v>254</v>
      </c>
      <c r="C434" t="s">
        <v>74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4">
        <f t="shared" si="9"/>
        <v>35817</v>
      </c>
      <c r="I434" s="23">
        <v>7</v>
      </c>
      <c r="J434">
        <v>0</v>
      </c>
    </row>
    <row r="435" spans="1:10">
      <c r="A435" t="s">
        <v>248</v>
      </c>
      <c r="B435" t="s">
        <v>254</v>
      </c>
      <c r="C435" t="s">
        <v>74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4">
        <f t="shared" si="9"/>
        <v>35817</v>
      </c>
      <c r="I435" s="23">
        <v>7</v>
      </c>
      <c r="J435">
        <v>0</v>
      </c>
    </row>
    <row r="436" spans="1:10">
      <c r="A436" t="s">
        <v>248</v>
      </c>
      <c r="B436" t="s">
        <v>254</v>
      </c>
      <c r="C436" t="s">
        <v>74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4">
        <f t="shared" si="9"/>
        <v>35817</v>
      </c>
      <c r="I436" s="23">
        <v>8</v>
      </c>
      <c r="J436">
        <v>0</v>
      </c>
    </row>
    <row r="437" spans="1:10">
      <c r="A437" t="s">
        <v>248</v>
      </c>
      <c r="B437" t="s">
        <v>254</v>
      </c>
      <c r="C437" t="s">
        <v>74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4">
        <f t="shared" si="9"/>
        <v>35817</v>
      </c>
      <c r="I437" s="23">
        <v>7</v>
      </c>
      <c r="J437">
        <v>0</v>
      </c>
    </row>
    <row r="438" spans="1:10">
      <c r="A438" t="s">
        <v>248</v>
      </c>
      <c r="B438" t="s">
        <v>254</v>
      </c>
      <c r="C438" t="s">
        <v>74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4">
        <f t="shared" si="9"/>
        <v>35817</v>
      </c>
      <c r="I438" s="23">
        <v>7</v>
      </c>
      <c r="J438">
        <v>0</v>
      </c>
    </row>
    <row r="439" spans="1:10">
      <c r="A439" t="s">
        <v>248</v>
      </c>
      <c r="B439" t="s">
        <v>254</v>
      </c>
      <c r="C439" t="s">
        <v>74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4">
        <f t="shared" si="9"/>
        <v>35817</v>
      </c>
      <c r="I439" s="23">
        <v>7</v>
      </c>
      <c r="J439">
        <v>0</v>
      </c>
    </row>
    <row r="440" spans="1:10">
      <c r="A440" t="s">
        <v>248</v>
      </c>
      <c r="B440" t="s">
        <v>254</v>
      </c>
      <c r="C440" t="s">
        <v>74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4">
        <f t="shared" si="9"/>
        <v>35817</v>
      </c>
      <c r="I440" s="23">
        <v>7</v>
      </c>
      <c r="J440">
        <v>0</v>
      </c>
    </row>
    <row r="441" spans="1:10">
      <c r="A441" t="s">
        <v>248</v>
      </c>
      <c r="B441" t="s">
        <v>254</v>
      </c>
      <c r="C441" t="s">
        <v>74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4">
        <f t="shared" si="9"/>
        <v>35817</v>
      </c>
      <c r="I441" s="23">
        <v>7</v>
      </c>
      <c r="J441">
        <v>0</v>
      </c>
    </row>
    <row r="442" spans="1:10">
      <c r="A442" t="s">
        <v>248</v>
      </c>
      <c r="B442" t="s">
        <v>254</v>
      </c>
      <c r="C442" t="s">
        <v>74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4">
        <f t="shared" si="9"/>
        <v>35817</v>
      </c>
      <c r="I442" s="23">
        <v>7</v>
      </c>
      <c r="J442">
        <v>0</v>
      </c>
    </row>
    <row r="443" spans="1:10">
      <c r="A443" t="s">
        <v>248</v>
      </c>
      <c r="B443" t="s">
        <v>254</v>
      </c>
      <c r="C443" t="s">
        <v>74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4">
        <f t="shared" si="9"/>
        <v>35817</v>
      </c>
      <c r="I443" s="23">
        <v>7</v>
      </c>
      <c r="J443">
        <v>0</v>
      </c>
    </row>
    <row r="444" spans="1:10">
      <c r="A444" t="s">
        <v>248</v>
      </c>
      <c r="B444" t="s">
        <v>254</v>
      </c>
      <c r="C444" t="s">
        <v>74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4">
        <f t="shared" si="9"/>
        <v>35817</v>
      </c>
      <c r="I444" s="23">
        <v>7</v>
      </c>
      <c r="J444">
        <v>0</v>
      </c>
    </row>
    <row r="445" spans="1:10">
      <c r="A445" t="s">
        <v>248</v>
      </c>
      <c r="B445" t="s">
        <v>254</v>
      </c>
      <c r="C445" t="s">
        <v>74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4">
        <f t="shared" si="9"/>
        <v>35817</v>
      </c>
      <c r="I445" s="23">
        <v>7</v>
      </c>
      <c r="J445">
        <v>0</v>
      </c>
    </row>
    <row r="446" spans="1:10">
      <c r="A446" t="s">
        <v>248</v>
      </c>
      <c r="B446" t="s">
        <v>254</v>
      </c>
      <c r="C446" t="s">
        <v>74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4">
        <f t="shared" si="9"/>
        <v>35817</v>
      </c>
      <c r="I446" s="23">
        <v>7</v>
      </c>
      <c r="J446">
        <v>0</v>
      </c>
    </row>
    <row r="447" spans="1:10">
      <c r="A447" t="s">
        <v>248</v>
      </c>
      <c r="B447" t="s">
        <v>254</v>
      </c>
      <c r="C447" t="s">
        <v>74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4">
        <f t="shared" si="9"/>
        <v>35817</v>
      </c>
      <c r="I447" s="23">
        <v>7</v>
      </c>
      <c r="J447">
        <v>0</v>
      </c>
    </row>
    <row r="448" spans="1:10">
      <c r="A448" t="s">
        <v>248</v>
      </c>
      <c r="B448" t="s">
        <v>254</v>
      </c>
      <c r="C448" t="s">
        <v>74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4">
        <f t="shared" si="9"/>
        <v>35817</v>
      </c>
      <c r="I448" s="23">
        <v>7</v>
      </c>
      <c r="J448">
        <v>0</v>
      </c>
    </row>
    <row r="449" spans="1:10">
      <c r="A449" t="s">
        <v>248</v>
      </c>
      <c r="B449" t="s">
        <v>254</v>
      </c>
      <c r="C449" t="s">
        <v>74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4">
        <f t="shared" si="9"/>
        <v>35817</v>
      </c>
      <c r="I449" s="23">
        <v>7</v>
      </c>
      <c r="J449">
        <v>0</v>
      </c>
    </row>
    <row r="450" spans="1:10">
      <c r="A450" t="s">
        <v>248</v>
      </c>
      <c r="B450" t="s">
        <v>254</v>
      </c>
      <c r="C450" t="s">
        <v>74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4">
        <f t="shared" si="9"/>
        <v>35817</v>
      </c>
      <c r="I450" s="23">
        <v>7</v>
      </c>
      <c r="J450">
        <v>0</v>
      </c>
    </row>
    <row r="451" spans="1:10">
      <c r="A451" t="s">
        <v>248</v>
      </c>
      <c r="B451" t="s">
        <v>254</v>
      </c>
      <c r="C451" t="s">
        <v>74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4">
        <f t="shared" si="9"/>
        <v>35817</v>
      </c>
      <c r="I451" s="23">
        <v>8</v>
      </c>
      <c r="J451">
        <v>0</v>
      </c>
    </row>
    <row r="452" spans="1:10">
      <c r="A452" t="s">
        <v>248</v>
      </c>
      <c r="B452" t="s">
        <v>254</v>
      </c>
      <c r="C452" t="s">
        <v>74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4">
        <f t="shared" si="9"/>
        <v>35817</v>
      </c>
      <c r="I452" s="23">
        <v>7</v>
      </c>
      <c r="J452">
        <v>0</v>
      </c>
    </row>
    <row r="453" spans="1:10">
      <c r="A453" t="s">
        <v>248</v>
      </c>
      <c r="B453" t="s">
        <v>254</v>
      </c>
      <c r="C453" t="s">
        <v>74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5">
        <v>35821</v>
      </c>
      <c r="I453" s="23">
        <v>9</v>
      </c>
      <c r="J453">
        <v>0</v>
      </c>
    </row>
    <row r="454" spans="1:10">
      <c r="A454" t="s">
        <v>248</v>
      </c>
      <c r="B454" t="s">
        <v>254</v>
      </c>
      <c r="C454" t="s">
        <v>74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4">
        <f>H453</f>
        <v>35821</v>
      </c>
      <c r="I454" s="23">
        <v>10</v>
      </c>
      <c r="J454">
        <v>0</v>
      </c>
    </row>
    <row r="455" spans="1:10">
      <c r="A455" t="s">
        <v>248</v>
      </c>
      <c r="B455" t="s">
        <v>254</v>
      </c>
      <c r="C455" t="s">
        <v>74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4">
        <f t="shared" ref="H455:H518" si="10">H454</f>
        <v>35821</v>
      </c>
      <c r="I455" s="23">
        <v>9</v>
      </c>
      <c r="J455">
        <v>0</v>
      </c>
    </row>
    <row r="456" spans="1:10">
      <c r="A456" t="s">
        <v>248</v>
      </c>
      <c r="B456" t="s">
        <v>254</v>
      </c>
      <c r="C456" t="s">
        <v>74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4">
        <f t="shared" si="10"/>
        <v>35821</v>
      </c>
      <c r="I456" s="23">
        <v>9</v>
      </c>
      <c r="J456">
        <v>0</v>
      </c>
    </row>
    <row r="457" spans="1:10">
      <c r="A457" t="s">
        <v>248</v>
      </c>
      <c r="B457" t="s">
        <v>254</v>
      </c>
      <c r="C457" t="s">
        <v>74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4">
        <f t="shared" si="10"/>
        <v>35821</v>
      </c>
      <c r="I457" s="23">
        <v>9</v>
      </c>
      <c r="J457">
        <v>0</v>
      </c>
    </row>
    <row r="458" spans="1:10">
      <c r="A458" t="s">
        <v>248</v>
      </c>
      <c r="B458" t="s">
        <v>254</v>
      </c>
      <c r="C458" t="s">
        <v>74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4">
        <f t="shared" si="10"/>
        <v>35821</v>
      </c>
      <c r="I458" s="23">
        <v>10</v>
      </c>
      <c r="J458">
        <v>0</v>
      </c>
    </row>
    <row r="459" spans="1:10">
      <c r="A459" t="s">
        <v>248</v>
      </c>
      <c r="B459" t="s">
        <v>254</v>
      </c>
      <c r="C459" t="s">
        <v>74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4">
        <f t="shared" si="10"/>
        <v>35821</v>
      </c>
      <c r="I459" s="23">
        <v>10</v>
      </c>
      <c r="J459">
        <v>0</v>
      </c>
    </row>
    <row r="460" spans="1:10">
      <c r="A460" t="s">
        <v>248</v>
      </c>
      <c r="B460" t="s">
        <v>254</v>
      </c>
      <c r="C460" t="s">
        <v>74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4">
        <f t="shared" si="10"/>
        <v>35821</v>
      </c>
      <c r="I460" s="23">
        <v>10</v>
      </c>
      <c r="J460">
        <v>0</v>
      </c>
    </row>
    <row r="461" spans="1:10">
      <c r="A461" t="s">
        <v>248</v>
      </c>
      <c r="B461" t="s">
        <v>254</v>
      </c>
      <c r="C461" t="s">
        <v>74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4">
        <f t="shared" si="10"/>
        <v>35821</v>
      </c>
      <c r="I461" s="23">
        <v>9</v>
      </c>
      <c r="J461">
        <v>0</v>
      </c>
    </row>
    <row r="462" spans="1:10">
      <c r="A462" t="s">
        <v>248</v>
      </c>
      <c r="B462" t="s">
        <v>254</v>
      </c>
      <c r="C462" t="s">
        <v>74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4">
        <f t="shared" si="10"/>
        <v>35821</v>
      </c>
      <c r="I462" s="23">
        <v>9</v>
      </c>
      <c r="J462">
        <v>0</v>
      </c>
    </row>
    <row r="463" spans="1:10">
      <c r="A463" t="s">
        <v>248</v>
      </c>
      <c r="B463" t="s">
        <v>254</v>
      </c>
      <c r="C463" t="s">
        <v>74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4">
        <f t="shared" si="10"/>
        <v>35821</v>
      </c>
      <c r="I463" s="23">
        <v>9</v>
      </c>
      <c r="J463">
        <v>0</v>
      </c>
    </row>
    <row r="464" spans="1:10">
      <c r="A464" t="s">
        <v>248</v>
      </c>
      <c r="B464" t="s">
        <v>254</v>
      </c>
      <c r="C464" t="s">
        <v>74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4">
        <f t="shared" si="10"/>
        <v>35821</v>
      </c>
      <c r="I464" s="23">
        <v>9</v>
      </c>
      <c r="J464">
        <v>0</v>
      </c>
    </row>
    <row r="465" spans="1:10">
      <c r="A465" t="s">
        <v>248</v>
      </c>
      <c r="B465" t="s">
        <v>254</v>
      </c>
      <c r="C465" t="s">
        <v>74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4">
        <f t="shared" si="10"/>
        <v>35821</v>
      </c>
      <c r="I465" s="23">
        <v>9</v>
      </c>
      <c r="J465">
        <v>0</v>
      </c>
    </row>
    <row r="466" spans="1:10">
      <c r="A466" t="s">
        <v>248</v>
      </c>
      <c r="B466" t="s">
        <v>254</v>
      </c>
      <c r="C466" t="s">
        <v>74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4">
        <f t="shared" si="10"/>
        <v>35821</v>
      </c>
      <c r="I466" s="23">
        <v>10</v>
      </c>
      <c r="J466">
        <v>0</v>
      </c>
    </row>
    <row r="467" spans="1:10">
      <c r="A467" t="s">
        <v>248</v>
      </c>
      <c r="B467" t="s">
        <v>254</v>
      </c>
      <c r="C467" t="s">
        <v>74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4">
        <f t="shared" si="10"/>
        <v>35821</v>
      </c>
      <c r="I467" s="23">
        <v>9</v>
      </c>
      <c r="J467">
        <v>0</v>
      </c>
    </row>
    <row r="468" spans="1:10">
      <c r="A468" t="s">
        <v>248</v>
      </c>
      <c r="B468" t="s">
        <v>254</v>
      </c>
      <c r="C468" t="s">
        <v>74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4">
        <f t="shared" si="10"/>
        <v>35821</v>
      </c>
      <c r="I468" s="23">
        <v>10</v>
      </c>
      <c r="J468">
        <v>0</v>
      </c>
    </row>
    <row r="469" spans="1:10">
      <c r="A469" t="s">
        <v>248</v>
      </c>
      <c r="B469" t="s">
        <v>254</v>
      </c>
      <c r="C469" t="s">
        <v>74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4">
        <f t="shared" si="10"/>
        <v>35821</v>
      </c>
      <c r="I469" s="23">
        <v>9</v>
      </c>
      <c r="J469">
        <v>0</v>
      </c>
    </row>
    <row r="470" spans="1:10">
      <c r="A470" t="s">
        <v>248</v>
      </c>
      <c r="B470" t="s">
        <v>254</v>
      </c>
      <c r="C470" t="s">
        <v>74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4">
        <f t="shared" si="10"/>
        <v>35821</v>
      </c>
      <c r="I470" s="23">
        <v>10</v>
      </c>
      <c r="J470">
        <v>0</v>
      </c>
    </row>
    <row r="471" spans="1:10">
      <c r="A471" t="s">
        <v>248</v>
      </c>
      <c r="B471" t="s">
        <v>254</v>
      </c>
      <c r="C471" t="s">
        <v>74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4">
        <f t="shared" si="10"/>
        <v>35821</v>
      </c>
      <c r="I471" s="23">
        <v>9</v>
      </c>
      <c r="J471">
        <v>0</v>
      </c>
    </row>
    <row r="472" spans="1:10">
      <c r="A472" t="s">
        <v>248</v>
      </c>
      <c r="B472" t="s">
        <v>254</v>
      </c>
      <c r="C472" t="s">
        <v>74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4">
        <f t="shared" si="10"/>
        <v>35821</v>
      </c>
      <c r="I472" s="23">
        <v>9</v>
      </c>
      <c r="J472">
        <v>0</v>
      </c>
    </row>
    <row r="473" spans="1:10">
      <c r="A473" t="s">
        <v>248</v>
      </c>
      <c r="B473" t="s">
        <v>254</v>
      </c>
      <c r="C473" t="s">
        <v>74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4">
        <f t="shared" si="10"/>
        <v>35821</v>
      </c>
      <c r="I473" s="23">
        <v>9</v>
      </c>
      <c r="J473">
        <v>0</v>
      </c>
    </row>
    <row r="474" spans="1:10">
      <c r="A474" t="s">
        <v>248</v>
      </c>
      <c r="B474" t="s">
        <v>254</v>
      </c>
      <c r="C474" t="s">
        <v>74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4">
        <f t="shared" si="10"/>
        <v>35821</v>
      </c>
      <c r="I474" s="23">
        <v>10</v>
      </c>
      <c r="J474">
        <v>0</v>
      </c>
    </row>
    <row r="475" spans="1:10">
      <c r="A475" t="s">
        <v>248</v>
      </c>
      <c r="B475" t="s">
        <v>254</v>
      </c>
      <c r="C475" t="s">
        <v>74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4">
        <f t="shared" si="10"/>
        <v>35821</v>
      </c>
      <c r="I475" s="23">
        <v>10</v>
      </c>
      <c r="J475">
        <v>0</v>
      </c>
    </row>
    <row r="476" spans="1:10">
      <c r="A476" t="s">
        <v>248</v>
      </c>
      <c r="B476" t="s">
        <v>254</v>
      </c>
      <c r="C476" t="s">
        <v>74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4">
        <f t="shared" si="10"/>
        <v>35821</v>
      </c>
      <c r="I476" s="23">
        <v>9</v>
      </c>
      <c r="J476">
        <v>0</v>
      </c>
    </row>
    <row r="477" spans="1:10">
      <c r="A477" t="s">
        <v>248</v>
      </c>
      <c r="B477" t="s">
        <v>254</v>
      </c>
      <c r="C477" t="s">
        <v>74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4">
        <f t="shared" si="10"/>
        <v>35821</v>
      </c>
      <c r="I477" s="23">
        <v>10</v>
      </c>
      <c r="J477">
        <v>0</v>
      </c>
    </row>
    <row r="478" spans="1:10">
      <c r="A478" t="s">
        <v>248</v>
      </c>
      <c r="B478" t="s">
        <v>254</v>
      </c>
      <c r="C478" t="s">
        <v>74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4">
        <f t="shared" si="10"/>
        <v>35821</v>
      </c>
      <c r="I478" s="23">
        <v>9</v>
      </c>
      <c r="J478">
        <v>0</v>
      </c>
    </row>
    <row r="479" spans="1:10">
      <c r="A479" t="s">
        <v>248</v>
      </c>
      <c r="B479" t="s">
        <v>254</v>
      </c>
      <c r="C479" t="s">
        <v>74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4">
        <f t="shared" si="10"/>
        <v>35821</v>
      </c>
      <c r="I479" s="23">
        <v>9</v>
      </c>
      <c r="J479">
        <v>0</v>
      </c>
    </row>
    <row r="480" spans="1:10">
      <c r="A480" t="s">
        <v>248</v>
      </c>
      <c r="B480" t="s">
        <v>254</v>
      </c>
      <c r="C480" t="s">
        <v>74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4">
        <f t="shared" si="10"/>
        <v>35821</v>
      </c>
      <c r="I480" s="23">
        <v>9</v>
      </c>
      <c r="J480">
        <v>0</v>
      </c>
    </row>
    <row r="481" spans="1:10">
      <c r="A481" t="s">
        <v>248</v>
      </c>
      <c r="B481" t="s">
        <v>254</v>
      </c>
      <c r="C481" t="s">
        <v>74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4">
        <f t="shared" si="10"/>
        <v>35821</v>
      </c>
      <c r="I481" s="23">
        <v>10</v>
      </c>
      <c r="J481">
        <v>0</v>
      </c>
    </row>
    <row r="482" spans="1:10">
      <c r="A482" t="s">
        <v>248</v>
      </c>
      <c r="B482" t="s">
        <v>254</v>
      </c>
      <c r="C482" t="s">
        <v>74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4">
        <f t="shared" si="10"/>
        <v>35821</v>
      </c>
      <c r="I482" s="23">
        <v>10</v>
      </c>
      <c r="J482">
        <v>0</v>
      </c>
    </row>
    <row r="483" spans="1:10">
      <c r="A483" t="s">
        <v>248</v>
      </c>
      <c r="B483" t="s">
        <v>254</v>
      </c>
      <c r="C483" t="s">
        <v>74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4">
        <f t="shared" si="10"/>
        <v>35821</v>
      </c>
      <c r="I483" s="23">
        <v>10</v>
      </c>
      <c r="J483">
        <v>0</v>
      </c>
    </row>
    <row r="484" spans="1:10">
      <c r="A484" t="s">
        <v>248</v>
      </c>
      <c r="B484" t="s">
        <v>254</v>
      </c>
      <c r="C484" t="s">
        <v>74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4">
        <f t="shared" si="10"/>
        <v>35821</v>
      </c>
      <c r="I484" s="23">
        <v>9</v>
      </c>
      <c r="J484">
        <v>0</v>
      </c>
    </row>
    <row r="485" spans="1:10">
      <c r="A485" t="s">
        <v>248</v>
      </c>
      <c r="B485" t="s">
        <v>254</v>
      </c>
      <c r="C485" t="s">
        <v>74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4">
        <f t="shared" si="10"/>
        <v>35821</v>
      </c>
      <c r="I485" s="23">
        <v>10</v>
      </c>
      <c r="J485">
        <v>0</v>
      </c>
    </row>
    <row r="486" spans="1:10">
      <c r="A486" t="s">
        <v>248</v>
      </c>
      <c r="B486" t="s">
        <v>254</v>
      </c>
      <c r="C486" t="s">
        <v>74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4">
        <f t="shared" si="10"/>
        <v>35821</v>
      </c>
      <c r="I486" s="23">
        <v>10</v>
      </c>
      <c r="J486">
        <v>0</v>
      </c>
    </row>
    <row r="487" spans="1:10">
      <c r="A487" t="s">
        <v>248</v>
      </c>
      <c r="B487" t="s">
        <v>254</v>
      </c>
      <c r="C487" t="s">
        <v>74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4">
        <f t="shared" si="10"/>
        <v>35821</v>
      </c>
      <c r="I487" s="23">
        <v>9</v>
      </c>
      <c r="J487">
        <v>0</v>
      </c>
    </row>
    <row r="488" spans="1:10">
      <c r="A488" t="s">
        <v>248</v>
      </c>
      <c r="B488" t="s">
        <v>254</v>
      </c>
      <c r="C488" t="s">
        <v>74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4">
        <f t="shared" si="10"/>
        <v>35821</v>
      </c>
      <c r="I488" s="23">
        <v>10</v>
      </c>
      <c r="J488">
        <v>0</v>
      </c>
    </row>
    <row r="489" spans="1:10">
      <c r="A489" t="s">
        <v>248</v>
      </c>
      <c r="B489" t="s">
        <v>254</v>
      </c>
      <c r="C489" t="s">
        <v>74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4">
        <f t="shared" si="10"/>
        <v>35821</v>
      </c>
      <c r="I489" s="23">
        <v>9</v>
      </c>
      <c r="J489">
        <v>0</v>
      </c>
    </row>
    <row r="490" spans="1:10">
      <c r="A490" t="s">
        <v>248</v>
      </c>
      <c r="B490" t="s">
        <v>254</v>
      </c>
      <c r="C490" t="s">
        <v>74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4">
        <f t="shared" si="10"/>
        <v>35821</v>
      </c>
      <c r="I490" s="23">
        <v>9</v>
      </c>
      <c r="J490">
        <v>0</v>
      </c>
    </row>
    <row r="491" spans="1:10">
      <c r="A491" t="s">
        <v>248</v>
      </c>
      <c r="B491" t="s">
        <v>254</v>
      </c>
      <c r="C491" t="s">
        <v>74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4">
        <f t="shared" si="10"/>
        <v>35821</v>
      </c>
      <c r="I491" s="23">
        <v>9</v>
      </c>
      <c r="J491">
        <v>0</v>
      </c>
    </row>
    <row r="492" spans="1:10">
      <c r="A492" t="s">
        <v>248</v>
      </c>
      <c r="B492" t="s">
        <v>254</v>
      </c>
      <c r="C492" t="s">
        <v>74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4">
        <f t="shared" si="10"/>
        <v>35821</v>
      </c>
      <c r="I492" s="23">
        <v>9</v>
      </c>
      <c r="J492">
        <v>0</v>
      </c>
    </row>
    <row r="493" spans="1:10">
      <c r="A493" t="s">
        <v>248</v>
      </c>
      <c r="B493" t="s">
        <v>254</v>
      </c>
      <c r="C493" t="s">
        <v>74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4">
        <f t="shared" si="10"/>
        <v>35821</v>
      </c>
      <c r="I493" s="23">
        <v>9</v>
      </c>
      <c r="J493">
        <v>0</v>
      </c>
    </row>
    <row r="494" spans="1:10">
      <c r="A494" t="s">
        <v>248</v>
      </c>
      <c r="B494" t="s">
        <v>254</v>
      </c>
      <c r="C494" t="s">
        <v>74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4">
        <f t="shared" si="10"/>
        <v>35821</v>
      </c>
      <c r="I494" s="23">
        <v>10</v>
      </c>
      <c r="J494">
        <v>0</v>
      </c>
    </row>
    <row r="495" spans="1:10">
      <c r="A495" t="s">
        <v>248</v>
      </c>
      <c r="B495" t="s">
        <v>254</v>
      </c>
      <c r="C495" t="s">
        <v>74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4">
        <f t="shared" si="10"/>
        <v>35821</v>
      </c>
      <c r="I495" s="23">
        <v>9</v>
      </c>
      <c r="J495">
        <v>0</v>
      </c>
    </row>
    <row r="496" spans="1:10">
      <c r="A496" t="s">
        <v>248</v>
      </c>
      <c r="B496" t="s">
        <v>254</v>
      </c>
      <c r="C496" t="s">
        <v>74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4">
        <f t="shared" si="10"/>
        <v>35821</v>
      </c>
      <c r="I496" s="23">
        <v>9</v>
      </c>
      <c r="J496">
        <v>0</v>
      </c>
    </row>
    <row r="497" spans="1:10">
      <c r="A497" t="s">
        <v>248</v>
      </c>
      <c r="B497" t="s">
        <v>254</v>
      </c>
      <c r="C497" t="s">
        <v>74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4">
        <f t="shared" si="10"/>
        <v>35821</v>
      </c>
      <c r="I497" s="23">
        <v>10</v>
      </c>
      <c r="J497">
        <v>0</v>
      </c>
    </row>
    <row r="498" spans="1:10">
      <c r="A498" t="s">
        <v>248</v>
      </c>
      <c r="B498" t="s">
        <v>254</v>
      </c>
      <c r="C498" t="s">
        <v>74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4">
        <f t="shared" si="10"/>
        <v>35821</v>
      </c>
      <c r="I498" s="23">
        <v>10</v>
      </c>
      <c r="J498">
        <v>0</v>
      </c>
    </row>
    <row r="499" spans="1:10">
      <c r="A499" t="s">
        <v>248</v>
      </c>
      <c r="B499" t="s">
        <v>254</v>
      </c>
      <c r="C499" t="s">
        <v>74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4">
        <f t="shared" si="10"/>
        <v>35821</v>
      </c>
      <c r="I499" s="23">
        <v>10</v>
      </c>
      <c r="J499">
        <v>0</v>
      </c>
    </row>
    <row r="500" spans="1:10">
      <c r="A500" t="s">
        <v>248</v>
      </c>
      <c r="B500" t="s">
        <v>254</v>
      </c>
      <c r="C500" t="s">
        <v>74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4">
        <f t="shared" si="10"/>
        <v>35821</v>
      </c>
      <c r="I500" s="23">
        <v>10</v>
      </c>
      <c r="J500">
        <v>0</v>
      </c>
    </row>
    <row r="501" spans="1:10">
      <c r="A501" t="s">
        <v>248</v>
      </c>
      <c r="B501" t="s">
        <v>254</v>
      </c>
      <c r="C501" t="s">
        <v>74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4">
        <f t="shared" si="10"/>
        <v>35821</v>
      </c>
      <c r="I501" s="23">
        <v>9</v>
      </c>
      <c r="J501">
        <v>0</v>
      </c>
    </row>
    <row r="502" spans="1:10">
      <c r="A502" t="s">
        <v>248</v>
      </c>
      <c r="B502" t="s">
        <v>254</v>
      </c>
      <c r="C502" t="s">
        <v>74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4">
        <f t="shared" si="10"/>
        <v>35821</v>
      </c>
      <c r="I502" s="23">
        <v>9</v>
      </c>
      <c r="J502">
        <v>0</v>
      </c>
    </row>
    <row r="503" spans="1:10">
      <c r="A503" t="s">
        <v>248</v>
      </c>
      <c r="B503" t="s">
        <v>254</v>
      </c>
      <c r="C503" t="s">
        <v>74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4">
        <f t="shared" si="10"/>
        <v>35821</v>
      </c>
      <c r="I503" s="23">
        <v>10</v>
      </c>
      <c r="J503">
        <v>0</v>
      </c>
    </row>
    <row r="504" spans="1:10">
      <c r="A504" t="s">
        <v>248</v>
      </c>
      <c r="B504" t="s">
        <v>254</v>
      </c>
      <c r="C504" t="s">
        <v>74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4">
        <f t="shared" si="10"/>
        <v>35821</v>
      </c>
      <c r="I504" s="23">
        <v>9</v>
      </c>
      <c r="J504">
        <v>0</v>
      </c>
    </row>
    <row r="505" spans="1:10">
      <c r="A505" t="s">
        <v>248</v>
      </c>
      <c r="B505" t="s">
        <v>254</v>
      </c>
      <c r="C505" t="s">
        <v>74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4">
        <f t="shared" si="10"/>
        <v>35821</v>
      </c>
      <c r="I505" s="23">
        <v>9</v>
      </c>
      <c r="J505">
        <v>0</v>
      </c>
    </row>
    <row r="506" spans="1:10">
      <c r="A506" t="s">
        <v>248</v>
      </c>
      <c r="B506" t="s">
        <v>254</v>
      </c>
      <c r="C506" t="s">
        <v>74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4">
        <f t="shared" si="10"/>
        <v>35821</v>
      </c>
      <c r="I506" s="23">
        <v>10</v>
      </c>
      <c r="J506">
        <v>0</v>
      </c>
    </row>
    <row r="507" spans="1:10">
      <c r="A507" t="s">
        <v>248</v>
      </c>
      <c r="B507" t="s">
        <v>254</v>
      </c>
      <c r="C507" t="s">
        <v>74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4">
        <f t="shared" si="10"/>
        <v>35821</v>
      </c>
      <c r="I507" s="23">
        <v>10</v>
      </c>
      <c r="J507">
        <v>0</v>
      </c>
    </row>
    <row r="508" spans="1:10">
      <c r="A508" t="s">
        <v>248</v>
      </c>
      <c r="B508" t="s">
        <v>254</v>
      </c>
      <c r="C508" t="s">
        <v>74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4">
        <f t="shared" si="10"/>
        <v>35821</v>
      </c>
      <c r="I508" s="23">
        <v>9</v>
      </c>
      <c r="J508">
        <v>0</v>
      </c>
    </row>
    <row r="509" spans="1:10">
      <c r="A509" t="s">
        <v>248</v>
      </c>
      <c r="B509" t="s">
        <v>254</v>
      </c>
      <c r="C509" t="s">
        <v>74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4">
        <f t="shared" si="10"/>
        <v>35821</v>
      </c>
      <c r="I509" s="23">
        <v>10</v>
      </c>
      <c r="J509">
        <v>0</v>
      </c>
    </row>
    <row r="510" spans="1:10">
      <c r="A510" t="s">
        <v>248</v>
      </c>
      <c r="B510" t="s">
        <v>254</v>
      </c>
      <c r="C510" t="s">
        <v>74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4">
        <f t="shared" si="10"/>
        <v>35821</v>
      </c>
      <c r="I510" s="23">
        <v>9</v>
      </c>
      <c r="J510">
        <v>0</v>
      </c>
    </row>
    <row r="511" spans="1:10">
      <c r="A511" t="s">
        <v>248</v>
      </c>
      <c r="B511" t="s">
        <v>254</v>
      </c>
      <c r="C511" t="s">
        <v>74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4">
        <f t="shared" si="10"/>
        <v>35821</v>
      </c>
      <c r="I511" s="23">
        <v>10</v>
      </c>
      <c r="J511">
        <v>0</v>
      </c>
    </row>
    <row r="512" spans="1:10">
      <c r="A512" t="s">
        <v>248</v>
      </c>
      <c r="B512" t="s">
        <v>254</v>
      </c>
      <c r="C512" t="s">
        <v>74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4">
        <f t="shared" si="10"/>
        <v>35821</v>
      </c>
      <c r="I512" s="23">
        <v>9</v>
      </c>
      <c r="J512">
        <v>0</v>
      </c>
    </row>
    <row r="513" spans="1:10">
      <c r="A513" t="s">
        <v>248</v>
      </c>
      <c r="B513" t="s">
        <v>254</v>
      </c>
      <c r="C513" t="s">
        <v>74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4">
        <f t="shared" si="10"/>
        <v>35821</v>
      </c>
      <c r="I513" s="23">
        <v>9</v>
      </c>
      <c r="J513">
        <v>0</v>
      </c>
    </row>
    <row r="514" spans="1:10">
      <c r="A514" t="s">
        <v>248</v>
      </c>
      <c r="B514" t="s">
        <v>254</v>
      </c>
      <c r="C514" t="s">
        <v>74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4">
        <f t="shared" si="10"/>
        <v>35821</v>
      </c>
      <c r="I514" s="23">
        <v>9</v>
      </c>
      <c r="J514">
        <v>0</v>
      </c>
    </row>
    <row r="515" spans="1:10">
      <c r="A515" t="s">
        <v>248</v>
      </c>
      <c r="B515" t="s">
        <v>254</v>
      </c>
      <c r="C515" t="s">
        <v>74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4">
        <f t="shared" si="10"/>
        <v>35821</v>
      </c>
      <c r="I515" s="23">
        <v>10</v>
      </c>
      <c r="J515">
        <v>0</v>
      </c>
    </row>
    <row r="516" spans="1:10">
      <c r="A516" t="s">
        <v>248</v>
      </c>
      <c r="B516" t="s">
        <v>254</v>
      </c>
      <c r="C516" t="s">
        <v>74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4">
        <f t="shared" si="10"/>
        <v>35821</v>
      </c>
      <c r="I516" s="23">
        <v>9</v>
      </c>
      <c r="J516">
        <v>0</v>
      </c>
    </row>
    <row r="517" spans="1:10">
      <c r="A517" t="s">
        <v>248</v>
      </c>
      <c r="B517" t="s">
        <v>254</v>
      </c>
      <c r="C517" t="s">
        <v>74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4">
        <f t="shared" si="10"/>
        <v>35821</v>
      </c>
      <c r="I517" s="23">
        <v>10</v>
      </c>
      <c r="J517">
        <v>0</v>
      </c>
    </row>
    <row r="518" spans="1:10">
      <c r="A518" t="s">
        <v>248</v>
      </c>
      <c r="B518" t="s">
        <v>254</v>
      </c>
      <c r="C518" t="s">
        <v>74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4">
        <f t="shared" si="10"/>
        <v>35821</v>
      </c>
      <c r="I518" s="23">
        <v>10</v>
      </c>
      <c r="J518">
        <v>0</v>
      </c>
    </row>
    <row r="519" spans="1:10">
      <c r="A519" t="s">
        <v>248</v>
      </c>
      <c r="B519" t="s">
        <v>254</v>
      </c>
      <c r="C519" t="s">
        <v>74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4">
        <f t="shared" ref="H519:H542" si="11">H518</f>
        <v>35821</v>
      </c>
      <c r="I519" s="23">
        <v>8</v>
      </c>
      <c r="J519">
        <v>0</v>
      </c>
    </row>
    <row r="520" spans="1:10">
      <c r="A520" t="s">
        <v>248</v>
      </c>
      <c r="B520" t="s">
        <v>254</v>
      </c>
      <c r="C520" t="s">
        <v>74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4">
        <f t="shared" si="11"/>
        <v>35821</v>
      </c>
      <c r="I520" s="23">
        <v>9</v>
      </c>
      <c r="J520">
        <v>0</v>
      </c>
    </row>
    <row r="521" spans="1:10">
      <c r="A521" t="s">
        <v>248</v>
      </c>
      <c r="B521" t="s">
        <v>254</v>
      </c>
      <c r="C521" t="s">
        <v>74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4">
        <f t="shared" si="11"/>
        <v>35821</v>
      </c>
      <c r="I521" s="23">
        <v>9</v>
      </c>
      <c r="J521">
        <v>0</v>
      </c>
    </row>
    <row r="522" spans="1:10">
      <c r="A522" t="s">
        <v>248</v>
      </c>
      <c r="B522" t="s">
        <v>254</v>
      </c>
      <c r="C522" t="s">
        <v>74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4">
        <f t="shared" si="11"/>
        <v>35821</v>
      </c>
      <c r="I522" s="23">
        <v>11</v>
      </c>
      <c r="J522">
        <v>0</v>
      </c>
    </row>
    <row r="523" spans="1:10">
      <c r="A523" t="s">
        <v>248</v>
      </c>
      <c r="B523" t="s">
        <v>254</v>
      </c>
      <c r="C523" t="s">
        <v>74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4">
        <f t="shared" si="11"/>
        <v>35821</v>
      </c>
      <c r="I523" s="23">
        <v>10</v>
      </c>
      <c r="J523">
        <v>0</v>
      </c>
    </row>
    <row r="524" spans="1:10">
      <c r="A524" t="s">
        <v>248</v>
      </c>
      <c r="B524" t="s">
        <v>254</v>
      </c>
      <c r="C524" t="s">
        <v>74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4">
        <f t="shared" si="11"/>
        <v>35821</v>
      </c>
      <c r="I524" s="23">
        <v>10</v>
      </c>
      <c r="J524">
        <v>0</v>
      </c>
    </row>
    <row r="525" spans="1:10">
      <c r="A525" t="s">
        <v>248</v>
      </c>
      <c r="B525" t="s">
        <v>254</v>
      </c>
      <c r="C525" t="s">
        <v>74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4">
        <f t="shared" si="11"/>
        <v>35821</v>
      </c>
      <c r="I525" s="23">
        <v>9</v>
      </c>
      <c r="J525">
        <v>0</v>
      </c>
    </row>
    <row r="526" spans="1:10">
      <c r="A526" t="s">
        <v>248</v>
      </c>
      <c r="B526" t="s">
        <v>254</v>
      </c>
      <c r="C526" t="s">
        <v>74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4">
        <f t="shared" si="11"/>
        <v>35821</v>
      </c>
      <c r="I526" s="23">
        <v>10</v>
      </c>
      <c r="J526">
        <v>0</v>
      </c>
    </row>
    <row r="527" spans="1:10">
      <c r="A527" t="s">
        <v>248</v>
      </c>
      <c r="B527" t="s">
        <v>254</v>
      </c>
      <c r="C527" t="s">
        <v>74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4">
        <f t="shared" si="11"/>
        <v>35821</v>
      </c>
      <c r="I527" s="23">
        <v>9</v>
      </c>
      <c r="J527">
        <v>0</v>
      </c>
    </row>
    <row r="528" spans="1:10">
      <c r="A528" t="s">
        <v>248</v>
      </c>
      <c r="B528" t="s">
        <v>254</v>
      </c>
      <c r="C528" t="s">
        <v>74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4">
        <f t="shared" si="11"/>
        <v>35821</v>
      </c>
      <c r="I528" s="23">
        <v>10</v>
      </c>
      <c r="J528">
        <v>0</v>
      </c>
    </row>
    <row r="529" spans="1:10">
      <c r="A529" t="s">
        <v>248</v>
      </c>
      <c r="B529" t="s">
        <v>254</v>
      </c>
      <c r="C529" t="s">
        <v>74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4">
        <f t="shared" si="11"/>
        <v>35821</v>
      </c>
      <c r="I529" s="23">
        <v>9</v>
      </c>
      <c r="J529">
        <v>0</v>
      </c>
    </row>
    <row r="530" spans="1:10">
      <c r="A530" t="s">
        <v>248</v>
      </c>
      <c r="B530" t="s">
        <v>254</v>
      </c>
      <c r="C530" t="s">
        <v>74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4">
        <f t="shared" si="11"/>
        <v>35821</v>
      </c>
      <c r="I530" s="23">
        <v>9</v>
      </c>
      <c r="J530">
        <v>0</v>
      </c>
    </row>
    <row r="531" spans="1:10">
      <c r="A531" t="s">
        <v>248</v>
      </c>
      <c r="B531" t="s">
        <v>254</v>
      </c>
      <c r="C531" t="s">
        <v>74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4">
        <f t="shared" si="11"/>
        <v>35821</v>
      </c>
      <c r="I531" s="23">
        <v>9</v>
      </c>
      <c r="J531">
        <v>0</v>
      </c>
    </row>
    <row r="532" spans="1:10">
      <c r="A532" t="s">
        <v>248</v>
      </c>
      <c r="B532" t="s">
        <v>254</v>
      </c>
      <c r="C532" t="s">
        <v>74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4">
        <f t="shared" si="11"/>
        <v>35821</v>
      </c>
      <c r="I532" s="23">
        <v>9</v>
      </c>
      <c r="J532">
        <v>0</v>
      </c>
    </row>
    <row r="533" spans="1:10">
      <c r="A533" t="s">
        <v>248</v>
      </c>
      <c r="B533" t="s">
        <v>254</v>
      </c>
      <c r="C533" t="s">
        <v>74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4">
        <f t="shared" si="11"/>
        <v>35821</v>
      </c>
      <c r="I533" s="23">
        <v>10</v>
      </c>
      <c r="J533">
        <v>0</v>
      </c>
    </row>
    <row r="534" spans="1:10">
      <c r="A534" t="s">
        <v>248</v>
      </c>
      <c r="B534" t="s">
        <v>254</v>
      </c>
      <c r="C534" t="s">
        <v>74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4">
        <f t="shared" si="11"/>
        <v>35821</v>
      </c>
      <c r="I534" s="23">
        <v>10</v>
      </c>
      <c r="J534">
        <v>0</v>
      </c>
    </row>
    <row r="535" spans="1:10">
      <c r="A535" t="s">
        <v>248</v>
      </c>
      <c r="B535" t="s">
        <v>254</v>
      </c>
      <c r="C535" t="s">
        <v>74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4">
        <f t="shared" si="11"/>
        <v>35821</v>
      </c>
      <c r="I535" s="23">
        <v>10</v>
      </c>
      <c r="J535">
        <v>0</v>
      </c>
    </row>
    <row r="536" spans="1:10">
      <c r="A536" t="s">
        <v>248</v>
      </c>
      <c r="B536" t="s">
        <v>254</v>
      </c>
      <c r="C536" t="s">
        <v>74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4">
        <f t="shared" si="11"/>
        <v>35821</v>
      </c>
      <c r="I536" s="23">
        <v>9</v>
      </c>
      <c r="J536">
        <v>0</v>
      </c>
    </row>
    <row r="537" spans="1:10">
      <c r="A537" t="s">
        <v>248</v>
      </c>
      <c r="B537" t="s">
        <v>254</v>
      </c>
      <c r="C537" t="s">
        <v>74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4">
        <f t="shared" si="11"/>
        <v>35821</v>
      </c>
      <c r="I537" s="23">
        <v>10</v>
      </c>
      <c r="J537">
        <v>0</v>
      </c>
    </row>
    <row r="538" spans="1:10">
      <c r="A538" t="s">
        <v>248</v>
      </c>
      <c r="B538" t="s">
        <v>254</v>
      </c>
      <c r="C538" t="s">
        <v>74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4">
        <f t="shared" si="11"/>
        <v>35821</v>
      </c>
      <c r="I538" s="23">
        <v>9</v>
      </c>
      <c r="J538">
        <v>0</v>
      </c>
    </row>
    <row r="539" spans="1:10">
      <c r="A539" t="s">
        <v>248</v>
      </c>
      <c r="B539" t="s">
        <v>254</v>
      </c>
      <c r="C539" t="s">
        <v>74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4">
        <f t="shared" si="11"/>
        <v>35821</v>
      </c>
      <c r="I539" s="23">
        <v>9</v>
      </c>
      <c r="J539">
        <v>0</v>
      </c>
    </row>
    <row r="540" spans="1:10">
      <c r="A540" t="s">
        <v>248</v>
      </c>
      <c r="B540" t="s">
        <v>254</v>
      </c>
      <c r="C540" t="s">
        <v>74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4">
        <f t="shared" si="11"/>
        <v>35821</v>
      </c>
      <c r="I540" s="23">
        <v>10</v>
      </c>
      <c r="J540">
        <v>0</v>
      </c>
    </row>
    <row r="541" spans="1:10">
      <c r="A541" t="s">
        <v>248</v>
      </c>
      <c r="B541" t="s">
        <v>254</v>
      </c>
      <c r="C541" t="s">
        <v>74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4">
        <f t="shared" si="11"/>
        <v>35821</v>
      </c>
      <c r="I541" s="23">
        <v>10</v>
      </c>
      <c r="J541">
        <v>0</v>
      </c>
    </row>
    <row r="542" spans="1:10">
      <c r="A542" t="s">
        <v>248</v>
      </c>
      <c r="B542" t="s">
        <v>254</v>
      </c>
      <c r="C542" t="s">
        <v>74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4">
        <f t="shared" si="11"/>
        <v>35821</v>
      </c>
      <c r="I542" s="23">
        <v>9</v>
      </c>
      <c r="J542">
        <v>0</v>
      </c>
    </row>
    <row r="543" spans="1:10">
      <c r="A543" t="s">
        <v>248</v>
      </c>
      <c r="B543" t="s">
        <v>254</v>
      </c>
      <c r="C543" t="s">
        <v>74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5">
        <v>35824</v>
      </c>
      <c r="I543" s="23">
        <v>11</v>
      </c>
      <c r="J543">
        <v>0</v>
      </c>
    </row>
    <row r="544" spans="1:10">
      <c r="A544" t="s">
        <v>248</v>
      </c>
      <c r="B544" t="s">
        <v>254</v>
      </c>
      <c r="C544" t="s">
        <v>74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4">
        <f>H543</f>
        <v>35824</v>
      </c>
      <c r="I544" s="23">
        <v>12</v>
      </c>
      <c r="J544">
        <v>0</v>
      </c>
    </row>
    <row r="545" spans="1:10">
      <c r="A545" t="s">
        <v>248</v>
      </c>
      <c r="B545" t="s">
        <v>254</v>
      </c>
      <c r="C545" t="s">
        <v>74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4">
        <f t="shared" ref="H545:H608" si="12">H544</f>
        <v>35824</v>
      </c>
      <c r="I545" s="23">
        <v>10</v>
      </c>
      <c r="J545">
        <v>0</v>
      </c>
    </row>
    <row r="546" spans="1:10">
      <c r="A546" t="s">
        <v>248</v>
      </c>
      <c r="B546" t="s">
        <v>254</v>
      </c>
      <c r="C546" t="s">
        <v>74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4">
        <f t="shared" si="12"/>
        <v>35824</v>
      </c>
      <c r="I546" s="23">
        <v>11</v>
      </c>
      <c r="J546">
        <v>0</v>
      </c>
    </row>
    <row r="547" spans="1:10">
      <c r="A547" t="s">
        <v>248</v>
      </c>
      <c r="B547" t="s">
        <v>254</v>
      </c>
      <c r="C547" t="s">
        <v>74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4">
        <f t="shared" si="12"/>
        <v>35824</v>
      </c>
      <c r="I547" s="23">
        <v>11</v>
      </c>
      <c r="J547">
        <v>0</v>
      </c>
    </row>
    <row r="548" spans="1:10">
      <c r="A548" t="s">
        <v>248</v>
      </c>
      <c r="B548" t="s">
        <v>254</v>
      </c>
      <c r="C548" t="s">
        <v>74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4">
        <f t="shared" si="12"/>
        <v>35824</v>
      </c>
      <c r="I548" s="23">
        <v>12</v>
      </c>
      <c r="J548">
        <v>0</v>
      </c>
    </row>
    <row r="549" spans="1:10">
      <c r="A549" t="s">
        <v>248</v>
      </c>
      <c r="B549" t="s">
        <v>254</v>
      </c>
      <c r="C549" t="s">
        <v>74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4">
        <f t="shared" si="12"/>
        <v>35824</v>
      </c>
      <c r="I549" s="23">
        <v>12</v>
      </c>
      <c r="J549">
        <v>0</v>
      </c>
    </row>
    <row r="550" spans="1:10">
      <c r="A550" t="s">
        <v>248</v>
      </c>
      <c r="B550" t="s">
        <v>254</v>
      </c>
      <c r="C550" t="s">
        <v>74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4">
        <f t="shared" si="12"/>
        <v>35824</v>
      </c>
      <c r="I550" s="23">
        <v>12</v>
      </c>
      <c r="J550">
        <v>0</v>
      </c>
    </row>
    <row r="551" spans="1:10">
      <c r="A551" t="s">
        <v>248</v>
      </c>
      <c r="B551" t="s">
        <v>254</v>
      </c>
      <c r="C551" t="s">
        <v>74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4">
        <f t="shared" si="12"/>
        <v>35824</v>
      </c>
      <c r="I551" s="23">
        <v>11</v>
      </c>
      <c r="J551">
        <v>0</v>
      </c>
    </row>
    <row r="552" spans="1:10">
      <c r="A552" t="s">
        <v>248</v>
      </c>
      <c r="B552" t="s">
        <v>254</v>
      </c>
      <c r="C552" t="s">
        <v>74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4">
        <f t="shared" si="12"/>
        <v>35824</v>
      </c>
      <c r="I552" s="23">
        <v>11</v>
      </c>
      <c r="J552">
        <v>0</v>
      </c>
    </row>
    <row r="553" spans="1:10">
      <c r="A553" t="s">
        <v>248</v>
      </c>
      <c r="B553" t="s">
        <v>254</v>
      </c>
      <c r="C553" t="s">
        <v>74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4">
        <f t="shared" si="12"/>
        <v>35824</v>
      </c>
      <c r="I553" s="23">
        <v>12</v>
      </c>
      <c r="J553">
        <v>0</v>
      </c>
    </row>
    <row r="554" spans="1:10">
      <c r="A554" t="s">
        <v>248</v>
      </c>
      <c r="B554" t="s">
        <v>254</v>
      </c>
      <c r="C554" t="s">
        <v>74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4">
        <f t="shared" si="12"/>
        <v>35824</v>
      </c>
      <c r="I554" s="23">
        <v>11</v>
      </c>
      <c r="J554">
        <v>0</v>
      </c>
    </row>
    <row r="555" spans="1:10">
      <c r="A555" t="s">
        <v>248</v>
      </c>
      <c r="B555" t="s">
        <v>254</v>
      </c>
      <c r="C555" t="s">
        <v>74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4">
        <f t="shared" si="12"/>
        <v>35824</v>
      </c>
      <c r="I555" s="23">
        <v>11</v>
      </c>
      <c r="J555">
        <v>0</v>
      </c>
    </row>
    <row r="556" spans="1:10">
      <c r="A556" t="s">
        <v>248</v>
      </c>
      <c r="B556" t="s">
        <v>254</v>
      </c>
      <c r="C556" t="s">
        <v>74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4">
        <f t="shared" si="12"/>
        <v>35824</v>
      </c>
      <c r="I556" s="23">
        <v>12</v>
      </c>
      <c r="J556">
        <v>0</v>
      </c>
    </row>
    <row r="557" spans="1:10">
      <c r="A557" t="s">
        <v>248</v>
      </c>
      <c r="B557" t="s">
        <v>254</v>
      </c>
      <c r="C557" t="s">
        <v>74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4">
        <f t="shared" si="12"/>
        <v>35824</v>
      </c>
      <c r="I557" s="23">
        <v>12</v>
      </c>
      <c r="J557">
        <v>0</v>
      </c>
    </row>
    <row r="558" spans="1:10">
      <c r="A558" t="s">
        <v>248</v>
      </c>
      <c r="B558" t="s">
        <v>254</v>
      </c>
      <c r="C558" t="s">
        <v>74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4">
        <f t="shared" si="12"/>
        <v>35824</v>
      </c>
      <c r="I558" s="23">
        <v>12</v>
      </c>
      <c r="J558">
        <v>0</v>
      </c>
    </row>
    <row r="559" spans="1:10">
      <c r="A559" t="s">
        <v>248</v>
      </c>
      <c r="B559" t="s">
        <v>254</v>
      </c>
      <c r="C559" t="s">
        <v>74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4">
        <f t="shared" si="12"/>
        <v>35824</v>
      </c>
      <c r="I559" s="23">
        <v>11</v>
      </c>
      <c r="J559">
        <v>0</v>
      </c>
    </row>
    <row r="560" spans="1:10">
      <c r="A560" t="s">
        <v>248</v>
      </c>
      <c r="B560" t="s">
        <v>254</v>
      </c>
      <c r="C560" t="s">
        <v>74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4">
        <f t="shared" si="12"/>
        <v>35824</v>
      </c>
      <c r="I560" s="23">
        <v>11</v>
      </c>
      <c r="J560">
        <v>0</v>
      </c>
    </row>
    <row r="561" spans="1:10">
      <c r="A561" t="s">
        <v>248</v>
      </c>
      <c r="B561" t="s">
        <v>254</v>
      </c>
      <c r="C561" t="s">
        <v>74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4">
        <f t="shared" si="12"/>
        <v>35824</v>
      </c>
      <c r="I561" s="23">
        <v>12</v>
      </c>
      <c r="J561">
        <v>0</v>
      </c>
    </row>
    <row r="562" spans="1:10">
      <c r="A562" t="s">
        <v>248</v>
      </c>
      <c r="B562" t="s">
        <v>254</v>
      </c>
      <c r="C562" t="s">
        <v>74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4">
        <f t="shared" si="12"/>
        <v>35824</v>
      </c>
      <c r="I562" s="23">
        <v>11</v>
      </c>
      <c r="J562">
        <v>0</v>
      </c>
    </row>
    <row r="563" spans="1:10">
      <c r="A563" t="s">
        <v>248</v>
      </c>
      <c r="B563" t="s">
        <v>254</v>
      </c>
      <c r="C563" t="s">
        <v>74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4">
        <f t="shared" si="12"/>
        <v>35824</v>
      </c>
      <c r="I563" s="23">
        <v>11</v>
      </c>
      <c r="J563">
        <v>0</v>
      </c>
    </row>
    <row r="564" spans="1:10">
      <c r="A564" t="s">
        <v>248</v>
      </c>
      <c r="B564" t="s">
        <v>254</v>
      </c>
      <c r="C564" t="s">
        <v>74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4">
        <f t="shared" si="12"/>
        <v>35824</v>
      </c>
      <c r="I564" s="23">
        <v>11</v>
      </c>
      <c r="J564">
        <v>0</v>
      </c>
    </row>
    <row r="565" spans="1:10">
      <c r="A565" t="s">
        <v>248</v>
      </c>
      <c r="B565" t="s">
        <v>254</v>
      </c>
      <c r="C565" t="s">
        <v>74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4">
        <f t="shared" si="12"/>
        <v>35824</v>
      </c>
      <c r="I565" s="23">
        <v>11</v>
      </c>
      <c r="J565">
        <v>0</v>
      </c>
    </row>
    <row r="566" spans="1:10">
      <c r="A566" t="s">
        <v>248</v>
      </c>
      <c r="B566" t="s">
        <v>254</v>
      </c>
      <c r="C566" t="s">
        <v>74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4">
        <f t="shared" si="12"/>
        <v>35824</v>
      </c>
      <c r="I566" s="23">
        <v>11</v>
      </c>
      <c r="J566">
        <v>0</v>
      </c>
    </row>
    <row r="567" spans="1:10">
      <c r="A567" t="s">
        <v>248</v>
      </c>
      <c r="B567" t="s">
        <v>254</v>
      </c>
      <c r="C567" t="s">
        <v>74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4">
        <f t="shared" si="12"/>
        <v>35824</v>
      </c>
      <c r="I567" s="23">
        <v>12</v>
      </c>
      <c r="J567">
        <v>0</v>
      </c>
    </row>
    <row r="568" spans="1:10">
      <c r="A568" t="s">
        <v>248</v>
      </c>
      <c r="B568" t="s">
        <v>254</v>
      </c>
      <c r="C568" t="s">
        <v>74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4">
        <f t="shared" si="12"/>
        <v>35824</v>
      </c>
      <c r="I568" s="23">
        <v>11</v>
      </c>
      <c r="J568">
        <v>0</v>
      </c>
    </row>
    <row r="569" spans="1:10">
      <c r="A569" t="s">
        <v>248</v>
      </c>
      <c r="B569" t="s">
        <v>254</v>
      </c>
      <c r="C569" t="s">
        <v>74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4">
        <f t="shared" si="12"/>
        <v>35824</v>
      </c>
      <c r="I569" s="23">
        <v>11</v>
      </c>
      <c r="J569">
        <v>0</v>
      </c>
    </row>
    <row r="570" spans="1:10">
      <c r="A570" t="s">
        <v>248</v>
      </c>
      <c r="B570" t="s">
        <v>254</v>
      </c>
      <c r="C570" t="s">
        <v>74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4">
        <f t="shared" si="12"/>
        <v>35824</v>
      </c>
      <c r="I570" s="23">
        <v>11</v>
      </c>
      <c r="J570">
        <v>0</v>
      </c>
    </row>
    <row r="571" spans="1:10">
      <c r="A571" t="s">
        <v>248</v>
      </c>
      <c r="B571" t="s">
        <v>254</v>
      </c>
      <c r="C571" t="s">
        <v>74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4">
        <f t="shared" si="12"/>
        <v>35824</v>
      </c>
      <c r="I571" s="23">
        <v>12</v>
      </c>
      <c r="J571">
        <v>0</v>
      </c>
    </row>
    <row r="572" spans="1:10">
      <c r="A572" t="s">
        <v>248</v>
      </c>
      <c r="B572" t="s">
        <v>254</v>
      </c>
      <c r="C572" t="s">
        <v>74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4">
        <f t="shared" si="12"/>
        <v>35824</v>
      </c>
      <c r="I572" s="23">
        <v>12</v>
      </c>
      <c r="J572">
        <v>0</v>
      </c>
    </row>
    <row r="573" spans="1:10">
      <c r="A573" t="s">
        <v>248</v>
      </c>
      <c r="B573" t="s">
        <v>254</v>
      </c>
      <c r="C573" t="s">
        <v>74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4">
        <f t="shared" si="12"/>
        <v>35824</v>
      </c>
      <c r="I573" s="23">
        <v>12</v>
      </c>
      <c r="J573">
        <v>0</v>
      </c>
    </row>
    <row r="574" spans="1:10">
      <c r="A574" t="s">
        <v>248</v>
      </c>
      <c r="B574" t="s">
        <v>254</v>
      </c>
      <c r="C574" t="s">
        <v>74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4">
        <f t="shared" si="12"/>
        <v>35824</v>
      </c>
      <c r="I574" s="23">
        <v>11</v>
      </c>
      <c r="J574">
        <v>0</v>
      </c>
    </row>
    <row r="575" spans="1:10">
      <c r="A575" t="s">
        <v>248</v>
      </c>
      <c r="B575" t="s">
        <v>254</v>
      </c>
      <c r="C575" t="s">
        <v>74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4">
        <f t="shared" si="12"/>
        <v>35824</v>
      </c>
      <c r="I575" s="23">
        <v>11</v>
      </c>
      <c r="J575">
        <v>0</v>
      </c>
    </row>
    <row r="576" spans="1:10">
      <c r="A576" t="s">
        <v>248</v>
      </c>
      <c r="B576" t="s">
        <v>254</v>
      </c>
      <c r="C576" t="s">
        <v>74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4">
        <f t="shared" si="12"/>
        <v>35824</v>
      </c>
      <c r="I576" s="23">
        <v>12</v>
      </c>
      <c r="J576">
        <v>0</v>
      </c>
    </row>
    <row r="577" spans="1:10">
      <c r="A577" t="s">
        <v>248</v>
      </c>
      <c r="B577" t="s">
        <v>254</v>
      </c>
      <c r="C577" t="s">
        <v>74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4">
        <f t="shared" si="12"/>
        <v>35824</v>
      </c>
      <c r="I577" s="23">
        <v>11</v>
      </c>
      <c r="J577">
        <v>0</v>
      </c>
    </row>
    <row r="578" spans="1:10">
      <c r="A578" t="s">
        <v>248</v>
      </c>
      <c r="B578" t="s">
        <v>254</v>
      </c>
      <c r="C578" t="s">
        <v>74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4">
        <f t="shared" si="12"/>
        <v>35824</v>
      </c>
      <c r="I578" s="23">
        <v>11</v>
      </c>
      <c r="J578">
        <v>0</v>
      </c>
    </row>
    <row r="579" spans="1:10">
      <c r="A579" t="s">
        <v>248</v>
      </c>
      <c r="B579" t="s">
        <v>254</v>
      </c>
      <c r="C579" t="s">
        <v>74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4">
        <f t="shared" si="12"/>
        <v>35824</v>
      </c>
      <c r="I579" s="23">
        <v>11</v>
      </c>
      <c r="J579">
        <v>0</v>
      </c>
    </row>
    <row r="580" spans="1:10">
      <c r="A580" t="s">
        <v>248</v>
      </c>
      <c r="B580" t="s">
        <v>254</v>
      </c>
      <c r="C580" t="s">
        <v>74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4">
        <f t="shared" si="12"/>
        <v>35824</v>
      </c>
      <c r="I580" s="23">
        <v>11</v>
      </c>
      <c r="J580">
        <v>0</v>
      </c>
    </row>
    <row r="581" spans="1:10">
      <c r="A581" t="s">
        <v>248</v>
      </c>
      <c r="B581" t="s">
        <v>254</v>
      </c>
      <c r="C581" t="s">
        <v>74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4">
        <f t="shared" si="12"/>
        <v>35824</v>
      </c>
      <c r="I581" s="23">
        <v>11</v>
      </c>
      <c r="J581">
        <v>0</v>
      </c>
    </row>
    <row r="582" spans="1:10">
      <c r="A582" t="s">
        <v>248</v>
      </c>
      <c r="B582" t="s">
        <v>254</v>
      </c>
      <c r="C582" t="s">
        <v>74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4">
        <f t="shared" si="12"/>
        <v>35824</v>
      </c>
      <c r="I582" s="23">
        <v>11</v>
      </c>
      <c r="J582">
        <v>0</v>
      </c>
    </row>
    <row r="583" spans="1:10">
      <c r="A583" t="s">
        <v>248</v>
      </c>
      <c r="B583" t="s">
        <v>254</v>
      </c>
      <c r="C583" t="s">
        <v>74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4">
        <f t="shared" si="12"/>
        <v>35824</v>
      </c>
      <c r="I583" s="23">
        <v>11</v>
      </c>
      <c r="J583">
        <v>0</v>
      </c>
    </row>
    <row r="584" spans="1:10">
      <c r="A584" t="s">
        <v>248</v>
      </c>
      <c r="B584" t="s">
        <v>254</v>
      </c>
      <c r="C584" t="s">
        <v>74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4">
        <f t="shared" si="12"/>
        <v>35824</v>
      </c>
      <c r="I584" s="23">
        <v>12</v>
      </c>
      <c r="J584">
        <v>0</v>
      </c>
    </row>
    <row r="585" spans="1:10">
      <c r="A585" t="s">
        <v>248</v>
      </c>
      <c r="B585" t="s">
        <v>254</v>
      </c>
      <c r="C585" t="s">
        <v>74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4">
        <f t="shared" si="12"/>
        <v>35824</v>
      </c>
      <c r="I585" s="23">
        <v>11</v>
      </c>
      <c r="J585">
        <v>0</v>
      </c>
    </row>
    <row r="586" spans="1:10">
      <c r="A586" t="s">
        <v>248</v>
      </c>
      <c r="B586" t="s">
        <v>254</v>
      </c>
      <c r="C586" t="s">
        <v>74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4">
        <f t="shared" si="12"/>
        <v>35824</v>
      </c>
      <c r="I586" s="23">
        <v>11</v>
      </c>
      <c r="J586">
        <v>0</v>
      </c>
    </row>
    <row r="587" spans="1:10">
      <c r="A587" t="s">
        <v>248</v>
      </c>
      <c r="B587" t="s">
        <v>254</v>
      </c>
      <c r="C587" t="s">
        <v>74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4">
        <f t="shared" si="12"/>
        <v>35824</v>
      </c>
      <c r="I587" s="23">
        <v>11</v>
      </c>
      <c r="J587">
        <v>0</v>
      </c>
    </row>
    <row r="588" spans="1:10">
      <c r="A588" t="s">
        <v>248</v>
      </c>
      <c r="B588" t="s">
        <v>254</v>
      </c>
      <c r="C588" t="s">
        <v>74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4">
        <f t="shared" si="12"/>
        <v>35824</v>
      </c>
      <c r="I588" s="23">
        <v>11</v>
      </c>
      <c r="J588">
        <v>0</v>
      </c>
    </row>
    <row r="589" spans="1:10">
      <c r="A589" t="s">
        <v>248</v>
      </c>
      <c r="B589" t="s">
        <v>254</v>
      </c>
      <c r="C589" t="s">
        <v>74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4">
        <f t="shared" si="12"/>
        <v>35824</v>
      </c>
      <c r="I589" s="23">
        <v>12</v>
      </c>
      <c r="J589">
        <v>0</v>
      </c>
    </row>
    <row r="590" spans="1:10">
      <c r="A590" t="s">
        <v>248</v>
      </c>
      <c r="B590" t="s">
        <v>254</v>
      </c>
      <c r="C590" t="s">
        <v>74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4">
        <f t="shared" si="12"/>
        <v>35824</v>
      </c>
      <c r="I590" s="23">
        <v>12</v>
      </c>
      <c r="J590">
        <v>0</v>
      </c>
    </row>
    <row r="591" spans="1:10">
      <c r="A591" t="s">
        <v>248</v>
      </c>
      <c r="B591" t="s">
        <v>254</v>
      </c>
      <c r="C591" t="s">
        <v>74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4">
        <f t="shared" si="12"/>
        <v>35824</v>
      </c>
      <c r="I591" s="23">
        <v>11</v>
      </c>
      <c r="J591">
        <v>0</v>
      </c>
    </row>
    <row r="592" spans="1:10">
      <c r="A592" t="s">
        <v>248</v>
      </c>
      <c r="B592" t="s">
        <v>254</v>
      </c>
      <c r="C592" t="s">
        <v>74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4">
        <f t="shared" si="12"/>
        <v>35824</v>
      </c>
      <c r="I592" s="23">
        <v>11</v>
      </c>
      <c r="J592">
        <v>0</v>
      </c>
    </row>
    <row r="593" spans="1:10">
      <c r="A593" t="s">
        <v>248</v>
      </c>
      <c r="B593" t="s">
        <v>254</v>
      </c>
      <c r="C593" t="s">
        <v>74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4">
        <f t="shared" si="12"/>
        <v>35824</v>
      </c>
      <c r="I593" s="23">
        <v>12</v>
      </c>
      <c r="J593">
        <v>0</v>
      </c>
    </row>
    <row r="594" spans="1:10">
      <c r="A594" t="s">
        <v>248</v>
      </c>
      <c r="B594" t="s">
        <v>254</v>
      </c>
      <c r="C594" t="s">
        <v>74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4">
        <f t="shared" si="12"/>
        <v>35824</v>
      </c>
      <c r="I594" s="23">
        <v>11</v>
      </c>
      <c r="J594">
        <v>0</v>
      </c>
    </row>
    <row r="595" spans="1:10">
      <c r="A595" t="s">
        <v>248</v>
      </c>
      <c r="B595" t="s">
        <v>254</v>
      </c>
      <c r="C595" t="s">
        <v>74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4">
        <f t="shared" si="12"/>
        <v>35824</v>
      </c>
      <c r="I595" s="23">
        <v>11</v>
      </c>
      <c r="J595">
        <v>0</v>
      </c>
    </row>
    <row r="596" spans="1:10">
      <c r="A596" t="s">
        <v>248</v>
      </c>
      <c r="B596" t="s">
        <v>254</v>
      </c>
      <c r="C596" t="s">
        <v>74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4">
        <f t="shared" si="12"/>
        <v>35824</v>
      </c>
      <c r="I596" s="23">
        <v>11</v>
      </c>
      <c r="J596">
        <v>0</v>
      </c>
    </row>
    <row r="597" spans="1:10">
      <c r="A597" t="s">
        <v>248</v>
      </c>
      <c r="B597" t="s">
        <v>254</v>
      </c>
      <c r="C597" t="s">
        <v>74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4">
        <f t="shared" si="12"/>
        <v>35824</v>
      </c>
      <c r="I597" s="23">
        <v>12</v>
      </c>
      <c r="J597">
        <v>0</v>
      </c>
    </row>
    <row r="598" spans="1:10">
      <c r="A598" t="s">
        <v>248</v>
      </c>
      <c r="B598" t="s">
        <v>254</v>
      </c>
      <c r="C598" t="s">
        <v>74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4">
        <f t="shared" si="12"/>
        <v>35824</v>
      </c>
      <c r="I598" s="23">
        <v>12</v>
      </c>
      <c r="J598">
        <v>0</v>
      </c>
    </row>
    <row r="599" spans="1:10">
      <c r="A599" t="s">
        <v>248</v>
      </c>
      <c r="B599" t="s">
        <v>254</v>
      </c>
      <c r="C599" t="s">
        <v>74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4">
        <f t="shared" si="12"/>
        <v>35824</v>
      </c>
      <c r="I599" s="23">
        <v>12</v>
      </c>
      <c r="J599">
        <v>0</v>
      </c>
    </row>
    <row r="600" spans="1:10">
      <c r="A600" t="s">
        <v>248</v>
      </c>
      <c r="B600" t="s">
        <v>254</v>
      </c>
      <c r="C600" t="s">
        <v>74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4">
        <f t="shared" si="12"/>
        <v>35824</v>
      </c>
      <c r="I600" s="23">
        <v>11</v>
      </c>
      <c r="J600">
        <v>0</v>
      </c>
    </row>
    <row r="601" spans="1:10">
      <c r="A601" t="s">
        <v>248</v>
      </c>
      <c r="B601" t="s">
        <v>254</v>
      </c>
      <c r="C601" t="s">
        <v>74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4">
        <f t="shared" si="12"/>
        <v>35824</v>
      </c>
      <c r="I601" s="23">
        <v>12</v>
      </c>
      <c r="J601">
        <v>0</v>
      </c>
    </row>
    <row r="602" spans="1:10">
      <c r="A602" t="s">
        <v>248</v>
      </c>
      <c r="B602" t="s">
        <v>254</v>
      </c>
      <c r="C602" t="s">
        <v>74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4">
        <f t="shared" si="12"/>
        <v>35824</v>
      </c>
      <c r="I602" s="23">
        <v>11</v>
      </c>
      <c r="J602">
        <v>0</v>
      </c>
    </row>
    <row r="603" spans="1:10">
      <c r="A603" t="s">
        <v>248</v>
      </c>
      <c r="B603" t="s">
        <v>254</v>
      </c>
      <c r="C603" t="s">
        <v>74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4">
        <f t="shared" si="12"/>
        <v>35824</v>
      </c>
      <c r="I603" s="23">
        <v>11</v>
      </c>
      <c r="J603">
        <v>0</v>
      </c>
    </row>
    <row r="604" spans="1:10">
      <c r="A604" t="s">
        <v>248</v>
      </c>
      <c r="B604" t="s">
        <v>254</v>
      </c>
      <c r="C604" t="s">
        <v>74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4">
        <f t="shared" si="12"/>
        <v>35824</v>
      </c>
      <c r="I604" s="23">
        <v>11</v>
      </c>
      <c r="J604">
        <v>0</v>
      </c>
    </row>
    <row r="605" spans="1:10">
      <c r="A605" t="s">
        <v>248</v>
      </c>
      <c r="B605" t="s">
        <v>254</v>
      </c>
      <c r="C605" t="s">
        <v>74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4">
        <f t="shared" si="12"/>
        <v>35824</v>
      </c>
      <c r="I605" s="23">
        <v>12</v>
      </c>
      <c r="J605">
        <v>0</v>
      </c>
    </row>
    <row r="606" spans="1:10">
      <c r="A606" t="s">
        <v>248</v>
      </c>
      <c r="B606" t="s">
        <v>254</v>
      </c>
      <c r="C606" t="s">
        <v>74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4">
        <f t="shared" si="12"/>
        <v>35824</v>
      </c>
      <c r="I606" s="23">
        <v>11</v>
      </c>
      <c r="J606">
        <v>0</v>
      </c>
    </row>
    <row r="607" spans="1:10">
      <c r="A607" t="s">
        <v>248</v>
      </c>
      <c r="B607" t="s">
        <v>254</v>
      </c>
      <c r="C607" t="s">
        <v>74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4">
        <f t="shared" si="12"/>
        <v>35824</v>
      </c>
      <c r="I607" s="23">
        <v>12</v>
      </c>
      <c r="J607">
        <v>0</v>
      </c>
    </row>
    <row r="608" spans="1:10">
      <c r="A608" t="s">
        <v>248</v>
      </c>
      <c r="B608" t="s">
        <v>254</v>
      </c>
      <c r="C608" t="s">
        <v>74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4">
        <f t="shared" si="12"/>
        <v>35824</v>
      </c>
      <c r="I608" s="23">
        <v>12</v>
      </c>
      <c r="J608">
        <v>0</v>
      </c>
    </row>
    <row r="609" spans="1:10">
      <c r="A609" t="s">
        <v>248</v>
      </c>
      <c r="B609" t="s">
        <v>254</v>
      </c>
      <c r="C609" t="s">
        <v>74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4">
        <f t="shared" ref="H609:H632" si="13">H608</f>
        <v>35824</v>
      </c>
      <c r="I609" s="23">
        <v>10</v>
      </c>
      <c r="J609">
        <v>0</v>
      </c>
    </row>
    <row r="610" spans="1:10">
      <c r="A610" t="s">
        <v>248</v>
      </c>
      <c r="B610" t="s">
        <v>254</v>
      </c>
      <c r="C610" t="s">
        <v>74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4">
        <f t="shared" si="13"/>
        <v>35824</v>
      </c>
      <c r="I610" s="23">
        <v>11</v>
      </c>
      <c r="J610">
        <v>0</v>
      </c>
    </row>
    <row r="611" spans="1:10">
      <c r="A611" t="s">
        <v>248</v>
      </c>
      <c r="B611" t="s">
        <v>254</v>
      </c>
      <c r="C611" t="s">
        <v>74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4">
        <f t="shared" si="13"/>
        <v>35824</v>
      </c>
      <c r="I611" s="23">
        <v>11</v>
      </c>
      <c r="J611">
        <v>0</v>
      </c>
    </row>
    <row r="612" spans="1:10">
      <c r="A612" t="s">
        <v>248</v>
      </c>
      <c r="B612" t="s">
        <v>254</v>
      </c>
      <c r="C612" t="s">
        <v>74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4">
        <f t="shared" si="13"/>
        <v>35824</v>
      </c>
      <c r="I612" s="23">
        <v>13</v>
      </c>
      <c r="J612">
        <v>0</v>
      </c>
    </row>
    <row r="613" spans="1:10">
      <c r="A613" t="s">
        <v>248</v>
      </c>
      <c r="B613" t="s">
        <v>254</v>
      </c>
      <c r="C613" t="s">
        <v>74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4">
        <f t="shared" si="13"/>
        <v>35824</v>
      </c>
      <c r="I613" s="23">
        <v>12</v>
      </c>
      <c r="J613">
        <v>0</v>
      </c>
    </row>
    <row r="614" spans="1:10">
      <c r="A614" t="s">
        <v>248</v>
      </c>
      <c r="B614" t="s">
        <v>254</v>
      </c>
      <c r="C614" t="s">
        <v>74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4">
        <f t="shared" si="13"/>
        <v>35824</v>
      </c>
      <c r="I614" s="23">
        <v>12</v>
      </c>
      <c r="J614">
        <v>0</v>
      </c>
    </row>
    <row r="615" spans="1:10">
      <c r="A615" t="s">
        <v>248</v>
      </c>
      <c r="B615" t="s">
        <v>254</v>
      </c>
      <c r="C615" t="s">
        <v>74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4">
        <f t="shared" si="13"/>
        <v>35824</v>
      </c>
      <c r="I615" s="23">
        <v>11</v>
      </c>
      <c r="J615">
        <v>0</v>
      </c>
    </row>
    <row r="616" spans="1:10">
      <c r="A616" t="s">
        <v>248</v>
      </c>
      <c r="B616" t="s">
        <v>254</v>
      </c>
      <c r="C616" t="s">
        <v>74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4">
        <f t="shared" si="13"/>
        <v>35824</v>
      </c>
      <c r="I616" s="23">
        <v>12</v>
      </c>
      <c r="J616">
        <v>0</v>
      </c>
    </row>
    <row r="617" spans="1:10">
      <c r="A617" t="s">
        <v>248</v>
      </c>
      <c r="B617" t="s">
        <v>254</v>
      </c>
      <c r="C617" t="s">
        <v>74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4">
        <f t="shared" si="13"/>
        <v>35824</v>
      </c>
      <c r="I617" s="23">
        <v>11</v>
      </c>
      <c r="J617">
        <v>0</v>
      </c>
    </row>
    <row r="618" spans="1:10">
      <c r="A618" t="s">
        <v>248</v>
      </c>
      <c r="B618" t="s">
        <v>254</v>
      </c>
      <c r="C618" t="s">
        <v>74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4">
        <f t="shared" si="13"/>
        <v>35824</v>
      </c>
      <c r="I618" s="23">
        <v>11</v>
      </c>
      <c r="J618">
        <v>0</v>
      </c>
    </row>
    <row r="619" spans="1:10">
      <c r="A619" t="s">
        <v>248</v>
      </c>
      <c r="B619" t="s">
        <v>254</v>
      </c>
      <c r="C619" t="s">
        <v>74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4">
        <f t="shared" si="13"/>
        <v>35824</v>
      </c>
      <c r="I619" s="23">
        <v>11</v>
      </c>
      <c r="J619">
        <v>0</v>
      </c>
    </row>
    <row r="620" spans="1:10">
      <c r="A620" t="s">
        <v>248</v>
      </c>
      <c r="B620" t="s">
        <v>254</v>
      </c>
      <c r="C620" t="s">
        <v>74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4">
        <f t="shared" si="13"/>
        <v>35824</v>
      </c>
      <c r="I620" s="23">
        <v>11</v>
      </c>
      <c r="J620">
        <v>0</v>
      </c>
    </row>
    <row r="621" spans="1:10">
      <c r="A621" t="s">
        <v>248</v>
      </c>
      <c r="B621" t="s">
        <v>254</v>
      </c>
      <c r="C621" t="s">
        <v>74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4">
        <f t="shared" si="13"/>
        <v>35824</v>
      </c>
      <c r="I621" s="23">
        <v>11</v>
      </c>
      <c r="J621">
        <v>0</v>
      </c>
    </row>
    <row r="622" spans="1:10">
      <c r="A622" t="s">
        <v>248</v>
      </c>
      <c r="B622" t="s">
        <v>254</v>
      </c>
      <c r="C622" t="s">
        <v>74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4">
        <f t="shared" si="13"/>
        <v>35824</v>
      </c>
      <c r="I622" s="23">
        <v>11</v>
      </c>
      <c r="J622">
        <v>0</v>
      </c>
    </row>
    <row r="623" spans="1:10">
      <c r="A623" t="s">
        <v>248</v>
      </c>
      <c r="B623" t="s">
        <v>254</v>
      </c>
      <c r="C623" t="s">
        <v>74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4">
        <f t="shared" si="13"/>
        <v>35824</v>
      </c>
      <c r="I623" s="23">
        <v>12</v>
      </c>
      <c r="J623">
        <v>0</v>
      </c>
    </row>
    <row r="624" spans="1:10">
      <c r="A624" t="s">
        <v>248</v>
      </c>
      <c r="B624" t="s">
        <v>254</v>
      </c>
      <c r="C624" t="s">
        <v>74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4">
        <f t="shared" si="13"/>
        <v>35824</v>
      </c>
      <c r="I624" s="23">
        <v>12</v>
      </c>
      <c r="J624">
        <v>0</v>
      </c>
    </row>
    <row r="625" spans="1:10">
      <c r="A625" t="s">
        <v>248</v>
      </c>
      <c r="B625" t="s">
        <v>254</v>
      </c>
      <c r="C625" t="s">
        <v>74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4">
        <f t="shared" si="13"/>
        <v>35824</v>
      </c>
      <c r="I625" s="23">
        <v>12</v>
      </c>
      <c r="J625">
        <v>0</v>
      </c>
    </row>
    <row r="626" spans="1:10">
      <c r="A626" t="s">
        <v>248</v>
      </c>
      <c r="B626" t="s">
        <v>254</v>
      </c>
      <c r="C626" t="s">
        <v>74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4">
        <f t="shared" si="13"/>
        <v>35824</v>
      </c>
      <c r="I626" s="23">
        <v>11</v>
      </c>
      <c r="J626">
        <v>0</v>
      </c>
    </row>
    <row r="627" spans="1:10">
      <c r="A627" t="s">
        <v>248</v>
      </c>
      <c r="B627" t="s">
        <v>254</v>
      </c>
      <c r="C627" t="s">
        <v>74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4">
        <f t="shared" si="13"/>
        <v>35824</v>
      </c>
      <c r="I627" s="23">
        <v>12</v>
      </c>
      <c r="J627">
        <v>0</v>
      </c>
    </row>
    <row r="628" spans="1:10">
      <c r="A628" t="s">
        <v>248</v>
      </c>
      <c r="B628" t="s">
        <v>254</v>
      </c>
      <c r="C628" t="s">
        <v>74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4">
        <f t="shared" si="13"/>
        <v>35824</v>
      </c>
      <c r="I628" s="23">
        <v>11</v>
      </c>
      <c r="J628">
        <v>0</v>
      </c>
    </row>
    <row r="629" spans="1:10">
      <c r="A629" t="s">
        <v>248</v>
      </c>
      <c r="B629" t="s">
        <v>254</v>
      </c>
      <c r="C629" t="s">
        <v>74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4">
        <f t="shared" si="13"/>
        <v>35824</v>
      </c>
      <c r="I629" s="23">
        <v>11</v>
      </c>
      <c r="J629">
        <v>0</v>
      </c>
    </row>
    <row r="630" spans="1:10">
      <c r="A630" t="s">
        <v>248</v>
      </c>
      <c r="B630" t="s">
        <v>254</v>
      </c>
      <c r="C630" t="s">
        <v>74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4">
        <f t="shared" si="13"/>
        <v>35824</v>
      </c>
      <c r="I630" s="23">
        <v>12</v>
      </c>
      <c r="J630">
        <v>0</v>
      </c>
    </row>
    <row r="631" spans="1:10">
      <c r="A631" t="s">
        <v>248</v>
      </c>
      <c r="B631" t="s">
        <v>254</v>
      </c>
      <c r="C631" t="s">
        <v>74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4">
        <f t="shared" si="13"/>
        <v>35824</v>
      </c>
      <c r="I631" s="23">
        <v>12</v>
      </c>
      <c r="J631">
        <v>0</v>
      </c>
    </row>
    <row r="632" spans="1:10">
      <c r="A632" t="s">
        <v>248</v>
      </c>
      <c r="B632" t="s">
        <v>254</v>
      </c>
      <c r="C632" t="s">
        <v>74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4">
        <f t="shared" si="13"/>
        <v>35824</v>
      </c>
      <c r="I632" s="23">
        <v>11</v>
      </c>
      <c r="J632">
        <v>0</v>
      </c>
    </row>
    <row r="633" spans="1:10">
      <c r="A633" t="s">
        <v>248</v>
      </c>
      <c r="B633" t="s">
        <v>254</v>
      </c>
      <c r="C633" t="s">
        <v>74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5">
        <v>35828</v>
      </c>
      <c r="I633" s="23">
        <v>14</v>
      </c>
      <c r="J633">
        <v>0</v>
      </c>
    </row>
    <row r="634" spans="1:10">
      <c r="A634" t="s">
        <v>248</v>
      </c>
      <c r="B634" t="s">
        <v>254</v>
      </c>
      <c r="C634" t="s">
        <v>74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4">
        <f>H633</f>
        <v>35828</v>
      </c>
      <c r="I634" s="23">
        <v>14</v>
      </c>
      <c r="J634">
        <v>0</v>
      </c>
    </row>
    <row r="635" spans="1:10">
      <c r="A635" t="s">
        <v>248</v>
      </c>
      <c r="B635" t="s">
        <v>254</v>
      </c>
      <c r="C635" t="s">
        <v>74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4">
        <f t="shared" ref="H635:H698" si="14">H634</f>
        <v>35828</v>
      </c>
      <c r="I635" s="23">
        <v>13</v>
      </c>
      <c r="J635">
        <v>0</v>
      </c>
    </row>
    <row r="636" spans="1:10">
      <c r="A636" t="s">
        <v>248</v>
      </c>
      <c r="B636" t="s">
        <v>254</v>
      </c>
      <c r="C636" t="s">
        <v>74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4">
        <f t="shared" si="14"/>
        <v>35828</v>
      </c>
      <c r="I636" s="23">
        <v>13</v>
      </c>
      <c r="J636">
        <v>0</v>
      </c>
    </row>
    <row r="637" spans="1:10">
      <c r="A637" t="s">
        <v>248</v>
      </c>
      <c r="B637" t="s">
        <v>254</v>
      </c>
      <c r="C637" t="s">
        <v>74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4">
        <f t="shared" si="14"/>
        <v>35828</v>
      </c>
      <c r="I637" s="23">
        <v>13</v>
      </c>
      <c r="J637">
        <v>0</v>
      </c>
    </row>
    <row r="638" spans="1:10">
      <c r="A638" t="s">
        <v>248</v>
      </c>
      <c r="B638" t="s">
        <v>254</v>
      </c>
      <c r="C638" t="s">
        <v>74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4">
        <f t="shared" si="14"/>
        <v>35828</v>
      </c>
      <c r="I638" s="23">
        <v>14</v>
      </c>
      <c r="J638">
        <v>0</v>
      </c>
    </row>
    <row r="639" spans="1:10">
      <c r="A639" t="s">
        <v>248</v>
      </c>
      <c r="B639" t="s">
        <v>254</v>
      </c>
      <c r="C639" t="s">
        <v>74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4">
        <f t="shared" si="14"/>
        <v>35828</v>
      </c>
      <c r="I639" s="23">
        <v>14</v>
      </c>
      <c r="J639">
        <v>0</v>
      </c>
    </row>
    <row r="640" spans="1:10">
      <c r="A640" t="s">
        <v>248</v>
      </c>
      <c r="B640" t="s">
        <v>254</v>
      </c>
      <c r="C640" t="s">
        <v>74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4">
        <f t="shared" si="14"/>
        <v>35828</v>
      </c>
      <c r="I640" s="23">
        <v>14</v>
      </c>
      <c r="J640">
        <v>0</v>
      </c>
    </row>
    <row r="641" spans="1:10">
      <c r="A641" t="s">
        <v>248</v>
      </c>
      <c r="B641" t="s">
        <v>254</v>
      </c>
      <c r="C641" t="s">
        <v>74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4">
        <f t="shared" si="14"/>
        <v>35828</v>
      </c>
      <c r="I641" s="23">
        <v>14</v>
      </c>
      <c r="J641">
        <v>0</v>
      </c>
    </row>
    <row r="642" spans="1:10">
      <c r="A642" t="s">
        <v>248</v>
      </c>
      <c r="B642" t="s">
        <v>254</v>
      </c>
      <c r="C642" t="s">
        <v>74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4">
        <f t="shared" si="14"/>
        <v>35828</v>
      </c>
      <c r="I642" s="23">
        <v>13</v>
      </c>
      <c r="J642">
        <v>0</v>
      </c>
    </row>
    <row r="643" spans="1:10">
      <c r="A643" t="s">
        <v>248</v>
      </c>
      <c r="B643" t="s">
        <v>254</v>
      </c>
      <c r="C643" t="s">
        <v>74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4">
        <f t="shared" si="14"/>
        <v>35828</v>
      </c>
      <c r="I643" s="23">
        <v>14</v>
      </c>
      <c r="J643">
        <v>0</v>
      </c>
    </row>
    <row r="644" spans="1:10">
      <c r="A644" t="s">
        <v>248</v>
      </c>
      <c r="B644" t="s">
        <v>254</v>
      </c>
      <c r="C644" t="s">
        <v>74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4">
        <f t="shared" si="14"/>
        <v>35828</v>
      </c>
      <c r="I644" s="23">
        <v>13</v>
      </c>
      <c r="J644">
        <v>0</v>
      </c>
    </row>
    <row r="645" spans="1:10">
      <c r="A645" t="s">
        <v>248</v>
      </c>
      <c r="B645" t="s">
        <v>254</v>
      </c>
      <c r="C645" t="s">
        <v>74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4">
        <f t="shared" si="14"/>
        <v>35828</v>
      </c>
      <c r="I645" s="23">
        <v>13</v>
      </c>
      <c r="J645">
        <v>0</v>
      </c>
    </row>
    <row r="646" spans="1:10">
      <c r="A646" t="s">
        <v>248</v>
      </c>
      <c r="B646" t="s">
        <v>254</v>
      </c>
      <c r="C646" t="s">
        <v>74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4">
        <f t="shared" si="14"/>
        <v>35828</v>
      </c>
      <c r="I646" s="23">
        <v>14</v>
      </c>
      <c r="J646">
        <v>0</v>
      </c>
    </row>
    <row r="647" spans="1:10">
      <c r="A647" t="s">
        <v>248</v>
      </c>
      <c r="B647" t="s">
        <v>254</v>
      </c>
      <c r="C647" t="s">
        <v>74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4">
        <f t="shared" si="14"/>
        <v>35828</v>
      </c>
      <c r="I647" s="23">
        <v>13</v>
      </c>
      <c r="J647">
        <v>0</v>
      </c>
    </row>
    <row r="648" spans="1:10">
      <c r="A648" t="s">
        <v>248</v>
      </c>
      <c r="B648" t="s">
        <v>254</v>
      </c>
      <c r="C648" t="s">
        <v>74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4">
        <f t="shared" si="14"/>
        <v>35828</v>
      </c>
      <c r="I648" s="23">
        <v>13</v>
      </c>
      <c r="J648">
        <v>0</v>
      </c>
    </row>
    <row r="649" spans="1:10">
      <c r="A649" t="s">
        <v>248</v>
      </c>
      <c r="B649" t="s">
        <v>254</v>
      </c>
      <c r="C649" t="s">
        <v>74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4">
        <f t="shared" si="14"/>
        <v>35828</v>
      </c>
      <c r="I649" s="23">
        <v>14</v>
      </c>
      <c r="J649">
        <v>0</v>
      </c>
    </row>
    <row r="650" spans="1:10">
      <c r="A650" t="s">
        <v>248</v>
      </c>
      <c r="B650" t="s">
        <v>254</v>
      </c>
      <c r="C650" t="s">
        <v>74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4">
        <f t="shared" si="14"/>
        <v>35828</v>
      </c>
      <c r="I650" s="23">
        <v>13</v>
      </c>
      <c r="J650">
        <v>0</v>
      </c>
    </row>
    <row r="651" spans="1:10">
      <c r="A651" t="s">
        <v>248</v>
      </c>
      <c r="B651" t="s">
        <v>254</v>
      </c>
      <c r="C651" t="s">
        <v>74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4">
        <f t="shared" si="14"/>
        <v>35828</v>
      </c>
      <c r="I651" s="23">
        <v>14</v>
      </c>
      <c r="J651">
        <v>0</v>
      </c>
    </row>
    <row r="652" spans="1:10">
      <c r="A652" t="s">
        <v>248</v>
      </c>
      <c r="B652" t="s">
        <v>254</v>
      </c>
      <c r="C652" t="s">
        <v>74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4">
        <f t="shared" si="14"/>
        <v>35828</v>
      </c>
      <c r="I652" s="23">
        <v>13</v>
      </c>
      <c r="J652">
        <v>0</v>
      </c>
    </row>
    <row r="653" spans="1:10">
      <c r="A653" t="s">
        <v>248</v>
      </c>
      <c r="B653" t="s">
        <v>254</v>
      </c>
      <c r="C653" t="s">
        <v>74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4">
        <f t="shared" si="14"/>
        <v>35828</v>
      </c>
      <c r="I653" s="23">
        <v>14</v>
      </c>
      <c r="J653">
        <v>0</v>
      </c>
    </row>
    <row r="654" spans="1:10">
      <c r="A654" t="s">
        <v>248</v>
      </c>
      <c r="B654" t="s">
        <v>254</v>
      </c>
      <c r="C654" t="s">
        <v>74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4">
        <f t="shared" si="14"/>
        <v>35828</v>
      </c>
      <c r="I654" s="23">
        <v>14</v>
      </c>
      <c r="J654">
        <v>0</v>
      </c>
    </row>
    <row r="655" spans="1:10">
      <c r="A655" t="s">
        <v>248</v>
      </c>
      <c r="B655" t="s">
        <v>254</v>
      </c>
      <c r="C655" t="s">
        <v>74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4">
        <f t="shared" si="14"/>
        <v>35828</v>
      </c>
      <c r="I655" s="23">
        <v>14</v>
      </c>
      <c r="J655">
        <v>0</v>
      </c>
    </row>
    <row r="656" spans="1:10">
      <c r="A656" t="s">
        <v>248</v>
      </c>
      <c r="B656" t="s">
        <v>254</v>
      </c>
      <c r="C656" t="s">
        <v>74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4">
        <f t="shared" si="14"/>
        <v>35828</v>
      </c>
      <c r="I656" s="23">
        <v>13</v>
      </c>
      <c r="J656">
        <v>0</v>
      </c>
    </row>
    <row r="657" spans="1:10">
      <c r="A657" t="s">
        <v>248</v>
      </c>
      <c r="B657" t="s">
        <v>254</v>
      </c>
      <c r="C657" t="s">
        <v>74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4">
        <f t="shared" si="14"/>
        <v>35828</v>
      </c>
      <c r="I657" s="23">
        <v>14</v>
      </c>
      <c r="J657">
        <v>0</v>
      </c>
    </row>
    <row r="658" spans="1:10">
      <c r="A658" t="s">
        <v>248</v>
      </c>
      <c r="B658" t="s">
        <v>254</v>
      </c>
      <c r="C658" t="s">
        <v>74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4">
        <f t="shared" si="14"/>
        <v>35828</v>
      </c>
      <c r="I658" s="23">
        <v>14</v>
      </c>
      <c r="J658">
        <v>0</v>
      </c>
    </row>
    <row r="659" spans="1:10">
      <c r="A659" t="s">
        <v>248</v>
      </c>
      <c r="B659" t="s">
        <v>254</v>
      </c>
      <c r="C659" t="s">
        <v>74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4">
        <f t="shared" si="14"/>
        <v>35828</v>
      </c>
      <c r="I659" s="23">
        <v>13</v>
      </c>
      <c r="J659">
        <v>0</v>
      </c>
    </row>
    <row r="660" spans="1:10">
      <c r="A660" t="s">
        <v>248</v>
      </c>
      <c r="B660" t="s">
        <v>254</v>
      </c>
      <c r="C660" t="s">
        <v>74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4">
        <f t="shared" si="14"/>
        <v>35828</v>
      </c>
      <c r="I660" s="23">
        <v>13</v>
      </c>
      <c r="J660">
        <v>0</v>
      </c>
    </row>
    <row r="661" spans="1:10">
      <c r="A661" t="s">
        <v>248</v>
      </c>
      <c r="B661" t="s">
        <v>254</v>
      </c>
      <c r="C661" t="s">
        <v>74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4">
        <f t="shared" si="14"/>
        <v>35828</v>
      </c>
      <c r="I661" s="23">
        <v>15</v>
      </c>
      <c r="J661">
        <v>0</v>
      </c>
    </row>
    <row r="662" spans="1:10">
      <c r="A662" t="s">
        <v>248</v>
      </c>
      <c r="B662" t="s">
        <v>254</v>
      </c>
      <c r="C662" t="s">
        <v>74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4">
        <f t="shared" si="14"/>
        <v>35828</v>
      </c>
      <c r="I662" s="23">
        <v>14</v>
      </c>
      <c r="J662">
        <v>0</v>
      </c>
    </row>
    <row r="663" spans="1:10">
      <c r="A663" t="s">
        <v>248</v>
      </c>
      <c r="B663" t="s">
        <v>254</v>
      </c>
      <c r="C663" t="s">
        <v>74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4">
        <f t="shared" si="14"/>
        <v>35828</v>
      </c>
      <c r="I663" s="23">
        <v>14</v>
      </c>
      <c r="J663">
        <v>0</v>
      </c>
    </row>
    <row r="664" spans="1:10">
      <c r="A664" t="s">
        <v>248</v>
      </c>
      <c r="B664" t="s">
        <v>254</v>
      </c>
      <c r="C664" t="s">
        <v>74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4">
        <f t="shared" si="14"/>
        <v>35828</v>
      </c>
      <c r="I664" s="23">
        <v>13</v>
      </c>
      <c r="J664">
        <v>0</v>
      </c>
    </row>
    <row r="665" spans="1:10">
      <c r="A665" t="s">
        <v>248</v>
      </c>
      <c r="B665" t="s">
        <v>254</v>
      </c>
      <c r="C665" t="s">
        <v>74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4">
        <f t="shared" si="14"/>
        <v>35828</v>
      </c>
      <c r="I665" s="23">
        <v>13</v>
      </c>
      <c r="J665">
        <v>0</v>
      </c>
    </row>
    <row r="666" spans="1:10">
      <c r="A666" t="s">
        <v>248</v>
      </c>
      <c r="B666" t="s">
        <v>254</v>
      </c>
      <c r="C666" t="s">
        <v>74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4">
        <f t="shared" si="14"/>
        <v>35828</v>
      </c>
      <c r="I666" s="23">
        <v>14</v>
      </c>
      <c r="J666">
        <v>0</v>
      </c>
    </row>
    <row r="667" spans="1:10">
      <c r="A667" t="s">
        <v>248</v>
      </c>
      <c r="B667" t="s">
        <v>254</v>
      </c>
      <c r="C667" t="s">
        <v>74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4">
        <f t="shared" si="14"/>
        <v>35828</v>
      </c>
      <c r="I667" s="23">
        <v>14</v>
      </c>
      <c r="J667">
        <v>0</v>
      </c>
    </row>
    <row r="668" spans="1:10">
      <c r="A668" t="s">
        <v>248</v>
      </c>
      <c r="B668" t="s">
        <v>254</v>
      </c>
      <c r="C668" t="s">
        <v>74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4">
        <f t="shared" si="14"/>
        <v>35828</v>
      </c>
      <c r="I668" s="23">
        <v>13</v>
      </c>
      <c r="J668">
        <v>0</v>
      </c>
    </row>
    <row r="669" spans="1:10">
      <c r="A669" t="s">
        <v>248</v>
      </c>
      <c r="B669" t="s">
        <v>254</v>
      </c>
      <c r="C669" t="s">
        <v>74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4">
        <f t="shared" si="14"/>
        <v>35828</v>
      </c>
      <c r="I669" s="23">
        <v>12</v>
      </c>
      <c r="J669">
        <v>0</v>
      </c>
    </row>
    <row r="670" spans="1:10">
      <c r="A670" t="s">
        <v>248</v>
      </c>
      <c r="B670" t="s">
        <v>254</v>
      </c>
      <c r="C670" t="s">
        <v>74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4">
        <f t="shared" si="14"/>
        <v>35828</v>
      </c>
      <c r="I670" s="23">
        <v>13</v>
      </c>
      <c r="J670">
        <v>0</v>
      </c>
    </row>
    <row r="671" spans="1:10">
      <c r="A671" t="s">
        <v>248</v>
      </c>
      <c r="B671" t="s">
        <v>254</v>
      </c>
      <c r="C671" t="s">
        <v>74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4">
        <f t="shared" si="14"/>
        <v>35828</v>
      </c>
      <c r="I671" s="23">
        <v>13</v>
      </c>
      <c r="J671">
        <v>0</v>
      </c>
    </row>
    <row r="672" spans="1:10">
      <c r="A672" t="s">
        <v>248</v>
      </c>
      <c r="B672" t="s">
        <v>254</v>
      </c>
      <c r="C672" t="s">
        <v>74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4">
        <f t="shared" si="14"/>
        <v>35828</v>
      </c>
      <c r="I672" s="23">
        <v>13</v>
      </c>
      <c r="J672">
        <v>0</v>
      </c>
    </row>
    <row r="673" spans="1:10">
      <c r="A673" t="s">
        <v>248</v>
      </c>
      <c r="B673" t="s">
        <v>254</v>
      </c>
      <c r="C673" t="s">
        <v>74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4">
        <f t="shared" si="14"/>
        <v>35828</v>
      </c>
      <c r="I673" s="23">
        <v>13</v>
      </c>
      <c r="J673">
        <v>0</v>
      </c>
    </row>
    <row r="674" spans="1:10">
      <c r="A674" t="s">
        <v>248</v>
      </c>
      <c r="B674" t="s">
        <v>254</v>
      </c>
      <c r="C674" t="s">
        <v>74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4">
        <f t="shared" si="14"/>
        <v>35828</v>
      </c>
      <c r="I674" s="23">
        <v>14</v>
      </c>
      <c r="J674">
        <v>0</v>
      </c>
    </row>
    <row r="675" spans="1:10">
      <c r="A675" t="s">
        <v>248</v>
      </c>
      <c r="B675" t="s">
        <v>254</v>
      </c>
      <c r="C675" t="s">
        <v>74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4">
        <f t="shared" si="14"/>
        <v>35828</v>
      </c>
      <c r="I675" s="23">
        <v>13</v>
      </c>
      <c r="J675">
        <v>0</v>
      </c>
    </row>
    <row r="676" spans="1:10">
      <c r="A676" t="s">
        <v>248</v>
      </c>
      <c r="B676" t="s">
        <v>254</v>
      </c>
      <c r="C676" t="s">
        <v>74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4">
        <f t="shared" si="14"/>
        <v>35828</v>
      </c>
      <c r="I676" s="23">
        <v>13</v>
      </c>
      <c r="J676">
        <v>0</v>
      </c>
    </row>
    <row r="677" spans="1:10">
      <c r="A677" t="s">
        <v>248</v>
      </c>
      <c r="B677" t="s">
        <v>254</v>
      </c>
      <c r="C677" t="s">
        <v>74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4">
        <f t="shared" si="14"/>
        <v>35828</v>
      </c>
      <c r="I677" s="23">
        <v>13</v>
      </c>
      <c r="J677">
        <v>0</v>
      </c>
    </row>
    <row r="678" spans="1:10">
      <c r="A678" t="s">
        <v>248</v>
      </c>
      <c r="B678" t="s">
        <v>254</v>
      </c>
      <c r="C678" t="s">
        <v>74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4">
        <f t="shared" si="14"/>
        <v>35828</v>
      </c>
      <c r="I678" s="23">
        <v>14</v>
      </c>
      <c r="J678">
        <v>0</v>
      </c>
    </row>
    <row r="679" spans="1:10">
      <c r="A679" t="s">
        <v>248</v>
      </c>
      <c r="B679" t="s">
        <v>254</v>
      </c>
      <c r="C679" t="s">
        <v>74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4">
        <f t="shared" si="14"/>
        <v>35828</v>
      </c>
      <c r="I679" s="23">
        <v>14</v>
      </c>
      <c r="J679">
        <v>0</v>
      </c>
    </row>
    <row r="680" spans="1:10">
      <c r="A680" t="s">
        <v>248</v>
      </c>
      <c r="B680" t="s">
        <v>254</v>
      </c>
      <c r="C680" t="s">
        <v>74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4">
        <f t="shared" si="14"/>
        <v>35828</v>
      </c>
      <c r="I680" s="23">
        <v>14</v>
      </c>
      <c r="J680">
        <v>0</v>
      </c>
    </row>
    <row r="681" spans="1:10">
      <c r="A681" t="s">
        <v>248</v>
      </c>
      <c r="B681" t="s">
        <v>254</v>
      </c>
      <c r="C681" t="s">
        <v>74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4">
        <f t="shared" si="14"/>
        <v>35828</v>
      </c>
      <c r="I681" s="23">
        <v>14</v>
      </c>
      <c r="J681">
        <v>0</v>
      </c>
    </row>
    <row r="682" spans="1:10">
      <c r="A682" t="s">
        <v>248</v>
      </c>
      <c r="B682" t="s">
        <v>254</v>
      </c>
      <c r="C682" t="s">
        <v>74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4">
        <f t="shared" si="14"/>
        <v>35828</v>
      </c>
      <c r="I682" s="23">
        <v>14</v>
      </c>
      <c r="J682">
        <v>0</v>
      </c>
    </row>
    <row r="683" spans="1:10">
      <c r="A683" t="s">
        <v>248</v>
      </c>
      <c r="B683" t="s">
        <v>254</v>
      </c>
      <c r="C683" t="s">
        <v>74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4">
        <f t="shared" si="14"/>
        <v>35828</v>
      </c>
      <c r="I683" s="23">
        <v>14</v>
      </c>
      <c r="J683">
        <v>0</v>
      </c>
    </row>
    <row r="684" spans="1:10">
      <c r="A684" t="s">
        <v>248</v>
      </c>
      <c r="B684" t="s">
        <v>254</v>
      </c>
      <c r="C684" t="s">
        <v>74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4">
        <f t="shared" si="14"/>
        <v>35828</v>
      </c>
      <c r="I684" s="23">
        <v>13</v>
      </c>
      <c r="J684">
        <v>0</v>
      </c>
    </row>
    <row r="685" spans="1:10">
      <c r="A685" t="s">
        <v>248</v>
      </c>
      <c r="B685" t="s">
        <v>254</v>
      </c>
      <c r="C685" t="s">
        <v>74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4">
        <f t="shared" si="14"/>
        <v>35828</v>
      </c>
      <c r="I685" s="23">
        <v>13</v>
      </c>
      <c r="J685">
        <v>0</v>
      </c>
    </row>
    <row r="686" spans="1:10">
      <c r="A686" t="s">
        <v>248</v>
      </c>
      <c r="B686" t="s">
        <v>254</v>
      </c>
      <c r="C686" t="s">
        <v>74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4">
        <f t="shared" si="14"/>
        <v>35828</v>
      </c>
      <c r="I686" s="23">
        <v>13</v>
      </c>
      <c r="J686">
        <v>0</v>
      </c>
    </row>
    <row r="687" spans="1:10">
      <c r="A687" t="s">
        <v>248</v>
      </c>
      <c r="B687" t="s">
        <v>254</v>
      </c>
      <c r="C687" t="s">
        <v>74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4">
        <f t="shared" si="14"/>
        <v>35828</v>
      </c>
      <c r="I687" s="23">
        <v>14</v>
      </c>
      <c r="J687">
        <v>0</v>
      </c>
    </row>
    <row r="688" spans="1:10">
      <c r="A688" t="s">
        <v>248</v>
      </c>
      <c r="B688" t="s">
        <v>254</v>
      </c>
      <c r="C688" t="s">
        <v>74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4">
        <f t="shared" si="14"/>
        <v>35828</v>
      </c>
      <c r="I688" s="23">
        <v>14</v>
      </c>
      <c r="J688">
        <v>0</v>
      </c>
    </row>
    <row r="689" spans="1:10">
      <c r="A689" t="s">
        <v>248</v>
      </c>
      <c r="B689" t="s">
        <v>254</v>
      </c>
      <c r="C689" t="s">
        <v>74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4">
        <f t="shared" si="14"/>
        <v>35828</v>
      </c>
      <c r="I689" s="23">
        <v>14</v>
      </c>
      <c r="J689">
        <v>0</v>
      </c>
    </row>
    <row r="690" spans="1:10">
      <c r="A690" t="s">
        <v>248</v>
      </c>
      <c r="B690" t="s">
        <v>254</v>
      </c>
      <c r="C690" t="s">
        <v>74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4">
        <f t="shared" si="14"/>
        <v>35828</v>
      </c>
      <c r="I690" s="23">
        <v>13</v>
      </c>
      <c r="J690">
        <v>0</v>
      </c>
    </row>
    <row r="691" spans="1:10">
      <c r="A691" t="s">
        <v>248</v>
      </c>
      <c r="B691" t="s">
        <v>254</v>
      </c>
      <c r="C691" t="s">
        <v>74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4">
        <f t="shared" si="14"/>
        <v>35828</v>
      </c>
      <c r="I691" s="23">
        <v>14</v>
      </c>
      <c r="J691">
        <v>0</v>
      </c>
    </row>
    <row r="692" spans="1:10">
      <c r="A692" t="s">
        <v>248</v>
      </c>
      <c r="B692" t="s">
        <v>254</v>
      </c>
      <c r="C692" t="s">
        <v>74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4">
        <f t="shared" si="14"/>
        <v>35828</v>
      </c>
      <c r="I692" s="23">
        <v>14</v>
      </c>
      <c r="J692">
        <v>0</v>
      </c>
    </row>
    <row r="693" spans="1:10">
      <c r="A693" t="s">
        <v>248</v>
      </c>
      <c r="B693" t="s">
        <v>254</v>
      </c>
      <c r="C693" t="s">
        <v>74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4">
        <f t="shared" si="14"/>
        <v>35828</v>
      </c>
      <c r="I693" s="23">
        <v>13</v>
      </c>
      <c r="J693">
        <v>0</v>
      </c>
    </row>
    <row r="694" spans="1:10">
      <c r="A694" t="s">
        <v>248</v>
      </c>
      <c r="B694" t="s">
        <v>254</v>
      </c>
      <c r="C694" t="s">
        <v>74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4">
        <f t="shared" si="14"/>
        <v>35828</v>
      </c>
      <c r="I694" s="23">
        <v>14</v>
      </c>
      <c r="J694">
        <v>0</v>
      </c>
    </row>
    <row r="695" spans="1:10">
      <c r="A695" t="s">
        <v>248</v>
      </c>
      <c r="B695" t="s">
        <v>254</v>
      </c>
      <c r="C695" t="s">
        <v>74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4">
        <f t="shared" si="14"/>
        <v>35828</v>
      </c>
      <c r="I695" s="23">
        <v>14</v>
      </c>
      <c r="J695">
        <v>0</v>
      </c>
    </row>
    <row r="696" spans="1:10">
      <c r="A696" t="s">
        <v>248</v>
      </c>
      <c r="B696" t="s">
        <v>254</v>
      </c>
      <c r="C696" t="s">
        <v>74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4">
        <f t="shared" si="14"/>
        <v>35828</v>
      </c>
      <c r="I696" s="23">
        <v>12</v>
      </c>
      <c r="J696">
        <v>0</v>
      </c>
    </row>
    <row r="697" spans="1:10">
      <c r="A697" t="s">
        <v>248</v>
      </c>
      <c r="B697" t="s">
        <v>254</v>
      </c>
      <c r="C697" t="s">
        <v>74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4">
        <f t="shared" si="14"/>
        <v>35828</v>
      </c>
      <c r="I697" s="23">
        <v>14</v>
      </c>
      <c r="J697">
        <v>0</v>
      </c>
    </row>
    <row r="698" spans="1:10">
      <c r="A698" t="s">
        <v>248</v>
      </c>
      <c r="B698" t="s">
        <v>254</v>
      </c>
      <c r="C698" t="s">
        <v>74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4">
        <f t="shared" si="14"/>
        <v>35828</v>
      </c>
      <c r="I698" s="23">
        <v>13</v>
      </c>
      <c r="J698">
        <v>0</v>
      </c>
    </row>
    <row r="699" spans="1:10">
      <c r="A699" t="s">
        <v>248</v>
      </c>
      <c r="B699" t="s">
        <v>254</v>
      </c>
      <c r="C699" t="s">
        <v>74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4">
        <f t="shared" ref="H699:H722" si="15">H698</f>
        <v>35828</v>
      </c>
      <c r="I699" s="23">
        <v>12</v>
      </c>
      <c r="J699">
        <v>0</v>
      </c>
    </row>
    <row r="700" spans="1:10">
      <c r="A700" t="s">
        <v>248</v>
      </c>
      <c r="B700" t="s">
        <v>254</v>
      </c>
      <c r="C700" t="s">
        <v>74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4">
        <f t="shared" si="15"/>
        <v>35828</v>
      </c>
      <c r="I700" s="23">
        <v>13</v>
      </c>
      <c r="J700">
        <v>0</v>
      </c>
    </row>
    <row r="701" spans="1:10">
      <c r="A701" t="s">
        <v>248</v>
      </c>
      <c r="B701" t="s">
        <v>254</v>
      </c>
      <c r="C701" t="s">
        <v>74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4">
        <f t="shared" si="15"/>
        <v>35828</v>
      </c>
      <c r="I701" s="23">
        <v>14</v>
      </c>
      <c r="J701">
        <v>0</v>
      </c>
    </row>
    <row r="702" spans="1:10">
      <c r="A702" t="s">
        <v>248</v>
      </c>
      <c r="B702" t="s">
        <v>254</v>
      </c>
      <c r="C702" t="s">
        <v>74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4">
        <f t="shared" si="15"/>
        <v>35828</v>
      </c>
      <c r="I702" s="23">
        <v>15</v>
      </c>
      <c r="J702">
        <v>0</v>
      </c>
    </row>
    <row r="703" spans="1:10">
      <c r="A703" t="s">
        <v>248</v>
      </c>
      <c r="B703" t="s">
        <v>254</v>
      </c>
      <c r="C703" t="s">
        <v>74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4">
        <f t="shared" si="15"/>
        <v>35828</v>
      </c>
      <c r="I703" s="23">
        <v>13</v>
      </c>
      <c r="J703">
        <v>0</v>
      </c>
    </row>
    <row r="704" spans="1:10">
      <c r="A704" t="s">
        <v>248</v>
      </c>
      <c r="B704" t="s">
        <v>254</v>
      </c>
      <c r="C704" t="s">
        <v>74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4">
        <f t="shared" si="15"/>
        <v>35828</v>
      </c>
      <c r="I704" s="23">
        <v>14</v>
      </c>
      <c r="J704">
        <v>0</v>
      </c>
    </row>
    <row r="705" spans="1:10">
      <c r="A705" t="s">
        <v>248</v>
      </c>
      <c r="B705" t="s">
        <v>254</v>
      </c>
      <c r="C705" t="s">
        <v>74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4">
        <f t="shared" si="15"/>
        <v>35828</v>
      </c>
      <c r="I705" s="23">
        <v>13</v>
      </c>
      <c r="J705">
        <v>0</v>
      </c>
    </row>
    <row r="706" spans="1:10">
      <c r="A706" t="s">
        <v>248</v>
      </c>
      <c r="B706" t="s">
        <v>254</v>
      </c>
      <c r="C706" t="s">
        <v>74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4">
        <f t="shared" si="15"/>
        <v>35828</v>
      </c>
      <c r="I706" s="23">
        <v>14</v>
      </c>
      <c r="J706">
        <v>0</v>
      </c>
    </row>
    <row r="707" spans="1:10">
      <c r="A707" t="s">
        <v>248</v>
      </c>
      <c r="B707" t="s">
        <v>254</v>
      </c>
      <c r="C707" t="s">
        <v>74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4">
        <f t="shared" si="15"/>
        <v>35828</v>
      </c>
      <c r="I707" s="23">
        <v>13</v>
      </c>
      <c r="J707">
        <v>0</v>
      </c>
    </row>
    <row r="708" spans="1:10">
      <c r="A708" t="s">
        <v>248</v>
      </c>
      <c r="B708" t="s">
        <v>254</v>
      </c>
      <c r="C708" t="s">
        <v>74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4">
        <f t="shared" si="15"/>
        <v>35828</v>
      </c>
      <c r="I708" s="23">
        <v>14</v>
      </c>
      <c r="J708">
        <v>0</v>
      </c>
    </row>
    <row r="709" spans="1:10">
      <c r="A709" t="s">
        <v>248</v>
      </c>
      <c r="B709" t="s">
        <v>254</v>
      </c>
      <c r="C709" t="s">
        <v>74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4">
        <f t="shared" si="15"/>
        <v>35828</v>
      </c>
      <c r="I709" s="23">
        <v>13</v>
      </c>
      <c r="J709">
        <v>0</v>
      </c>
    </row>
    <row r="710" spans="1:10">
      <c r="A710" t="s">
        <v>248</v>
      </c>
      <c r="B710" t="s">
        <v>254</v>
      </c>
      <c r="C710" t="s">
        <v>74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4">
        <f t="shared" si="15"/>
        <v>35828</v>
      </c>
      <c r="I710" s="23">
        <v>13</v>
      </c>
      <c r="J710">
        <v>0</v>
      </c>
    </row>
    <row r="711" spans="1:10">
      <c r="A711" t="s">
        <v>248</v>
      </c>
      <c r="B711" t="s">
        <v>254</v>
      </c>
      <c r="C711" t="s">
        <v>74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4">
        <f t="shared" si="15"/>
        <v>35828</v>
      </c>
      <c r="I711" s="23">
        <v>13</v>
      </c>
      <c r="J711">
        <v>0</v>
      </c>
    </row>
    <row r="712" spans="1:10">
      <c r="A712" t="s">
        <v>248</v>
      </c>
      <c r="B712" t="s">
        <v>254</v>
      </c>
      <c r="C712" t="s">
        <v>74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4">
        <f t="shared" si="15"/>
        <v>35828</v>
      </c>
      <c r="I712" s="23">
        <v>14</v>
      </c>
      <c r="J712">
        <v>0</v>
      </c>
    </row>
    <row r="713" spans="1:10">
      <c r="A713" t="s">
        <v>248</v>
      </c>
      <c r="B713" t="s">
        <v>254</v>
      </c>
      <c r="C713" t="s">
        <v>74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4">
        <f t="shared" si="15"/>
        <v>35828</v>
      </c>
      <c r="I713" s="23">
        <v>13</v>
      </c>
      <c r="J713">
        <v>0</v>
      </c>
    </row>
    <row r="714" spans="1:10">
      <c r="A714" t="s">
        <v>248</v>
      </c>
      <c r="B714" t="s">
        <v>254</v>
      </c>
      <c r="C714" t="s">
        <v>74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4">
        <f t="shared" si="15"/>
        <v>35828</v>
      </c>
      <c r="I714" s="23">
        <v>14</v>
      </c>
      <c r="J714">
        <v>0</v>
      </c>
    </row>
    <row r="715" spans="1:10">
      <c r="A715" t="s">
        <v>248</v>
      </c>
      <c r="B715" t="s">
        <v>254</v>
      </c>
      <c r="C715" t="s">
        <v>74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4">
        <f t="shared" si="15"/>
        <v>35828</v>
      </c>
      <c r="I715" s="23">
        <v>14</v>
      </c>
      <c r="J715">
        <v>0</v>
      </c>
    </row>
    <row r="716" spans="1:10">
      <c r="A716" t="s">
        <v>248</v>
      </c>
      <c r="B716" t="s">
        <v>254</v>
      </c>
      <c r="C716" t="s">
        <v>74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4">
        <f t="shared" si="15"/>
        <v>35828</v>
      </c>
      <c r="I716" s="23">
        <v>13</v>
      </c>
      <c r="J716">
        <v>0</v>
      </c>
    </row>
    <row r="717" spans="1:10">
      <c r="A717" t="s">
        <v>248</v>
      </c>
      <c r="B717" t="s">
        <v>254</v>
      </c>
      <c r="C717" t="s">
        <v>74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4">
        <f t="shared" si="15"/>
        <v>35828</v>
      </c>
      <c r="I717" s="23">
        <v>14</v>
      </c>
      <c r="J717">
        <v>0</v>
      </c>
    </row>
    <row r="718" spans="1:10">
      <c r="A718" t="s">
        <v>248</v>
      </c>
      <c r="B718" t="s">
        <v>254</v>
      </c>
      <c r="C718" t="s">
        <v>74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4">
        <f t="shared" si="15"/>
        <v>35828</v>
      </c>
      <c r="I718" s="23">
        <v>13</v>
      </c>
      <c r="J718">
        <v>0</v>
      </c>
    </row>
    <row r="719" spans="1:10">
      <c r="A719" t="s">
        <v>248</v>
      </c>
      <c r="B719" t="s">
        <v>254</v>
      </c>
      <c r="C719" t="s">
        <v>74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4">
        <f t="shared" si="15"/>
        <v>35828</v>
      </c>
      <c r="I719" s="23">
        <v>13</v>
      </c>
      <c r="J719">
        <v>0</v>
      </c>
    </row>
    <row r="720" spans="1:10">
      <c r="A720" t="s">
        <v>248</v>
      </c>
      <c r="B720" t="s">
        <v>254</v>
      </c>
      <c r="C720" t="s">
        <v>74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4">
        <f t="shared" si="15"/>
        <v>35828</v>
      </c>
      <c r="I720" s="23">
        <v>14</v>
      </c>
      <c r="J720">
        <v>0</v>
      </c>
    </row>
    <row r="721" spans="1:10">
      <c r="A721" t="s">
        <v>248</v>
      </c>
      <c r="B721" t="s">
        <v>254</v>
      </c>
      <c r="C721" t="s">
        <v>74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4">
        <f t="shared" si="15"/>
        <v>35828</v>
      </c>
      <c r="I721" s="23">
        <v>13</v>
      </c>
      <c r="J721">
        <v>0</v>
      </c>
    </row>
    <row r="722" spans="1:10">
      <c r="A722" t="s">
        <v>248</v>
      </c>
      <c r="B722" t="s">
        <v>254</v>
      </c>
      <c r="C722" t="s">
        <v>74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4">
        <f t="shared" si="15"/>
        <v>35828</v>
      </c>
      <c r="I722" s="23">
        <v>14</v>
      </c>
      <c r="J722">
        <v>0</v>
      </c>
    </row>
    <row r="723" spans="1:10">
      <c r="A723" t="s">
        <v>248</v>
      </c>
      <c r="B723" t="s">
        <v>254</v>
      </c>
      <c r="C723" t="s">
        <v>74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5">
        <v>35831</v>
      </c>
      <c r="I723" s="23">
        <v>16</v>
      </c>
      <c r="J723">
        <v>0</v>
      </c>
    </row>
    <row r="724" spans="1:10">
      <c r="A724" t="s">
        <v>248</v>
      </c>
      <c r="B724" t="s">
        <v>254</v>
      </c>
      <c r="C724" t="s">
        <v>74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4">
        <f>H723</f>
        <v>35831</v>
      </c>
      <c r="I724" s="23">
        <v>16</v>
      </c>
      <c r="J724">
        <v>0</v>
      </c>
    </row>
    <row r="725" spans="1:10">
      <c r="A725" t="s">
        <v>248</v>
      </c>
      <c r="B725" t="s">
        <v>254</v>
      </c>
      <c r="C725" t="s">
        <v>74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4">
        <f t="shared" ref="H725:H788" si="16">H724</f>
        <v>35831</v>
      </c>
      <c r="J725">
        <v>0</v>
      </c>
    </row>
    <row r="726" spans="1:10">
      <c r="A726" t="s">
        <v>248</v>
      </c>
      <c r="B726" t="s">
        <v>254</v>
      </c>
      <c r="C726" t="s">
        <v>74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4">
        <f t="shared" si="16"/>
        <v>35831</v>
      </c>
      <c r="I726" s="23">
        <v>15</v>
      </c>
      <c r="J726">
        <v>0</v>
      </c>
    </row>
    <row r="727" spans="1:10">
      <c r="A727" t="s">
        <v>248</v>
      </c>
      <c r="B727" t="s">
        <v>254</v>
      </c>
      <c r="C727" t="s">
        <v>74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4">
        <f t="shared" si="16"/>
        <v>35831</v>
      </c>
      <c r="I727" s="23">
        <v>16</v>
      </c>
      <c r="J727">
        <v>0</v>
      </c>
    </row>
    <row r="728" spans="1:10">
      <c r="A728" t="s">
        <v>248</v>
      </c>
      <c r="B728" t="s">
        <v>254</v>
      </c>
      <c r="C728" t="s">
        <v>74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4">
        <f t="shared" si="16"/>
        <v>35831</v>
      </c>
      <c r="I728" s="23">
        <v>16</v>
      </c>
      <c r="J728">
        <v>0</v>
      </c>
    </row>
    <row r="729" spans="1:10">
      <c r="A729" t="s">
        <v>248</v>
      </c>
      <c r="B729" t="s">
        <v>254</v>
      </c>
      <c r="C729" t="s">
        <v>74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4">
        <f t="shared" si="16"/>
        <v>35831</v>
      </c>
      <c r="I729" s="23">
        <v>16</v>
      </c>
      <c r="J729">
        <v>0</v>
      </c>
    </row>
    <row r="730" spans="1:10">
      <c r="A730" t="s">
        <v>248</v>
      </c>
      <c r="B730" t="s">
        <v>254</v>
      </c>
      <c r="C730" t="s">
        <v>74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4">
        <f t="shared" si="16"/>
        <v>35831</v>
      </c>
      <c r="I730" s="23">
        <v>16</v>
      </c>
      <c r="J730">
        <v>0</v>
      </c>
    </row>
    <row r="731" spans="1:10">
      <c r="A731" t="s">
        <v>248</v>
      </c>
      <c r="B731" t="s">
        <v>254</v>
      </c>
      <c r="C731" t="s">
        <v>74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4">
        <f t="shared" si="16"/>
        <v>35831</v>
      </c>
      <c r="I731" s="23">
        <v>16</v>
      </c>
      <c r="J731">
        <v>0</v>
      </c>
    </row>
    <row r="732" spans="1:10">
      <c r="A732" t="s">
        <v>248</v>
      </c>
      <c r="B732" t="s">
        <v>254</v>
      </c>
      <c r="C732" t="s">
        <v>74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4">
        <f t="shared" si="16"/>
        <v>35831</v>
      </c>
      <c r="I732" s="23">
        <v>15</v>
      </c>
      <c r="J732">
        <v>0</v>
      </c>
    </row>
    <row r="733" spans="1:10">
      <c r="A733" t="s">
        <v>248</v>
      </c>
      <c r="B733" t="s">
        <v>254</v>
      </c>
      <c r="C733" t="s">
        <v>74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4">
        <f t="shared" si="16"/>
        <v>35831</v>
      </c>
      <c r="I733" s="23">
        <v>16</v>
      </c>
      <c r="J733">
        <v>0</v>
      </c>
    </row>
    <row r="734" spans="1:10">
      <c r="A734" t="s">
        <v>248</v>
      </c>
      <c r="B734" t="s">
        <v>254</v>
      </c>
      <c r="C734" t="s">
        <v>74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4">
        <f t="shared" si="16"/>
        <v>35831</v>
      </c>
      <c r="I734" s="23">
        <v>16</v>
      </c>
      <c r="J734">
        <v>0</v>
      </c>
    </row>
    <row r="735" spans="1:10">
      <c r="A735" t="s">
        <v>248</v>
      </c>
      <c r="B735" t="s">
        <v>254</v>
      </c>
      <c r="C735" t="s">
        <v>74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4">
        <f t="shared" si="16"/>
        <v>35831</v>
      </c>
      <c r="I735" s="23">
        <v>16</v>
      </c>
      <c r="J735">
        <v>0</v>
      </c>
    </row>
    <row r="736" spans="1:10">
      <c r="A736" t="s">
        <v>248</v>
      </c>
      <c r="B736" t="s">
        <v>254</v>
      </c>
      <c r="C736" t="s">
        <v>74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4">
        <f t="shared" si="16"/>
        <v>35831</v>
      </c>
      <c r="I736" s="23">
        <v>17</v>
      </c>
      <c r="J736">
        <v>0</v>
      </c>
    </row>
    <row r="737" spans="1:10">
      <c r="A737" t="s">
        <v>248</v>
      </c>
      <c r="B737" t="s">
        <v>254</v>
      </c>
      <c r="C737" t="s">
        <v>74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4">
        <f t="shared" si="16"/>
        <v>35831</v>
      </c>
      <c r="I737" s="23">
        <v>16</v>
      </c>
      <c r="J737">
        <v>0</v>
      </c>
    </row>
    <row r="738" spans="1:10">
      <c r="A738" t="s">
        <v>248</v>
      </c>
      <c r="B738" t="s">
        <v>254</v>
      </c>
      <c r="C738" t="s">
        <v>74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4">
        <f t="shared" si="16"/>
        <v>35831</v>
      </c>
      <c r="I738" s="23">
        <v>17</v>
      </c>
      <c r="J738">
        <v>0</v>
      </c>
    </row>
    <row r="739" spans="1:10">
      <c r="A739" t="s">
        <v>248</v>
      </c>
      <c r="B739" t="s">
        <v>254</v>
      </c>
      <c r="C739" t="s">
        <v>74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4">
        <f t="shared" si="16"/>
        <v>35831</v>
      </c>
      <c r="I739" s="23">
        <v>16</v>
      </c>
      <c r="J739">
        <v>0</v>
      </c>
    </row>
    <row r="740" spans="1:10">
      <c r="A740" t="s">
        <v>248</v>
      </c>
      <c r="B740" t="s">
        <v>254</v>
      </c>
      <c r="C740" t="s">
        <v>74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4">
        <f t="shared" si="16"/>
        <v>35831</v>
      </c>
      <c r="I740" s="23">
        <v>16</v>
      </c>
      <c r="J740">
        <v>0</v>
      </c>
    </row>
    <row r="741" spans="1:10">
      <c r="A741" t="s">
        <v>248</v>
      </c>
      <c r="B741" t="s">
        <v>254</v>
      </c>
      <c r="C741" t="s">
        <v>74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4">
        <f t="shared" si="16"/>
        <v>35831</v>
      </c>
      <c r="I741" s="23">
        <v>17</v>
      </c>
      <c r="J741">
        <v>0</v>
      </c>
    </row>
    <row r="742" spans="1:10">
      <c r="A742" t="s">
        <v>248</v>
      </c>
      <c r="B742" t="s">
        <v>254</v>
      </c>
      <c r="C742" t="s">
        <v>74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4">
        <f t="shared" si="16"/>
        <v>35831</v>
      </c>
      <c r="I742" s="23">
        <v>16</v>
      </c>
      <c r="J742">
        <v>0</v>
      </c>
    </row>
    <row r="743" spans="1:10">
      <c r="A743" t="s">
        <v>248</v>
      </c>
      <c r="B743" t="s">
        <v>254</v>
      </c>
      <c r="C743" t="s">
        <v>74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4">
        <f t="shared" si="16"/>
        <v>35831</v>
      </c>
      <c r="I743" s="23">
        <v>17</v>
      </c>
      <c r="J743">
        <v>0</v>
      </c>
    </row>
    <row r="744" spans="1:10">
      <c r="A744" t="s">
        <v>248</v>
      </c>
      <c r="B744" t="s">
        <v>254</v>
      </c>
      <c r="C744" t="s">
        <v>74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4">
        <f t="shared" si="16"/>
        <v>35831</v>
      </c>
      <c r="I744" s="23">
        <v>16</v>
      </c>
      <c r="J744">
        <v>0</v>
      </c>
    </row>
    <row r="745" spans="1:10">
      <c r="A745" t="s">
        <v>248</v>
      </c>
      <c r="B745" t="s">
        <v>254</v>
      </c>
      <c r="C745" t="s">
        <v>74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4">
        <f t="shared" si="16"/>
        <v>35831</v>
      </c>
      <c r="I745" s="23">
        <v>17</v>
      </c>
      <c r="J745">
        <v>0</v>
      </c>
    </row>
    <row r="746" spans="1:10">
      <c r="A746" t="s">
        <v>248</v>
      </c>
      <c r="B746" t="s">
        <v>254</v>
      </c>
      <c r="C746" t="s">
        <v>74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4">
        <f t="shared" si="16"/>
        <v>35831</v>
      </c>
      <c r="I746" s="23">
        <v>14</v>
      </c>
      <c r="J746">
        <v>0</v>
      </c>
    </row>
    <row r="747" spans="1:10">
      <c r="A747" t="s">
        <v>248</v>
      </c>
      <c r="B747" t="s">
        <v>254</v>
      </c>
      <c r="C747" t="s">
        <v>74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4">
        <f t="shared" si="16"/>
        <v>35831</v>
      </c>
      <c r="I747" s="23">
        <v>16</v>
      </c>
      <c r="J747">
        <v>0</v>
      </c>
    </row>
    <row r="748" spans="1:10">
      <c r="A748" t="s">
        <v>248</v>
      </c>
      <c r="B748" t="s">
        <v>254</v>
      </c>
      <c r="C748" t="s">
        <v>74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4">
        <f t="shared" si="16"/>
        <v>35831</v>
      </c>
      <c r="I748" s="23">
        <v>16</v>
      </c>
      <c r="J748">
        <v>0</v>
      </c>
    </row>
    <row r="749" spans="1:10">
      <c r="A749" t="s">
        <v>248</v>
      </c>
      <c r="B749" t="s">
        <v>254</v>
      </c>
      <c r="C749" t="s">
        <v>74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4">
        <f t="shared" si="16"/>
        <v>35831</v>
      </c>
      <c r="I749" s="23">
        <v>16</v>
      </c>
      <c r="J749">
        <v>0</v>
      </c>
    </row>
    <row r="750" spans="1:10">
      <c r="A750" t="s">
        <v>248</v>
      </c>
      <c r="B750" t="s">
        <v>254</v>
      </c>
      <c r="C750" t="s">
        <v>74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4">
        <f t="shared" si="16"/>
        <v>35831</v>
      </c>
      <c r="I750" s="23">
        <v>16</v>
      </c>
      <c r="J750">
        <v>0</v>
      </c>
    </row>
    <row r="751" spans="1:10">
      <c r="A751" t="s">
        <v>248</v>
      </c>
      <c r="B751" t="s">
        <v>254</v>
      </c>
      <c r="C751" t="s">
        <v>74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4">
        <f t="shared" si="16"/>
        <v>35831</v>
      </c>
      <c r="I751" s="23">
        <v>17</v>
      </c>
      <c r="J751">
        <v>0</v>
      </c>
    </row>
    <row r="752" spans="1:10">
      <c r="A752" t="s">
        <v>248</v>
      </c>
      <c r="B752" t="s">
        <v>254</v>
      </c>
      <c r="C752" t="s">
        <v>74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4">
        <f t="shared" si="16"/>
        <v>35831</v>
      </c>
      <c r="I752" s="23">
        <v>17</v>
      </c>
      <c r="J752">
        <v>0</v>
      </c>
    </row>
    <row r="753" spans="1:10">
      <c r="A753" t="s">
        <v>248</v>
      </c>
      <c r="B753" t="s">
        <v>254</v>
      </c>
      <c r="C753" t="s">
        <v>74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4">
        <f t="shared" si="16"/>
        <v>35831</v>
      </c>
      <c r="I753" s="23">
        <v>16</v>
      </c>
      <c r="J753">
        <v>0</v>
      </c>
    </row>
    <row r="754" spans="1:10">
      <c r="A754" t="s">
        <v>248</v>
      </c>
      <c r="B754" t="s">
        <v>254</v>
      </c>
      <c r="C754" t="s">
        <v>74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4">
        <f t="shared" si="16"/>
        <v>35831</v>
      </c>
      <c r="I754" s="23">
        <v>15</v>
      </c>
      <c r="J754">
        <v>1</v>
      </c>
    </row>
    <row r="755" spans="1:10">
      <c r="A755" t="s">
        <v>248</v>
      </c>
      <c r="B755" t="s">
        <v>254</v>
      </c>
      <c r="C755" t="s">
        <v>74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4">
        <f t="shared" si="16"/>
        <v>35831</v>
      </c>
      <c r="I755" s="23">
        <v>16</v>
      </c>
      <c r="J755">
        <v>0</v>
      </c>
    </row>
    <row r="756" spans="1:10">
      <c r="A756" t="s">
        <v>248</v>
      </c>
      <c r="B756" t="s">
        <v>254</v>
      </c>
      <c r="C756" t="s">
        <v>74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4">
        <f t="shared" si="16"/>
        <v>35831</v>
      </c>
      <c r="I756" s="23">
        <v>16</v>
      </c>
      <c r="J756">
        <v>0</v>
      </c>
    </row>
    <row r="757" spans="1:10">
      <c r="A757" t="s">
        <v>248</v>
      </c>
      <c r="B757" t="s">
        <v>254</v>
      </c>
      <c r="C757" t="s">
        <v>74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4">
        <f t="shared" si="16"/>
        <v>35831</v>
      </c>
      <c r="I757" s="23">
        <v>16</v>
      </c>
      <c r="J757">
        <v>0</v>
      </c>
    </row>
    <row r="758" spans="1:10">
      <c r="A758" t="s">
        <v>248</v>
      </c>
      <c r="B758" t="s">
        <v>254</v>
      </c>
      <c r="C758" t="s">
        <v>74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4">
        <f t="shared" si="16"/>
        <v>35831</v>
      </c>
      <c r="I758" s="23">
        <v>16</v>
      </c>
      <c r="J758">
        <v>0</v>
      </c>
    </row>
    <row r="759" spans="1:10">
      <c r="A759" t="s">
        <v>248</v>
      </c>
      <c r="B759" t="s">
        <v>254</v>
      </c>
      <c r="C759" t="s">
        <v>74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4">
        <f t="shared" si="16"/>
        <v>35831</v>
      </c>
      <c r="I759" s="23">
        <v>15</v>
      </c>
      <c r="J759">
        <v>0</v>
      </c>
    </row>
    <row r="760" spans="1:10">
      <c r="A760" t="s">
        <v>248</v>
      </c>
      <c r="B760" t="s">
        <v>254</v>
      </c>
      <c r="C760" t="s">
        <v>74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4">
        <f t="shared" si="16"/>
        <v>35831</v>
      </c>
      <c r="I760" s="23">
        <v>16</v>
      </c>
      <c r="J760">
        <v>0</v>
      </c>
    </row>
    <row r="761" spans="1:10">
      <c r="A761" t="s">
        <v>248</v>
      </c>
      <c r="B761" t="s">
        <v>254</v>
      </c>
      <c r="C761" t="s">
        <v>74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4">
        <f t="shared" si="16"/>
        <v>35831</v>
      </c>
      <c r="I761" s="23">
        <v>16</v>
      </c>
      <c r="J761">
        <v>0</v>
      </c>
    </row>
    <row r="762" spans="1:10">
      <c r="A762" t="s">
        <v>248</v>
      </c>
      <c r="B762" t="s">
        <v>254</v>
      </c>
      <c r="C762" t="s">
        <v>74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4">
        <f t="shared" si="16"/>
        <v>35831</v>
      </c>
      <c r="I762" s="23">
        <v>15</v>
      </c>
      <c r="J762">
        <v>0</v>
      </c>
    </row>
    <row r="763" spans="1:10">
      <c r="A763" t="s">
        <v>248</v>
      </c>
      <c r="B763" t="s">
        <v>254</v>
      </c>
      <c r="C763" t="s">
        <v>74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4">
        <f t="shared" si="16"/>
        <v>35831</v>
      </c>
      <c r="I763" s="23">
        <v>16</v>
      </c>
      <c r="J763">
        <v>0</v>
      </c>
    </row>
    <row r="764" spans="1:10">
      <c r="A764" t="s">
        <v>248</v>
      </c>
      <c r="B764" t="s">
        <v>254</v>
      </c>
      <c r="C764" t="s">
        <v>74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4">
        <f t="shared" si="16"/>
        <v>35831</v>
      </c>
      <c r="I764" s="23">
        <v>17</v>
      </c>
      <c r="J764">
        <v>0</v>
      </c>
    </row>
    <row r="765" spans="1:10">
      <c r="A765" t="s">
        <v>248</v>
      </c>
      <c r="B765" t="s">
        <v>254</v>
      </c>
      <c r="C765" t="s">
        <v>74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4">
        <f t="shared" si="16"/>
        <v>35831</v>
      </c>
      <c r="I765" s="23">
        <v>16</v>
      </c>
      <c r="J765">
        <v>0</v>
      </c>
    </row>
    <row r="766" spans="1:10">
      <c r="A766" t="s">
        <v>248</v>
      </c>
      <c r="B766" t="s">
        <v>254</v>
      </c>
      <c r="C766" t="s">
        <v>74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4">
        <f t="shared" si="16"/>
        <v>35831</v>
      </c>
      <c r="I766" s="23">
        <v>16</v>
      </c>
      <c r="J766">
        <v>0</v>
      </c>
    </row>
    <row r="767" spans="1:10">
      <c r="A767" t="s">
        <v>248</v>
      </c>
      <c r="B767" t="s">
        <v>254</v>
      </c>
      <c r="C767" t="s">
        <v>74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4">
        <f t="shared" si="16"/>
        <v>35831</v>
      </c>
      <c r="I767" s="23">
        <v>16</v>
      </c>
      <c r="J767">
        <v>0</v>
      </c>
    </row>
    <row r="768" spans="1:10">
      <c r="A768" t="s">
        <v>248</v>
      </c>
      <c r="B768" t="s">
        <v>254</v>
      </c>
      <c r="C768" t="s">
        <v>74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4">
        <f t="shared" si="16"/>
        <v>35831</v>
      </c>
      <c r="I768" s="23">
        <v>16</v>
      </c>
      <c r="J768">
        <v>0</v>
      </c>
    </row>
    <row r="769" spans="1:10">
      <c r="A769" t="s">
        <v>248</v>
      </c>
      <c r="B769" t="s">
        <v>254</v>
      </c>
      <c r="C769" t="s">
        <v>74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4">
        <f t="shared" si="16"/>
        <v>35831</v>
      </c>
      <c r="I769" s="23">
        <v>17</v>
      </c>
      <c r="J769">
        <v>0</v>
      </c>
    </row>
    <row r="770" spans="1:10">
      <c r="A770" t="s">
        <v>248</v>
      </c>
      <c r="B770" t="s">
        <v>254</v>
      </c>
      <c r="C770" t="s">
        <v>74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4">
        <f t="shared" si="16"/>
        <v>35831</v>
      </c>
      <c r="I770" s="23">
        <v>16</v>
      </c>
      <c r="J770">
        <v>0</v>
      </c>
    </row>
    <row r="771" spans="1:10">
      <c r="A771" t="s">
        <v>248</v>
      </c>
      <c r="B771" t="s">
        <v>254</v>
      </c>
      <c r="C771" t="s">
        <v>74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4">
        <f t="shared" si="16"/>
        <v>35831</v>
      </c>
      <c r="I771" s="23">
        <v>14</v>
      </c>
      <c r="J771">
        <v>0</v>
      </c>
    </row>
    <row r="772" spans="1:10">
      <c r="A772" t="s">
        <v>248</v>
      </c>
      <c r="B772" t="s">
        <v>254</v>
      </c>
      <c r="C772" t="s">
        <v>74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4">
        <f t="shared" si="16"/>
        <v>35831</v>
      </c>
      <c r="I772" s="23">
        <v>16</v>
      </c>
      <c r="J772">
        <v>0</v>
      </c>
    </row>
    <row r="773" spans="1:10">
      <c r="A773" t="s">
        <v>248</v>
      </c>
      <c r="B773" t="s">
        <v>254</v>
      </c>
      <c r="C773" t="s">
        <v>74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4">
        <f t="shared" si="16"/>
        <v>35831</v>
      </c>
      <c r="I773" s="23">
        <v>16</v>
      </c>
      <c r="J773">
        <v>0</v>
      </c>
    </row>
    <row r="774" spans="1:10">
      <c r="A774" t="s">
        <v>248</v>
      </c>
      <c r="B774" t="s">
        <v>254</v>
      </c>
      <c r="C774" t="s">
        <v>74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4">
        <f t="shared" si="16"/>
        <v>35831</v>
      </c>
      <c r="I774" s="23">
        <v>16</v>
      </c>
      <c r="J774">
        <v>0</v>
      </c>
    </row>
    <row r="775" spans="1:10">
      <c r="A775" t="s">
        <v>248</v>
      </c>
      <c r="B775" t="s">
        <v>254</v>
      </c>
      <c r="C775" t="s">
        <v>74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4">
        <f t="shared" si="16"/>
        <v>35831</v>
      </c>
      <c r="I775" s="23">
        <v>16</v>
      </c>
      <c r="J775">
        <v>0</v>
      </c>
    </row>
    <row r="776" spans="1:10">
      <c r="A776" t="s">
        <v>248</v>
      </c>
      <c r="B776" t="s">
        <v>254</v>
      </c>
      <c r="C776" t="s">
        <v>74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4">
        <f t="shared" si="16"/>
        <v>35831</v>
      </c>
      <c r="I776" s="23">
        <v>17</v>
      </c>
      <c r="J776">
        <v>0</v>
      </c>
    </row>
    <row r="777" spans="1:10">
      <c r="A777" t="s">
        <v>248</v>
      </c>
      <c r="B777" t="s">
        <v>254</v>
      </c>
      <c r="C777" t="s">
        <v>74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4">
        <f t="shared" si="16"/>
        <v>35831</v>
      </c>
      <c r="I777" s="23">
        <v>17</v>
      </c>
      <c r="J777">
        <v>0</v>
      </c>
    </row>
    <row r="778" spans="1:10">
      <c r="A778" t="s">
        <v>248</v>
      </c>
      <c r="B778" t="s">
        <v>254</v>
      </c>
      <c r="C778" t="s">
        <v>74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4">
        <f t="shared" si="16"/>
        <v>35831</v>
      </c>
      <c r="I778" s="23">
        <v>16</v>
      </c>
      <c r="J778">
        <v>0</v>
      </c>
    </row>
    <row r="779" spans="1:10">
      <c r="A779" t="s">
        <v>248</v>
      </c>
      <c r="B779" t="s">
        <v>254</v>
      </c>
      <c r="C779" t="s">
        <v>74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4">
        <f t="shared" si="16"/>
        <v>35831</v>
      </c>
      <c r="I779" s="23">
        <v>16</v>
      </c>
      <c r="J779">
        <v>0</v>
      </c>
    </row>
    <row r="780" spans="1:10">
      <c r="A780" t="s">
        <v>248</v>
      </c>
      <c r="B780" t="s">
        <v>254</v>
      </c>
      <c r="C780" t="s">
        <v>74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4">
        <f t="shared" si="16"/>
        <v>35831</v>
      </c>
      <c r="I780" s="23">
        <v>16</v>
      </c>
      <c r="J780">
        <v>0</v>
      </c>
    </row>
    <row r="781" spans="1:10">
      <c r="A781" t="s">
        <v>248</v>
      </c>
      <c r="B781" t="s">
        <v>254</v>
      </c>
      <c r="C781" t="s">
        <v>74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4">
        <f t="shared" si="16"/>
        <v>35831</v>
      </c>
      <c r="I781" s="23">
        <v>16</v>
      </c>
      <c r="J781">
        <v>0</v>
      </c>
    </row>
    <row r="782" spans="1:10">
      <c r="A782" t="s">
        <v>248</v>
      </c>
      <c r="B782" t="s">
        <v>254</v>
      </c>
      <c r="C782" t="s">
        <v>74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4">
        <f t="shared" si="16"/>
        <v>35831</v>
      </c>
      <c r="I782" s="23">
        <v>16</v>
      </c>
      <c r="J782">
        <v>0</v>
      </c>
    </row>
    <row r="783" spans="1:10">
      <c r="A783" t="s">
        <v>248</v>
      </c>
      <c r="B783" t="s">
        <v>254</v>
      </c>
      <c r="C783" t="s">
        <v>74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4">
        <f t="shared" si="16"/>
        <v>35831</v>
      </c>
      <c r="I783" s="23">
        <v>16</v>
      </c>
      <c r="J783">
        <v>0</v>
      </c>
    </row>
    <row r="784" spans="1:10">
      <c r="A784" t="s">
        <v>248</v>
      </c>
      <c r="B784" t="s">
        <v>254</v>
      </c>
      <c r="C784" t="s">
        <v>74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4">
        <f t="shared" si="16"/>
        <v>35831</v>
      </c>
      <c r="I784" s="23">
        <v>16</v>
      </c>
      <c r="J784">
        <v>0</v>
      </c>
    </row>
    <row r="785" spans="1:10">
      <c r="A785" t="s">
        <v>248</v>
      </c>
      <c r="B785" t="s">
        <v>254</v>
      </c>
      <c r="C785" t="s">
        <v>74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4">
        <f t="shared" si="16"/>
        <v>35831</v>
      </c>
      <c r="I785" s="23">
        <v>16</v>
      </c>
      <c r="J785">
        <v>0</v>
      </c>
    </row>
    <row r="786" spans="1:10">
      <c r="A786" t="s">
        <v>248</v>
      </c>
      <c r="B786" t="s">
        <v>254</v>
      </c>
      <c r="C786" t="s">
        <v>74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4">
        <f t="shared" si="16"/>
        <v>35831</v>
      </c>
      <c r="J786">
        <v>0</v>
      </c>
    </row>
    <row r="787" spans="1:10">
      <c r="A787" t="s">
        <v>248</v>
      </c>
      <c r="B787" t="s">
        <v>254</v>
      </c>
      <c r="C787" t="s">
        <v>74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4">
        <f t="shared" si="16"/>
        <v>35831</v>
      </c>
      <c r="I787" s="23">
        <v>15</v>
      </c>
      <c r="J787">
        <v>0</v>
      </c>
    </row>
    <row r="788" spans="1:10">
      <c r="A788" t="s">
        <v>248</v>
      </c>
      <c r="B788" t="s">
        <v>254</v>
      </c>
      <c r="C788" t="s">
        <v>74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4">
        <f t="shared" si="16"/>
        <v>35831</v>
      </c>
      <c r="I788" s="23">
        <v>16</v>
      </c>
      <c r="J788">
        <v>0</v>
      </c>
    </row>
    <row r="789" spans="1:10">
      <c r="A789" t="s">
        <v>248</v>
      </c>
      <c r="B789" t="s">
        <v>254</v>
      </c>
      <c r="C789" t="s">
        <v>74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4">
        <f t="shared" ref="H789:H812" si="17">H788</f>
        <v>35831</v>
      </c>
      <c r="I789" s="23">
        <v>15</v>
      </c>
      <c r="J789">
        <v>0</v>
      </c>
    </row>
    <row r="790" spans="1:10">
      <c r="A790" t="s">
        <v>248</v>
      </c>
      <c r="B790" t="s">
        <v>254</v>
      </c>
      <c r="C790" t="s">
        <v>74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4">
        <f t="shared" si="17"/>
        <v>35831</v>
      </c>
      <c r="I790" s="23">
        <v>16</v>
      </c>
      <c r="J790">
        <v>0</v>
      </c>
    </row>
    <row r="791" spans="1:10">
      <c r="A791" t="s">
        <v>248</v>
      </c>
      <c r="B791" t="s">
        <v>254</v>
      </c>
      <c r="C791" t="s">
        <v>74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4">
        <f t="shared" si="17"/>
        <v>35831</v>
      </c>
      <c r="I791" s="23">
        <v>16</v>
      </c>
      <c r="J791">
        <v>0</v>
      </c>
    </row>
    <row r="792" spans="1:10">
      <c r="A792" t="s">
        <v>248</v>
      </c>
      <c r="B792" t="s">
        <v>254</v>
      </c>
      <c r="C792" t="s">
        <v>74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4">
        <f t="shared" si="17"/>
        <v>35831</v>
      </c>
      <c r="I792" s="23">
        <v>18</v>
      </c>
      <c r="J792">
        <v>0</v>
      </c>
    </row>
    <row r="793" spans="1:10">
      <c r="A793" t="s">
        <v>248</v>
      </c>
      <c r="B793" t="s">
        <v>254</v>
      </c>
      <c r="C793" t="s">
        <v>74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4">
        <f t="shared" si="17"/>
        <v>35831</v>
      </c>
      <c r="I793" s="23">
        <v>16</v>
      </c>
      <c r="J793">
        <v>0</v>
      </c>
    </row>
    <row r="794" spans="1:10">
      <c r="A794" t="s">
        <v>248</v>
      </c>
      <c r="B794" t="s">
        <v>254</v>
      </c>
      <c r="C794" t="s">
        <v>74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4">
        <f t="shared" si="17"/>
        <v>35831</v>
      </c>
      <c r="I794" s="23">
        <v>15</v>
      </c>
      <c r="J794">
        <v>0</v>
      </c>
    </row>
    <row r="795" spans="1:10">
      <c r="A795" t="s">
        <v>248</v>
      </c>
      <c r="B795" t="s">
        <v>254</v>
      </c>
      <c r="C795" t="s">
        <v>74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4">
        <f t="shared" si="17"/>
        <v>35831</v>
      </c>
      <c r="I795" s="23">
        <v>16</v>
      </c>
      <c r="J795">
        <v>0</v>
      </c>
    </row>
    <row r="796" spans="1:10">
      <c r="A796" t="s">
        <v>248</v>
      </c>
      <c r="B796" t="s">
        <v>254</v>
      </c>
      <c r="C796" t="s">
        <v>74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4">
        <f t="shared" si="17"/>
        <v>35831</v>
      </c>
      <c r="I796" s="23">
        <v>16</v>
      </c>
      <c r="J796">
        <v>0</v>
      </c>
    </row>
    <row r="797" spans="1:10">
      <c r="A797" t="s">
        <v>248</v>
      </c>
      <c r="B797" t="s">
        <v>254</v>
      </c>
      <c r="C797" t="s">
        <v>74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4">
        <f t="shared" si="17"/>
        <v>35831</v>
      </c>
      <c r="I797" s="23">
        <v>16</v>
      </c>
      <c r="J797">
        <v>0</v>
      </c>
    </row>
    <row r="798" spans="1:10">
      <c r="A798" t="s">
        <v>248</v>
      </c>
      <c r="B798" t="s">
        <v>254</v>
      </c>
      <c r="C798" t="s">
        <v>74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4">
        <f t="shared" si="17"/>
        <v>35831</v>
      </c>
      <c r="I798" s="23">
        <v>15</v>
      </c>
      <c r="J798">
        <v>0</v>
      </c>
    </row>
    <row r="799" spans="1:10">
      <c r="A799" t="s">
        <v>248</v>
      </c>
      <c r="B799" t="s">
        <v>254</v>
      </c>
      <c r="C799" t="s">
        <v>74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4">
        <f t="shared" si="17"/>
        <v>35831</v>
      </c>
      <c r="I799" s="23">
        <v>15</v>
      </c>
      <c r="J799">
        <v>0</v>
      </c>
    </row>
    <row r="800" spans="1:10">
      <c r="A800" t="s">
        <v>248</v>
      </c>
      <c r="B800" t="s">
        <v>254</v>
      </c>
      <c r="C800" t="s">
        <v>74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4">
        <f t="shared" si="17"/>
        <v>35831</v>
      </c>
      <c r="I800" s="23">
        <v>15</v>
      </c>
      <c r="J800">
        <v>0</v>
      </c>
    </row>
    <row r="801" spans="1:10">
      <c r="A801" t="s">
        <v>248</v>
      </c>
      <c r="B801" t="s">
        <v>254</v>
      </c>
      <c r="C801" t="s">
        <v>74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4">
        <f t="shared" si="17"/>
        <v>35831</v>
      </c>
      <c r="I801" s="23">
        <v>16</v>
      </c>
      <c r="J801">
        <v>0</v>
      </c>
    </row>
    <row r="802" spans="1:10">
      <c r="A802" t="s">
        <v>248</v>
      </c>
      <c r="B802" t="s">
        <v>254</v>
      </c>
      <c r="C802" t="s">
        <v>74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4">
        <f t="shared" si="17"/>
        <v>35831</v>
      </c>
      <c r="I802" s="23">
        <v>17</v>
      </c>
      <c r="J802">
        <v>0</v>
      </c>
    </row>
    <row r="803" spans="1:10">
      <c r="A803" t="s">
        <v>248</v>
      </c>
      <c r="B803" t="s">
        <v>254</v>
      </c>
      <c r="C803" t="s">
        <v>74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4">
        <f t="shared" si="17"/>
        <v>35831</v>
      </c>
      <c r="I803" s="23">
        <v>16</v>
      </c>
      <c r="J803">
        <v>0</v>
      </c>
    </row>
    <row r="804" spans="1:10">
      <c r="A804" t="s">
        <v>248</v>
      </c>
      <c r="B804" t="s">
        <v>254</v>
      </c>
      <c r="C804" t="s">
        <v>74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4">
        <f t="shared" si="17"/>
        <v>35831</v>
      </c>
      <c r="I804" s="23">
        <v>16</v>
      </c>
      <c r="J804">
        <v>0</v>
      </c>
    </row>
    <row r="805" spans="1:10">
      <c r="A805" t="s">
        <v>248</v>
      </c>
      <c r="B805" t="s">
        <v>254</v>
      </c>
      <c r="C805" t="s">
        <v>74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4">
        <f t="shared" si="17"/>
        <v>35831</v>
      </c>
      <c r="I805" s="23">
        <v>17</v>
      </c>
      <c r="J805">
        <v>0</v>
      </c>
    </row>
    <row r="806" spans="1:10">
      <c r="A806" t="s">
        <v>248</v>
      </c>
      <c r="B806" t="s">
        <v>254</v>
      </c>
      <c r="C806" t="s">
        <v>74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4">
        <f t="shared" si="17"/>
        <v>35831</v>
      </c>
      <c r="I806" s="23">
        <v>16</v>
      </c>
      <c r="J806">
        <v>0</v>
      </c>
    </row>
    <row r="807" spans="1:10">
      <c r="A807" t="s">
        <v>248</v>
      </c>
      <c r="B807" t="s">
        <v>254</v>
      </c>
      <c r="C807" t="s">
        <v>74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4">
        <f t="shared" si="17"/>
        <v>35831</v>
      </c>
      <c r="I807" s="23">
        <v>16</v>
      </c>
      <c r="J807">
        <v>0</v>
      </c>
    </row>
    <row r="808" spans="1:10">
      <c r="A808" t="s">
        <v>248</v>
      </c>
      <c r="B808" t="s">
        <v>254</v>
      </c>
      <c r="C808" t="s">
        <v>74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4">
        <f t="shared" si="17"/>
        <v>35831</v>
      </c>
      <c r="I808" s="23">
        <v>15</v>
      </c>
      <c r="J808">
        <v>0</v>
      </c>
    </row>
    <row r="809" spans="1:10">
      <c r="A809" t="s">
        <v>248</v>
      </c>
      <c r="B809" t="s">
        <v>254</v>
      </c>
      <c r="C809" t="s">
        <v>74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4">
        <f t="shared" si="17"/>
        <v>35831</v>
      </c>
      <c r="I809" s="23">
        <v>15</v>
      </c>
      <c r="J809">
        <v>0</v>
      </c>
    </row>
    <row r="810" spans="1:10">
      <c r="A810" t="s">
        <v>248</v>
      </c>
      <c r="B810" t="s">
        <v>254</v>
      </c>
      <c r="C810" t="s">
        <v>74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4">
        <f t="shared" si="17"/>
        <v>35831</v>
      </c>
      <c r="I810" s="23">
        <v>16</v>
      </c>
      <c r="J810">
        <v>0</v>
      </c>
    </row>
    <row r="811" spans="1:10">
      <c r="A811" t="s">
        <v>248</v>
      </c>
      <c r="B811" t="s">
        <v>254</v>
      </c>
      <c r="C811" t="s">
        <v>74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4">
        <f t="shared" si="17"/>
        <v>35831</v>
      </c>
      <c r="J811">
        <v>0</v>
      </c>
    </row>
    <row r="812" spans="1:10">
      <c r="A812" t="s">
        <v>248</v>
      </c>
      <c r="B812" t="s">
        <v>254</v>
      </c>
      <c r="C812" t="s">
        <v>74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4">
        <f t="shared" si="17"/>
        <v>35831</v>
      </c>
      <c r="I812" s="23">
        <v>16</v>
      </c>
      <c r="J812">
        <v>0</v>
      </c>
    </row>
    <row r="813" spans="1:10">
      <c r="A813" t="s">
        <v>248</v>
      </c>
      <c r="B813" t="s">
        <v>254</v>
      </c>
      <c r="C813" t="s">
        <v>74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5">
        <v>35835</v>
      </c>
      <c r="I813" s="23">
        <v>18</v>
      </c>
      <c r="J813">
        <v>0</v>
      </c>
    </row>
    <row r="814" spans="1:10">
      <c r="A814" t="s">
        <v>248</v>
      </c>
      <c r="B814" t="s">
        <v>254</v>
      </c>
      <c r="C814" t="s">
        <v>74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4">
        <f>H813</f>
        <v>35835</v>
      </c>
      <c r="I814" s="23">
        <v>18</v>
      </c>
      <c r="J814">
        <v>1</v>
      </c>
    </row>
    <row r="815" spans="1:10">
      <c r="A815" t="s">
        <v>248</v>
      </c>
      <c r="B815" t="s">
        <v>254</v>
      </c>
      <c r="C815" t="s">
        <v>74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4">
        <f>H814</f>
        <v>35835</v>
      </c>
    </row>
    <row r="816" spans="1:10">
      <c r="A816" t="s">
        <v>248</v>
      </c>
      <c r="B816" t="s">
        <v>254</v>
      </c>
      <c r="C816" t="s">
        <v>74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4">
        <f t="shared" ref="H816:H878" si="18">H815</f>
        <v>35835</v>
      </c>
      <c r="I816" s="23">
        <v>17</v>
      </c>
      <c r="J816">
        <v>1</v>
      </c>
    </row>
    <row r="817" spans="1:10">
      <c r="A817" t="s">
        <v>248</v>
      </c>
      <c r="B817" t="s">
        <v>254</v>
      </c>
      <c r="C817" t="s">
        <v>74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4">
        <f t="shared" si="18"/>
        <v>35835</v>
      </c>
      <c r="I817" s="23">
        <v>18</v>
      </c>
      <c r="J817">
        <v>2</v>
      </c>
    </row>
    <row r="818" spans="1:10">
      <c r="A818" t="s">
        <v>248</v>
      </c>
      <c r="B818" t="s">
        <v>254</v>
      </c>
      <c r="C818" t="s">
        <v>74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4">
        <f t="shared" si="18"/>
        <v>35835</v>
      </c>
      <c r="I818" s="23">
        <v>17</v>
      </c>
      <c r="J818">
        <v>2</v>
      </c>
    </row>
    <row r="819" spans="1:10">
      <c r="A819" t="s">
        <v>248</v>
      </c>
      <c r="B819" t="s">
        <v>254</v>
      </c>
      <c r="C819" t="s">
        <v>74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4">
        <f t="shared" si="18"/>
        <v>35835</v>
      </c>
      <c r="I819" s="23">
        <v>19</v>
      </c>
      <c r="J819">
        <v>0</v>
      </c>
    </row>
    <row r="820" spans="1:10">
      <c r="A820" t="s">
        <v>248</v>
      </c>
      <c r="B820" t="s">
        <v>254</v>
      </c>
      <c r="C820" t="s">
        <v>74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4">
        <f t="shared" si="18"/>
        <v>35835</v>
      </c>
      <c r="I820" s="23">
        <v>19</v>
      </c>
      <c r="J820">
        <v>3</v>
      </c>
    </row>
    <row r="821" spans="1:10">
      <c r="A821" t="s">
        <v>248</v>
      </c>
      <c r="B821" t="s">
        <v>254</v>
      </c>
      <c r="C821" t="s">
        <v>74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4">
        <f t="shared" si="18"/>
        <v>35835</v>
      </c>
      <c r="I821" s="23">
        <v>18</v>
      </c>
      <c r="J821">
        <v>0</v>
      </c>
    </row>
    <row r="822" spans="1:10">
      <c r="A822" t="s">
        <v>248</v>
      </c>
      <c r="B822" t="s">
        <v>254</v>
      </c>
      <c r="C822" t="s">
        <v>74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4">
        <f t="shared" si="18"/>
        <v>35835</v>
      </c>
      <c r="I822" s="23">
        <v>18</v>
      </c>
      <c r="J822">
        <v>1</v>
      </c>
    </row>
    <row r="823" spans="1:10">
      <c r="A823" t="s">
        <v>248</v>
      </c>
      <c r="B823" t="s">
        <v>254</v>
      </c>
      <c r="C823" t="s">
        <v>74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4">
        <f t="shared" si="18"/>
        <v>35835</v>
      </c>
      <c r="I823" s="23">
        <v>19</v>
      </c>
      <c r="J823">
        <v>0</v>
      </c>
    </row>
    <row r="824" spans="1:10">
      <c r="A824" t="s">
        <v>248</v>
      </c>
      <c r="B824" t="s">
        <v>254</v>
      </c>
      <c r="C824" t="s">
        <v>74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4">
        <f t="shared" si="18"/>
        <v>35835</v>
      </c>
      <c r="I824" s="23">
        <v>18</v>
      </c>
      <c r="J824">
        <v>1</v>
      </c>
    </row>
    <row r="825" spans="1:10">
      <c r="A825" t="s">
        <v>248</v>
      </c>
      <c r="B825" t="s">
        <v>254</v>
      </c>
      <c r="C825" t="s">
        <v>74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4">
        <f t="shared" si="18"/>
        <v>35835</v>
      </c>
      <c r="I825" s="23">
        <v>18</v>
      </c>
      <c r="J825">
        <v>0</v>
      </c>
    </row>
    <row r="826" spans="1:10">
      <c r="A826" t="s">
        <v>248</v>
      </c>
      <c r="B826" t="s">
        <v>254</v>
      </c>
      <c r="C826" t="s">
        <v>74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4">
        <f t="shared" si="18"/>
        <v>35835</v>
      </c>
      <c r="I826" s="23">
        <v>20</v>
      </c>
      <c r="J826">
        <v>0</v>
      </c>
    </row>
    <row r="827" spans="1:10">
      <c r="A827" t="s">
        <v>248</v>
      </c>
      <c r="B827" t="s">
        <v>254</v>
      </c>
      <c r="C827" t="s">
        <v>74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4">
        <f t="shared" si="18"/>
        <v>35835</v>
      </c>
      <c r="I827" s="23">
        <v>19</v>
      </c>
      <c r="J827">
        <v>0</v>
      </c>
    </row>
    <row r="828" spans="1:10">
      <c r="A828" t="s">
        <v>248</v>
      </c>
      <c r="B828" t="s">
        <v>254</v>
      </c>
      <c r="C828" t="s">
        <v>74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4">
        <f t="shared" si="18"/>
        <v>35835</v>
      </c>
      <c r="I828" s="23">
        <v>18</v>
      </c>
      <c r="J828">
        <v>0</v>
      </c>
    </row>
    <row r="829" spans="1:10">
      <c r="A829" t="s">
        <v>248</v>
      </c>
      <c r="B829" t="s">
        <v>254</v>
      </c>
      <c r="C829" t="s">
        <v>74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4">
        <f t="shared" si="18"/>
        <v>35835</v>
      </c>
      <c r="I829" s="23">
        <v>19</v>
      </c>
      <c r="J829">
        <v>1</v>
      </c>
    </row>
    <row r="830" spans="1:10">
      <c r="A830" t="s">
        <v>248</v>
      </c>
      <c r="B830" t="s">
        <v>254</v>
      </c>
      <c r="C830" t="s">
        <v>74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4">
        <f t="shared" si="18"/>
        <v>35835</v>
      </c>
      <c r="I830" s="23">
        <v>18</v>
      </c>
      <c r="J830">
        <v>0</v>
      </c>
    </row>
    <row r="831" spans="1:10">
      <c r="A831" t="s">
        <v>248</v>
      </c>
      <c r="B831" t="s">
        <v>254</v>
      </c>
      <c r="C831" t="s">
        <v>74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4">
        <f t="shared" si="18"/>
        <v>35835</v>
      </c>
      <c r="I831" s="23">
        <v>19</v>
      </c>
      <c r="J831">
        <v>1</v>
      </c>
    </row>
    <row r="832" spans="1:10">
      <c r="A832" t="s">
        <v>248</v>
      </c>
      <c r="B832" t="s">
        <v>254</v>
      </c>
      <c r="C832" t="s">
        <v>74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4">
        <f t="shared" si="18"/>
        <v>35835</v>
      </c>
      <c r="I832" s="23">
        <v>18</v>
      </c>
      <c r="J832">
        <v>0</v>
      </c>
    </row>
    <row r="833" spans="1:10">
      <c r="A833" t="s">
        <v>248</v>
      </c>
      <c r="B833" t="s">
        <v>254</v>
      </c>
      <c r="C833" t="s">
        <v>74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4">
        <f t="shared" si="18"/>
        <v>35835</v>
      </c>
      <c r="I833" s="23">
        <v>19</v>
      </c>
      <c r="J833">
        <v>0</v>
      </c>
    </row>
    <row r="834" spans="1:10">
      <c r="A834" t="s">
        <v>248</v>
      </c>
      <c r="B834" t="s">
        <v>254</v>
      </c>
      <c r="C834" t="s">
        <v>74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4">
        <f t="shared" si="18"/>
        <v>35835</v>
      </c>
      <c r="I834" s="23">
        <v>18</v>
      </c>
      <c r="J834">
        <v>1</v>
      </c>
    </row>
    <row r="835" spans="1:10">
      <c r="A835" t="s">
        <v>248</v>
      </c>
      <c r="B835" t="s">
        <v>254</v>
      </c>
      <c r="C835" t="s">
        <v>74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4">
        <f t="shared" si="18"/>
        <v>35835</v>
      </c>
      <c r="I835" s="23">
        <v>18</v>
      </c>
      <c r="J835">
        <v>1</v>
      </c>
    </row>
    <row r="836" spans="1:10">
      <c r="A836" t="s">
        <v>248</v>
      </c>
      <c r="B836" t="s">
        <v>254</v>
      </c>
      <c r="C836" t="s">
        <v>74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4">
        <f t="shared" si="18"/>
        <v>35835</v>
      </c>
      <c r="I836" s="23">
        <v>16</v>
      </c>
      <c r="J836">
        <v>0</v>
      </c>
    </row>
    <row r="837" spans="1:10">
      <c r="A837" t="s">
        <v>248</v>
      </c>
      <c r="B837" t="s">
        <v>254</v>
      </c>
      <c r="C837" t="s">
        <v>74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4">
        <f t="shared" si="18"/>
        <v>35835</v>
      </c>
      <c r="I837" s="23">
        <v>19</v>
      </c>
      <c r="J837">
        <v>1</v>
      </c>
    </row>
    <row r="838" spans="1:10">
      <c r="A838" t="s">
        <v>248</v>
      </c>
      <c r="B838" t="s">
        <v>254</v>
      </c>
      <c r="C838" t="s">
        <v>74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4">
        <f t="shared" si="18"/>
        <v>35835</v>
      </c>
      <c r="I838" s="23">
        <v>18</v>
      </c>
      <c r="J838">
        <v>1</v>
      </c>
    </row>
    <row r="839" spans="1:10">
      <c r="A839" t="s">
        <v>248</v>
      </c>
      <c r="B839" t="s">
        <v>254</v>
      </c>
      <c r="C839" t="s">
        <v>74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4">
        <f t="shared" si="18"/>
        <v>35835</v>
      </c>
      <c r="I839" s="23">
        <v>18</v>
      </c>
      <c r="J839">
        <v>0</v>
      </c>
    </row>
    <row r="840" spans="1:10">
      <c r="A840" t="s">
        <v>248</v>
      </c>
      <c r="B840" t="s">
        <v>254</v>
      </c>
      <c r="C840" t="s">
        <v>74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4">
        <f t="shared" si="18"/>
        <v>35835</v>
      </c>
      <c r="I840" s="23">
        <v>17</v>
      </c>
      <c r="J840">
        <v>1</v>
      </c>
    </row>
    <row r="841" spans="1:10">
      <c r="A841" t="s">
        <v>248</v>
      </c>
      <c r="B841" t="s">
        <v>254</v>
      </c>
      <c r="C841" t="s">
        <v>74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4">
        <f t="shared" si="18"/>
        <v>35835</v>
      </c>
      <c r="I841" s="23">
        <v>19</v>
      </c>
      <c r="J841">
        <v>1</v>
      </c>
    </row>
    <row r="842" spans="1:10">
      <c r="A842" t="s">
        <v>248</v>
      </c>
      <c r="B842" t="s">
        <v>254</v>
      </c>
      <c r="C842" t="s">
        <v>74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4">
        <f t="shared" si="18"/>
        <v>35835</v>
      </c>
      <c r="I842" s="23">
        <v>19</v>
      </c>
      <c r="J842">
        <v>1</v>
      </c>
    </row>
    <row r="843" spans="1:10">
      <c r="A843" t="s">
        <v>248</v>
      </c>
      <c r="B843" t="s">
        <v>254</v>
      </c>
      <c r="C843" t="s">
        <v>74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4">
        <f t="shared" si="18"/>
        <v>35835</v>
      </c>
      <c r="I843" s="23">
        <v>18</v>
      </c>
      <c r="J843">
        <v>0</v>
      </c>
    </row>
    <row r="844" spans="1:10">
      <c r="A844" t="s">
        <v>248</v>
      </c>
      <c r="B844" t="s">
        <v>254</v>
      </c>
      <c r="C844" t="s">
        <v>74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4">
        <f t="shared" si="18"/>
        <v>35835</v>
      </c>
      <c r="I844" s="23">
        <v>17</v>
      </c>
      <c r="J844">
        <v>2</v>
      </c>
    </row>
    <row r="845" spans="1:10">
      <c r="A845" t="s">
        <v>248</v>
      </c>
      <c r="B845" t="s">
        <v>254</v>
      </c>
      <c r="C845" t="s">
        <v>74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4">
        <f t="shared" si="18"/>
        <v>35835</v>
      </c>
      <c r="I845" s="23">
        <v>19</v>
      </c>
      <c r="J845">
        <v>0</v>
      </c>
    </row>
    <row r="846" spans="1:10">
      <c r="A846" t="s">
        <v>248</v>
      </c>
      <c r="B846" t="s">
        <v>254</v>
      </c>
      <c r="C846" t="s">
        <v>74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4">
        <f t="shared" si="18"/>
        <v>35835</v>
      </c>
      <c r="I846" s="23">
        <v>18</v>
      </c>
      <c r="J846">
        <v>1</v>
      </c>
    </row>
    <row r="847" spans="1:10">
      <c r="A847" t="s">
        <v>248</v>
      </c>
      <c r="B847" t="s">
        <v>254</v>
      </c>
      <c r="C847" t="s">
        <v>74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4">
        <f t="shared" si="18"/>
        <v>35835</v>
      </c>
      <c r="I847" s="23">
        <v>19</v>
      </c>
      <c r="J847">
        <v>0</v>
      </c>
    </row>
    <row r="848" spans="1:10">
      <c r="A848" t="s">
        <v>248</v>
      </c>
      <c r="B848" t="s">
        <v>254</v>
      </c>
      <c r="C848" t="s">
        <v>74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4">
        <f t="shared" si="18"/>
        <v>35835</v>
      </c>
      <c r="I848" s="23">
        <v>18</v>
      </c>
      <c r="J848">
        <v>0</v>
      </c>
    </row>
    <row r="849" spans="1:10">
      <c r="A849" t="s">
        <v>248</v>
      </c>
      <c r="B849" t="s">
        <v>254</v>
      </c>
      <c r="C849" t="s">
        <v>74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4">
        <f t="shared" si="18"/>
        <v>35835</v>
      </c>
      <c r="I849" s="23">
        <v>17</v>
      </c>
      <c r="J849">
        <v>1</v>
      </c>
    </row>
    <row r="850" spans="1:10">
      <c r="A850" t="s">
        <v>248</v>
      </c>
      <c r="B850" t="s">
        <v>254</v>
      </c>
      <c r="C850" t="s">
        <v>74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4">
        <f t="shared" si="18"/>
        <v>35835</v>
      </c>
      <c r="I850" s="23">
        <v>18</v>
      </c>
      <c r="J850">
        <v>1</v>
      </c>
    </row>
    <row r="851" spans="1:10">
      <c r="A851" t="s">
        <v>248</v>
      </c>
      <c r="B851" t="s">
        <v>254</v>
      </c>
      <c r="C851" t="s">
        <v>74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4">
        <f t="shared" si="18"/>
        <v>35835</v>
      </c>
      <c r="I851" s="23">
        <v>19</v>
      </c>
      <c r="J851">
        <v>0</v>
      </c>
    </row>
    <row r="852" spans="1:10">
      <c r="A852" t="s">
        <v>248</v>
      </c>
      <c r="B852" t="s">
        <v>254</v>
      </c>
      <c r="C852" t="s">
        <v>74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4">
        <f t="shared" si="18"/>
        <v>35835</v>
      </c>
      <c r="I852" s="23">
        <v>18</v>
      </c>
      <c r="J852">
        <v>2</v>
      </c>
    </row>
    <row r="853" spans="1:10">
      <c r="A853" t="s">
        <v>248</v>
      </c>
      <c r="B853" t="s">
        <v>254</v>
      </c>
      <c r="C853" t="s">
        <v>74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4">
        <f t="shared" si="18"/>
        <v>35835</v>
      </c>
      <c r="I853" s="23">
        <v>17</v>
      </c>
      <c r="J853">
        <v>1</v>
      </c>
    </row>
    <row r="854" spans="1:10">
      <c r="A854" t="s">
        <v>248</v>
      </c>
      <c r="B854" t="s">
        <v>254</v>
      </c>
      <c r="C854" t="s">
        <v>74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4">
        <f t="shared" si="18"/>
        <v>35835</v>
      </c>
      <c r="I854" s="23">
        <v>19</v>
      </c>
      <c r="J854">
        <v>0</v>
      </c>
    </row>
    <row r="855" spans="1:10">
      <c r="A855" t="s">
        <v>248</v>
      </c>
      <c r="B855" t="s">
        <v>254</v>
      </c>
      <c r="C855" t="s">
        <v>74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4">
        <f t="shared" si="18"/>
        <v>35835</v>
      </c>
      <c r="I855" s="23">
        <v>18</v>
      </c>
      <c r="J855">
        <v>0</v>
      </c>
    </row>
    <row r="856" spans="1:10">
      <c r="A856" t="s">
        <v>248</v>
      </c>
      <c r="B856" t="s">
        <v>254</v>
      </c>
      <c r="C856" t="s">
        <v>74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4">
        <f t="shared" si="18"/>
        <v>35835</v>
      </c>
      <c r="I856" s="23">
        <v>18</v>
      </c>
      <c r="J856">
        <v>1</v>
      </c>
    </row>
    <row r="857" spans="1:10">
      <c r="A857" t="s">
        <v>248</v>
      </c>
      <c r="B857" t="s">
        <v>254</v>
      </c>
      <c r="C857" t="s">
        <v>74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4">
        <f t="shared" si="18"/>
        <v>35835</v>
      </c>
      <c r="I857" s="23">
        <v>18</v>
      </c>
      <c r="J857">
        <v>1</v>
      </c>
    </row>
    <row r="858" spans="1:10">
      <c r="A858" t="s">
        <v>248</v>
      </c>
      <c r="B858" t="s">
        <v>254</v>
      </c>
      <c r="C858" t="s">
        <v>74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4">
        <f t="shared" si="18"/>
        <v>35835</v>
      </c>
      <c r="I858" s="23">
        <v>18</v>
      </c>
      <c r="J858">
        <v>1</v>
      </c>
    </row>
    <row r="859" spans="1:10">
      <c r="A859" t="s">
        <v>248</v>
      </c>
      <c r="B859" t="s">
        <v>254</v>
      </c>
      <c r="C859" t="s">
        <v>74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4">
        <f t="shared" si="18"/>
        <v>35835</v>
      </c>
      <c r="I859" s="23">
        <v>19</v>
      </c>
      <c r="J859">
        <v>0</v>
      </c>
    </row>
    <row r="860" spans="1:10">
      <c r="A860" t="s">
        <v>248</v>
      </c>
      <c r="B860" t="s">
        <v>254</v>
      </c>
      <c r="C860" t="s">
        <v>74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4">
        <f t="shared" si="18"/>
        <v>35835</v>
      </c>
      <c r="I860" s="23">
        <v>19</v>
      </c>
      <c r="J860">
        <v>1</v>
      </c>
    </row>
    <row r="861" spans="1:10">
      <c r="A861" t="s">
        <v>248</v>
      </c>
      <c r="B861" t="s">
        <v>254</v>
      </c>
      <c r="C861" t="s">
        <v>74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4">
        <f t="shared" si="18"/>
        <v>35835</v>
      </c>
      <c r="I861" s="23">
        <v>16</v>
      </c>
      <c r="J861">
        <v>0</v>
      </c>
    </row>
    <row r="862" spans="1:10">
      <c r="A862" t="s">
        <v>248</v>
      </c>
      <c r="B862" t="s">
        <v>254</v>
      </c>
      <c r="C862" t="s">
        <v>74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4">
        <f t="shared" si="18"/>
        <v>35835</v>
      </c>
      <c r="I862" s="23">
        <v>19</v>
      </c>
      <c r="J862">
        <v>1</v>
      </c>
    </row>
    <row r="863" spans="1:10">
      <c r="A863" t="s">
        <v>248</v>
      </c>
      <c r="B863" t="s">
        <v>254</v>
      </c>
      <c r="C863" t="s">
        <v>74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4">
        <f t="shared" si="18"/>
        <v>35835</v>
      </c>
      <c r="I863" s="23">
        <v>19</v>
      </c>
      <c r="J863">
        <v>1</v>
      </c>
    </row>
    <row r="864" spans="1:10">
      <c r="A864" t="s">
        <v>248</v>
      </c>
      <c r="B864" t="s">
        <v>254</v>
      </c>
      <c r="C864" t="s">
        <v>74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4">
        <f t="shared" si="18"/>
        <v>35835</v>
      </c>
      <c r="I864" s="23">
        <v>18</v>
      </c>
      <c r="J864">
        <v>0</v>
      </c>
    </row>
    <row r="865" spans="1:10">
      <c r="A865" t="s">
        <v>248</v>
      </c>
      <c r="B865" t="s">
        <v>254</v>
      </c>
      <c r="C865" t="s">
        <v>74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4">
        <f t="shared" si="18"/>
        <v>35835</v>
      </c>
      <c r="I865" s="23">
        <v>18</v>
      </c>
      <c r="J865">
        <v>0</v>
      </c>
    </row>
    <row r="866" spans="1:10">
      <c r="A866" t="s">
        <v>248</v>
      </c>
      <c r="B866" t="s">
        <v>254</v>
      </c>
      <c r="C866" t="s">
        <v>74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4">
        <f t="shared" si="18"/>
        <v>35835</v>
      </c>
      <c r="I866" s="23">
        <v>18</v>
      </c>
      <c r="J866">
        <v>0</v>
      </c>
    </row>
    <row r="867" spans="1:10">
      <c r="A867" t="s">
        <v>248</v>
      </c>
      <c r="B867" t="s">
        <v>254</v>
      </c>
      <c r="C867" t="s">
        <v>74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4">
        <f t="shared" si="18"/>
        <v>35835</v>
      </c>
      <c r="I867" s="23">
        <v>19</v>
      </c>
      <c r="J867">
        <v>0</v>
      </c>
    </row>
    <row r="868" spans="1:10">
      <c r="A868" t="s">
        <v>248</v>
      </c>
      <c r="B868" t="s">
        <v>254</v>
      </c>
      <c r="C868" t="s">
        <v>74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4">
        <f t="shared" si="18"/>
        <v>35835</v>
      </c>
      <c r="I868" s="23">
        <v>19</v>
      </c>
      <c r="J868">
        <v>1</v>
      </c>
    </row>
    <row r="869" spans="1:10">
      <c r="A869" t="s">
        <v>248</v>
      </c>
      <c r="B869" t="s">
        <v>254</v>
      </c>
      <c r="C869" t="s">
        <v>74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4">
        <f t="shared" si="18"/>
        <v>35835</v>
      </c>
      <c r="I869" s="23">
        <v>20</v>
      </c>
      <c r="J869">
        <v>0</v>
      </c>
    </row>
    <row r="870" spans="1:10">
      <c r="A870" t="s">
        <v>248</v>
      </c>
      <c r="B870" t="s">
        <v>254</v>
      </c>
      <c r="C870" t="s">
        <v>74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4">
        <f t="shared" si="18"/>
        <v>35835</v>
      </c>
      <c r="I870" s="23">
        <v>18</v>
      </c>
      <c r="J870">
        <v>1</v>
      </c>
    </row>
    <row r="871" spans="1:10">
      <c r="A871" t="s">
        <v>248</v>
      </c>
      <c r="B871" t="s">
        <v>254</v>
      </c>
      <c r="C871" t="s">
        <v>74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4">
        <f t="shared" si="18"/>
        <v>35835</v>
      </c>
      <c r="I871" s="23">
        <v>19</v>
      </c>
      <c r="J871">
        <v>0</v>
      </c>
    </row>
    <row r="872" spans="1:10">
      <c r="A872" t="s">
        <v>248</v>
      </c>
      <c r="B872" t="s">
        <v>254</v>
      </c>
      <c r="C872" t="s">
        <v>74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4">
        <f t="shared" si="18"/>
        <v>35835</v>
      </c>
      <c r="I872" s="23">
        <v>18</v>
      </c>
      <c r="J872">
        <v>1</v>
      </c>
    </row>
    <row r="873" spans="1:10">
      <c r="A873" t="s">
        <v>248</v>
      </c>
      <c r="B873" t="s">
        <v>254</v>
      </c>
      <c r="C873" t="s">
        <v>74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4">
        <f t="shared" si="18"/>
        <v>35835</v>
      </c>
      <c r="I873" s="23">
        <v>18</v>
      </c>
      <c r="J873">
        <v>1</v>
      </c>
    </row>
    <row r="874" spans="1:10">
      <c r="A874" t="s">
        <v>248</v>
      </c>
      <c r="B874" t="s">
        <v>254</v>
      </c>
      <c r="C874" t="s">
        <v>74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4">
        <f t="shared" si="18"/>
        <v>35835</v>
      </c>
      <c r="I874" s="23">
        <v>18</v>
      </c>
      <c r="J874">
        <v>1</v>
      </c>
    </row>
    <row r="875" spans="1:10">
      <c r="A875" t="s">
        <v>248</v>
      </c>
      <c r="B875" t="s">
        <v>254</v>
      </c>
      <c r="C875" t="s">
        <v>74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4">
        <f t="shared" si="18"/>
        <v>35835</v>
      </c>
      <c r="I875" s="23">
        <v>19</v>
      </c>
      <c r="J875">
        <v>0</v>
      </c>
    </row>
    <row r="876" spans="1:10">
      <c r="A876" t="s">
        <v>248</v>
      </c>
      <c r="B876" t="s">
        <v>254</v>
      </c>
      <c r="C876" t="s">
        <v>74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4">
        <f t="shared" si="18"/>
        <v>35835</v>
      </c>
    </row>
    <row r="877" spans="1:10">
      <c r="A877" t="s">
        <v>248</v>
      </c>
      <c r="B877" t="s">
        <v>254</v>
      </c>
      <c r="C877" t="s">
        <v>74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4">
        <f t="shared" si="18"/>
        <v>35835</v>
      </c>
      <c r="I877" s="23">
        <v>18</v>
      </c>
      <c r="J877">
        <v>0</v>
      </c>
    </row>
    <row r="878" spans="1:10">
      <c r="A878" t="s">
        <v>248</v>
      </c>
      <c r="B878" t="s">
        <v>254</v>
      </c>
      <c r="C878" t="s">
        <v>74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4">
        <f t="shared" si="18"/>
        <v>35835</v>
      </c>
      <c r="I878" s="23">
        <v>19</v>
      </c>
      <c r="J878">
        <v>0</v>
      </c>
    </row>
    <row r="879" spans="1:10">
      <c r="A879" t="s">
        <v>248</v>
      </c>
      <c r="B879" t="s">
        <v>254</v>
      </c>
      <c r="C879" t="s">
        <v>74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4">
        <f t="shared" ref="H879:H902" si="19">H878</f>
        <v>35835</v>
      </c>
      <c r="I879" s="23">
        <v>17</v>
      </c>
      <c r="J879">
        <v>0</v>
      </c>
    </row>
    <row r="880" spans="1:10">
      <c r="A880" t="s">
        <v>248</v>
      </c>
      <c r="B880" t="s">
        <v>254</v>
      </c>
      <c r="C880" t="s">
        <v>74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4">
        <f t="shared" si="19"/>
        <v>35835</v>
      </c>
      <c r="I880" s="23">
        <v>18</v>
      </c>
      <c r="J880" s="32">
        <v>0</v>
      </c>
    </row>
    <row r="881" spans="1:10">
      <c r="A881" t="s">
        <v>248</v>
      </c>
      <c r="B881" t="s">
        <v>254</v>
      </c>
      <c r="C881" t="s">
        <v>74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4">
        <f t="shared" si="19"/>
        <v>35835</v>
      </c>
      <c r="I881" s="23">
        <v>18</v>
      </c>
      <c r="J881">
        <v>0</v>
      </c>
    </row>
    <row r="882" spans="1:10">
      <c r="A882" t="s">
        <v>248</v>
      </c>
      <c r="B882" t="s">
        <v>254</v>
      </c>
      <c r="C882" t="s">
        <v>74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4">
        <f t="shared" si="19"/>
        <v>35835</v>
      </c>
      <c r="I882" s="23">
        <v>19</v>
      </c>
      <c r="J882">
        <v>1</v>
      </c>
    </row>
    <row r="883" spans="1:10">
      <c r="A883" t="s">
        <v>248</v>
      </c>
      <c r="B883" t="s">
        <v>254</v>
      </c>
      <c r="C883" t="s">
        <v>74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4">
        <f t="shared" si="19"/>
        <v>35835</v>
      </c>
      <c r="I883" s="23">
        <v>19</v>
      </c>
      <c r="J883">
        <v>1</v>
      </c>
    </row>
    <row r="884" spans="1:10">
      <c r="A884" t="s">
        <v>248</v>
      </c>
      <c r="B884" t="s">
        <v>254</v>
      </c>
      <c r="C884" t="s">
        <v>74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4">
        <f t="shared" si="19"/>
        <v>35835</v>
      </c>
      <c r="I884" s="23">
        <v>18</v>
      </c>
      <c r="J884">
        <v>0</v>
      </c>
    </row>
    <row r="885" spans="1:10">
      <c r="A885" t="s">
        <v>248</v>
      </c>
      <c r="B885" t="s">
        <v>254</v>
      </c>
      <c r="C885" t="s">
        <v>74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4">
        <f t="shared" si="19"/>
        <v>35835</v>
      </c>
      <c r="I885" s="23">
        <v>18</v>
      </c>
      <c r="J885">
        <v>1</v>
      </c>
    </row>
    <row r="886" spans="1:10">
      <c r="A886" t="s">
        <v>248</v>
      </c>
      <c r="B886" t="s">
        <v>254</v>
      </c>
      <c r="C886" t="s">
        <v>74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4">
        <f t="shared" si="19"/>
        <v>35835</v>
      </c>
      <c r="I886" s="23">
        <v>19</v>
      </c>
      <c r="J886">
        <v>1</v>
      </c>
    </row>
    <row r="887" spans="1:10">
      <c r="A887" t="s">
        <v>248</v>
      </c>
      <c r="B887" t="s">
        <v>254</v>
      </c>
      <c r="C887" t="s">
        <v>74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4">
        <f t="shared" si="19"/>
        <v>35835</v>
      </c>
      <c r="I887" s="23">
        <v>19</v>
      </c>
      <c r="J887">
        <v>1</v>
      </c>
    </row>
    <row r="888" spans="1:10">
      <c r="A888" t="s">
        <v>248</v>
      </c>
      <c r="B888" t="s">
        <v>254</v>
      </c>
      <c r="C888" t="s">
        <v>74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4">
        <f t="shared" si="19"/>
        <v>35835</v>
      </c>
      <c r="I888" s="23">
        <v>18</v>
      </c>
      <c r="J888">
        <v>0</v>
      </c>
    </row>
    <row r="889" spans="1:10">
      <c r="A889" t="s">
        <v>248</v>
      </c>
      <c r="B889" t="s">
        <v>254</v>
      </c>
      <c r="C889" t="s">
        <v>74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4">
        <f t="shared" si="19"/>
        <v>35835</v>
      </c>
      <c r="I889" s="23">
        <v>17</v>
      </c>
      <c r="J889">
        <v>1</v>
      </c>
    </row>
    <row r="890" spans="1:10">
      <c r="A890" t="s">
        <v>248</v>
      </c>
      <c r="B890" t="s">
        <v>254</v>
      </c>
      <c r="C890" t="s">
        <v>74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4">
        <f t="shared" si="19"/>
        <v>35835</v>
      </c>
      <c r="I890" s="23">
        <v>18</v>
      </c>
      <c r="J890">
        <v>1</v>
      </c>
    </row>
    <row r="891" spans="1:10">
      <c r="A891" t="s">
        <v>248</v>
      </c>
      <c r="B891" t="s">
        <v>254</v>
      </c>
      <c r="C891" t="s">
        <v>74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4">
        <f t="shared" si="19"/>
        <v>35835</v>
      </c>
      <c r="I891" s="23">
        <v>18</v>
      </c>
      <c r="J891">
        <v>1</v>
      </c>
    </row>
    <row r="892" spans="1:10">
      <c r="A892" t="s">
        <v>248</v>
      </c>
      <c r="B892" t="s">
        <v>254</v>
      </c>
      <c r="C892" t="s">
        <v>74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4">
        <f t="shared" si="19"/>
        <v>35835</v>
      </c>
      <c r="I892" s="23">
        <v>19</v>
      </c>
      <c r="J892">
        <v>1</v>
      </c>
    </row>
    <row r="893" spans="1:10">
      <c r="A893" t="s">
        <v>248</v>
      </c>
      <c r="B893" t="s">
        <v>254</v>
      </c>
      <c r="C893" t="s">
        <v>74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4">
        <f t="shared" si="19"/>
        <v>35835</v>
      </c>
      <c r="I893" s="23">
        <v>19</v>
      </c>
      <c r="J893">
        <v>1</v>
      </c>
    </row>
    <row r="894" spans="1:10">
      <c r="A894" t="s">
        <v>248</v>
      </c>
      <c r="B894" t="s">
        <v>254</v>
      </c>
      <c r="C894" t="s">
        <v>74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4">
        <f t="shared" si="19"/>
        <v>35835</v>
      </c>
      <c r="I894" s="23">
        <v>18</v>
      </c>
      <c r="J894">
        <v>2</v>
      </c>
    </row>
    <row r="895" spans="1:10">
      <c r="A895" t="s">
        <v>248</v>
      </c>
      <c r="B895" t="s">
        <v>254</v>
      </c>
      <c r="C895" t="s">
        <v>74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4">
        <f t="shared" si="19"/>
        <v>35835</v>
      </c>
      <c r="I895" s="23">
        <v>19</v>
      </c>
      <c r="J895">
        <v>1</v>
      </c>
    </row>
    <row r="896" spans="1:10">
      <c r="A896" t="s">
        <v>248</v>
      </c>
      <c r="B896" t="s">
        <v>254</v>
      </c>
      <c r="C896" t="s">
        <v>74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4">
        <f t="shared" si="19"/>
        <v>35835</v>
      </c>
      <c r="I896" s="23">
        <v>18</v>
      </c>
      <c r="J896">
        <v>2</v>
      </c>
    </row>
    <row r="897" spans="1:10">
      <c r="A897" t="s">
        <v>248</v>
      </c>
      <c r="B897" t="s">
        <v>254</v>
      </c>
      <c r="C897" t="s">
        <v>74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4">
        <f t="shared" si="19"/>
        <v>35835</v>
      </c>
      <c r="I897" s="23">
        <v>18</v>
      </c>
      <c r="J897">
        <v>1</v>
      </c>
    </row>
    <row r="898" spans="1:10">
      <c r="A898" t="s">
        <v>248</v>
      </c>
      <c r="B898" t="s">
        <v>254</v>
      </c>
      <c r="C898" t="s">
        <v>74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4">
        <f t="shared" si="19"/>
        <v>35835</v>
      </c>
      <c r="I898" s="23">
        <v>18</v>
      </c>
      <c r="J898">
        <v>1</v>
      </c>
    </row>
    <row r="899" spans="1:10">
      <c r="A899" t="s">
        <v>248</v>
      </c>
      <c r="B899" t="s">
        <v>254</v>
      </c>
      <c r="C899" t="s">
        <v>74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4">
        <f t="shared" si="19"/>
        <v>35835</v>
      </c>
      <c r="I899" s="23">
        <v>18</v>
      </c>
      <c r="J899">
        <v>2</v>
      </c>
    </row>
    <row r="900" spans="1:10">
      <c r="A900" t="s">
        <v>248</v>
      </c>
      <c r="B900" t="s">
        <v>254</v>
      </c>
      <c r="C900" t="s">
        <v>74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4">
        <f t="shared" si="19"/>
        <v>35835</v>
      </c>
      <c r="I900" s="23">
        <v>19</v>
      </c>
      <c r="J900">
        <v>0</v>
      </c>
    </row>
    <row r="901" spans="1:10">
      <c r="A901" t="s">
        <v>248</v>
      </c>
      <c r="B901" t="s">
        <v>254</v>
      </c>
      <c r="C901" t="s">
        <v>74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4">
        <f t="shared" si="19"/>
        <v>35835</v>
      </c>
    </row>
    <row r="902" spans="1:10">
      <c r="A902" t="s">
        <v>248</v>
      </c>
      <c r="B902" t="s">
        <v>254</v>
      </c>
      <c r="C902" t="s">
        <v>74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4">
        <f t="shared" si="19"/>
        <v>35835</v>
      </c>
      <c r="I902" s="23">
        <v>18</v>
      </c>
      <c r="J902">
        <v>0</v>
      </c>
    </row>
    <row r="903" spans="1:10">
      <c r="A903" t="s">
        <v>248</v>
      </c>
      <c r="B903" t="s">
        <v>254</v>
      </c>
      <c r="C903" t="s">
        <v>74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5">
        <v>35838</v>
      </c>
      <c r="I903" s="23">
        <v>19</v>
      </c>
      <c r="J903">
        <v>2</v>
      </c>
    </row>
    <row r="904" spans="1:10">
      <c r="A904" t="s">
        <v>248</v>
      </c>
      <c r="B904" t="s">
        <v>254</v>
      </c>
      <c r="C904" t="s">
        <v>74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4">
        <f>H903</f>
        <v>35838</v>
      </c>
      <c r="I904" s="23">
        <v>19</v>
      </c>
      <c r="J904">
        <v>2</v>
      </c>
    </row>
    <row r="905" spans="1:10">
      <c r="A905" t="s">
        <v>248</v>
      </c>
      <c r="B905" t="s">
        <v>254</v>
      </c>
      <c r="C905" t="s">
        <v>74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4">
        <f t="shared" ref="H905:H968" si="20">H904</f>
        <v>35838</v>
      </c>
    </row>
    <row r="906" spans="1:10">
      <c r="A906" t="s">
        <v>248</v>
      </c>
      <c r="B906" t="s">
        <v>254</v>
      </c>
      <c r="C906" t="s">
        <v>74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4">
        <f t="shared" si="20"/>
        <v>35838</v>
      </c>
      <c r="I906" s="23">
        <v>18</v>
      </c>
      <c r="J906">
        <v>2</v>
      </c>
    </row>
    <row r="907" spans="1:10">
      <c r="A907" t="s">
        <v>248</v>
      </c>
      <c r="B907" t="s">
        <v>254</v>
      </c>
      <c r="C907" t="s">
        <v>74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4">
        <f t="shared" si="20"/>
        <v>35838</v>
      </c>
      <c r="I907" s="23">
        <v>19</v>
      </c>
      <c r="J907">
        <v>2</v>
      </c>
    </row>
    <row r="908" spans="1:10">
      <c r="A908" t="s">
        <v>248</v>
      </c>
      <c r="B908" t="s">
        <v>254</v>
      </c>
      <c r="C908" t="s">
        <v>74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4">
        <f t="shared" si="20"/>
        <v>35838</v>
      </c>
      <c r="I908" s="23">
        <v>17</v>
      </c>
      <c r="J908" s="1">
        <v>3</v>
      </c>
    </row>
    <row r="909" spans="1:10">
      <c r="A909" t="s">
        <v>248</v>
      </c>
      <c r="B909" t="s">
        <v>254</v>
      </c>
      <c r="C909" t="s">
        <v>74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4">
        <f t="shared" si="20"/>
        <v>35838</v>
      </c>
      <c r="I909" s="23">
        <v>20</v>
      </c>
      <c r="J909">
        <v>1</v>
      </c>
    </row>
    <row r="910" spans="1:10">
      <c r="A910" t="s">
        <v>248</v>
      </c>
      <c r="B910" t="s">
        <v>254</v>
      </c>
      <c r="C910" t="s">
        <v>74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4">
        <f t="shared" si="20"/>
        <v>35838</v>
      </c>
      <c r="I910" s="23">
        <v>19</v>
      </c>
      <c r="J910">
        <v>4</v>
      </c>
    </row>
    <row r="911" spans="1:10">
      <c r="A911" t="s">
        <v>248</v>
      </c>
      <c r="B911" t="s">
        <v>254</v>
      </c>
      <c r="C911" t="s">
        <v>74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4">
        <f t="shared" si="20"/>
        <v>35838</v>
      </c>
      <c r="I911" s="23">
        <v>19</v>
      </c>
      <c r="J911">
        <v>2</v>
      </c>
    </row>
    <row r="912" spans="1:10">
      <c r="A912" t="s">
        <v>248</v>
      </c>
      <c r="B912" t="s">
        <v>254</v>
      </c>
      <c r="C912" t="s">
        <v>74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4">
        <f t="shared" si="20"/>
        <v>35838</v>
      </c>
      <c r="I912" s="23">
        <v>19</v>
      </c>
      <c r="J912">
        <v>3</v>
      </c>
    </row>
    <row r="913" spans="1:10">
      <c r="A913" t="s">
        <v>248</v>
      </c>
      <c r="B913" t="s">
        <v>254</v>
      </c>
      <c r="C913" t="s">
        <v>74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4">
        <f t="shared" si="20"/>
        <v>35838</v>
      </c>
      <c r="I913" s="23">
        <v>20</v>
      </c>
      <c r="J913" s="1">
        <v>1</v>
      </c>
    </row>
    <row r="914" spans="1:10">
      <c r="A914" t="s">
        <v>248</v>
      </c>
      <c r="B914" t="s">
        <v>254</v>
      </c>
      <c r="C914" t="s">
        <v>74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4">
        <f t="shared" si="20"/>
        <v>35838</v>
      </c>
      <c r="I914" s="23">
        <v>19</v>
      </c>
      <c r="J914">
        <v>2</v>
      </c>
    </row>
    <row r="915" spans="1:10">
      <c r="A915" t="s">
        <v>248</v>
      </c>
      <c r="B915" t="s">
        <v>254</v>
      </c>
      <c r="C915" t="s">
        <v>74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4">
        <f t="shared" si="20"/>
        <v>35838</v>
      </c>
      <c r="I915" s="23">
        <v>19</v>
      </c>
      <c r="J915">
        <v>2</v>
      </c>
    </row>
    <row r="916" spans="1:10">
      <c r="A916" t="s">
        <v>248</v>
      </c>
      <c r="B916" t="s">
        <v>254</v>
      </c>
      <c r="C916" t="s">
        <v>74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4">
        <f t="shared" si="20"/>
        <v>35838</v>
      </c>
      <c r="I916" s="23">
        <v>21</v>
      </c>
      <c r="J916">
        <v>2</v>
      </c>
    </row>
    <row r="917" spans="1:10">
      <c r="A917" t="s">
        <v>248</v>
      </c>
      <c r="B917" t="s">
        <v>254</v>
      </c>
      <c r="C917" t="s">
        <v>74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4">
        <f t="shared" si="20"/>
        <v>35838</v>
      </c>
      <c r="I917" s="23">
        <v>20</v>
      </c>
      <c r="J917">
        <v>3</v>
      </c>
    </row>
    <row r="918" spans="1:10">
      <c r="A918" t="s">
        <v>248</v>
      </c>
      <c r="B918" t="s">
        <v>254</v>
      </c>
      <c r="C918" t="s">
        <v>74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4">
        <f t="shared" si="20"/>
        <v>35838</v>
      </c>
      <c r="I918" s="23">
        <v>19</v>
      </c>
      <c r="J918">
        <v>4</v>
      </c>
    </row>
    <row r="919" spans="1:10">
      <c r="A919" t="s">
        <v>248</v>
      </c>
      <c r="B919" t="s">
        <v>254</v>
      </c>
      <c r="C919" t="s">
        <v>74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4">
        <f t="shared" si="20"/>
        <v>35838</v>
      </c>
      <c r="I919" s="23">
        <v>19</v>
      </c>
      <c r="J919" s="1">
        <v>2</v>
      </c>
    </row>
    <row r="920" spans="1:10">
      <c r="A920" t="s">
        <v>248</v>
      </c>
      <c r="B920" t="s">
        <v>254</v>
      </c>
      <c r="C920" t="s">
        <v>74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4">
        <f t="shared" si="20"/>
        <v>35838</v>
      </c>
      <c r="I920" s="23">
        <v>19</v>
      </c>
      <c r="J920">
        <v>2</v>
      </c>
    </row>
    <row r="921" spans="1:10">
      <c r="A921" t="s">
        <v>248</v>
      </c>
      <c r="B921" t="s">
        <v>254</v>
      </c>
      <c r="C921" t="s">
        <v>74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4">
        <f t="shared" si="20"/>
        <v>35838</v>
      </c>
      <c r="I921" s="23">
        <v>19</v>
      </c>
      <c r="J921">
        <v>2</v>
      </c>
    </row>
    <row r="922" spans="1:10">
      <c r="A922" t="s">
        <v>248</v>
      </c>
      <c r="B922" t="s">
        <v>254</v>
      </c>
      <c r="C922" t="s">
        <v>74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4">
        <f t="shared" si="20"/>
        <v>35838</v>
      </c>
      <c r="I922" s="23">
        <v>19</v>
      </c>
      <c r="J922">
        <v>2</v>
      </c>
    </row>
    <row r="923" spans="1:10">
      <c r="A923" t="s">
        <v>248</v>
      </c>
      <c r="B923" t="s">
        <v>254</v>
      </c>
      <c r="C923" t="s">
        <v>74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4">
        <f t="shared" si="20"/>
        <v>35838</v>
      </c>
      <c r="I923" s="23">
        <v>20</v>
      </c>
      <c r="J923">
        <v>2</v>
      </c>
    </row>
    <row r="924" spans="1:10">
      <c r="A924" t="s">
        <v>248</v>
      </c>
      <c r="B924" t="s">
        <v>254</v>
      </c>
      <c r="C924" t="s">
        <v>74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4">
        <f t="shared" si="20"/>
        <v>35838</v>
      </c>
      <c r="I924" s="23">
        <v>19</v>
      </c>
      <c r="J924">
        <v>2</v>
      </c>
    </row>
    <row r="925" spans="1:10">
      <c r="A925" t="s">
        <v>248</v>
      </c>
      <c r="B925" t="s">
        <v>254</v>
      </c>
      <c r="C925" t="s">
        <v>74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4">
        <f t="shared" si="20"/>
        <v>35838</v>
      </c>
      <c r="I925" s="23">
        <v>19</v>
      </c>
      <c r="J925" s="1">
        <v>3</v>
      </c>
    </row>
    <row r="926" spans="1:10">
      <c r="A926" t="s">
        <v>248</v>
      </c>
      <c r="B926" t="s">
        <v>254</v>
      </c>
      <c r="C926" t="s">
        <v>74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4">
        <f t="shared" si="20"/>
        <v>35838</v>
      </c>
      <c r="I926" s="23">
        <v>16</v>
      </c>
      <c r="J926">
        <v>2</v>
      </c>
    </row>
    <row r="927" spans="1:10">
      <c r="A927" t="s">
        <v>248</v>
      </c>
      <c r="B927" t="s">
        <v>254</v>
      </c>
      <c r="C927" t="s">
        <v>74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4">
        <f t="shared" si="20"/>
        <v>35838</v>
      </c>
      <c r="I927" s="23">
        <v>19</v>
      </c>
      <c r="J927">
        <v>2</v>
      </c>
    </row>
    <row r="928" spans="1:10">
      <c r="A928" t="s">
        <v>248</v>
      </c>
      <c r="B928" t="s">
        <v>254</v>
      </c>
      <c r="C928" t="s">
        <v>74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4">
        <f t="shared" si="20"/>
        <v>35838</v>
      </c>
      <c r="I928" s="23">
        <v>19</v>
      </c>
      <c r="J928">
        <v>3</v>
      </c>
    </row>
    <row r="929" spans="1:10">
      <c r="A929" t="s">
        <v>248</v>
      </c>
      <c r="B929" t="s">
        <v>254</v>
      </c>
      <c r="C929" t="s">
        <v>74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4">
        <f t="shared" si="20"/>
        <v>35838</v>
      </c>
      <c r="I929" s="23">
        <v>19</v>
      </c>
      <c r="J929">
        <v>2</v>
      </c>
    </row>
    <row r="930" spans="1:10">
      <c r="A930" t="s">
        <v>248</v>
      </c>
      <c r="B930" t="s">
        <v>254</v>
      </c>
      <c r="C930" t="s">
        <v>74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4">
        <f t="shared" si="20"/>
        <v>35838</v>
      </c>
      <c r="I930" s="23">
        <v>18</v>
      </c>
      <c r="J930">
        <v>2</v>
      </c>
    </row>
    <row r="931" spans="1:10">
      <c r="A931" t="s">
        <v>248</v>
      </c>
      <c r="B931" t="s">
        <v>254</v>
      </c>
      <c r="C931" t="s">
        <v>74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4">
        <f t="shared" si="20"/>
        <v>35838</v>
      </c>
      <c r="I931" s="23">
        <v>19</v>
      </c>
      <c r="J931" s="1">
        <v>3</v>
      </c>
    </row>
    <row r="932" spans="1:10">
      <c r="A932" t="s">
        <v>248</v>
      </c>
      <c r="B932" t="s">
        <v>254</v>
      </c>
      <c r="C932" t="s">
        <v>74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4">
        <f t="shared" si="20"/>
        <v>35838</v>
      </c>
      <c r="I932" s="23">
        <v>19</v>
      </c>
      <c r="J932">
        <v>3</v>
      </c>
    </row>
    <row r="933" spans="1:10">
      <c r="A933" t="s">
        <v>248</v>
      </c>
      <c r="B933" t="s">
        <v>254</v>
      </c>
      <c r="C933" t="s">
        <v>74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4">
        <f t="shared" si="20"/>
        <v>35838</v>
      </c>
      <c r="I933" s="23">
        <v>20</v>
      </c>
      <c r="J933">
        <v>1</v>
      </c>
    </row>
    <row r="934" spans="1:10">
      <c r="A934" t="s">
        <v>248</v>
      </c>
      <c r="B934" t="s">
        <v>254</v>
      </c>
      <c r="C934" t="s">
        <v>74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4">
        <f t="shared" si="20"/>
        <v>35838</v>
      </c>
      <c r="I934" s="23">
        <v>17</v>
      </c>
      <c r="J934">
        <v>3</v>
      </c>
    </row>
    <row r="935" spans="1:10">
      <c r="A935" t="s">
        <v>248</v>
      </c>
      <c r="B935" t="s">
        <v>254</v>
      </c>
      <c r="C935" t="s">
        <v>74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4">
        <f t="shared" si="20"/>
        <v>35838</v>
      </c>
      <c r="I935" s="23">
        <v>19</v>
      </c>
      <c r="J935">
        <v>2</v>
      </c>
    </row>
    <row r="936" spans="1:10">
      <c r="A936" t="s">
        <v>248</v>
      </c>
      <c r="B936" t="s">
        <v>254</v>
      </c>
      <c r="C936" t="s">
        <v>74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4">
        <f t="shared" si="20"/>
        <v>35838</v>
      </c>
      <c r="I936" s="23">
        <v>19</v>
      </c>
      <c r="J936">
        <v>3</v>
      </c>
    </row>
    <row r="937" spans="1:10">
      <c r="A937" t="s">
        <v>248</v>
      </c>
      <c r="B937" t="s">
        <v>254</v>
      </c>
      <c r="C937" t="s">
        <v>74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4">
        <f t="shared" si="20"/>
        <v>35838</v>
      </c>
      <c r="I937" s="23">
        <v>20</v>
      </c>
      <c r="J937">
        <v>3</v>
      </c>
    </row>
    <row r="938" spans="1:10">
      <c r="A938" t="s">
        <v>248</v>
      </c>
      <c r="B938" t="s">
        <v>254</v>
      </c>
      <c r="C938" t="s">
        <v>74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4">
        <f t="shared" si="20"/>
        <v>35838</v>
      </c>
      <c r="I938" s="23">
        <v>19</v>
      </c>
      <c r="J938" s="1">
        <v>2</v>
      </c>
    </row>
    <row r="939" spans="1:10">
      <c r="A939" t="s">
        <v>248</v>
      </c>
      <c r="B939" t="s">
        <v>254</v>
      </c>
      <c r="C939" t="s">
        <v>74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4">
        <f t="shared" si="20"/>
        <v>35838</v>
      </c>
      <c r="I939" s="23">
        <v>18</v>
      </c>
      <c r="J939">
        <v>2</v>
      </c>
    </row>
    <row r="940" spans="1:10">
      <c r="A940" t="s">
        <v>248</v>
      </c>
      <c r="B940" t="s">
        <v>254</v>
      </c>
      <c r="C940" t="s">
        <v>74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4">
        <f t="shared" si="20"/>
        <v>35838</v>
      </c>
      <c r="I940" s="23">
        <v>19</v>
      </c>
      <c r="J940">
        <v>2</v>
      </c>
    </row>
    <row r="941" spans="1:10">
      <c r="A941" t="s">
        <v>248</v>
      </c>
      <c r="B941" t="s">
        <v>254</v>
      </c>
      <c r="C941" t="s">
        <v>74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4">
        <f t="shared" si="20"/>
        <v>35838</v>
      </c>
      <c r="I941" s="23">
        <v>19</v>
      </c>
      <c r="J941" s="1">
        <v>1</v>
      </c>
    </row>
    <row r="942" spans="1:10">
      <c r="A942" t="s">
        <v>248</v>
      </c>
      <c r="B942" t="s">
        <v>254</v>
      </c>
      <c r="C942" t="s">
        <v>74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4">
        <f t="shared" si="20"/>
        <v>35838</v>
      </c>
      <c r="I942" s="23">
        <v>18</v>
      </c>
      <c r="J942">
        <v>2</v>
      </c>
    </row>
    <row r="943" spans="1:10">
      <c r="A943" t="s">
        <v>248</v>
      </c>
      <c r="B943" t="s">
        <v>254</v>
      </c>
      <c r="C943" t="s">
        <v>74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4">
        <f t="shared" si="20"/>
        <v>35838</v>
      </c>
      <c r="I943" s="23">
        <v>18</v>
      </c>
      <c r="J943">
        <v>2</v>
      </c>
    </row>
    <row r="944" spans="1:10">
      <c r="A944" t="s">
        <v>248</v>
      </c>
      <c r="B944" t="s">
        <v>254</v>
      </c>
      <c r="C944" t="s">
        <v>74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4">
        <f t="shared" si="20"/>
        <v>35838</v>
      </c>
      <c r="I944" s="23">
        <v>19</v>
      </c>
      <c r="J944">
        <v>2</v>
      </c>
    </row>
    <row r="945" spans="1:10">
      <c r="A945" t="s">
        <v>248</v>
      </c>
      <c r="B945" t="s">
        <v>254</v>
      </c>
      <c r="C945" t="s">
        <v>74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4">
        <f t="shared" si="20"/>
        <v>35838</v>
      </c>
      <c r="I945" s="23">
        <v>19</v>
      </c>
      <c r="J945">
        <v>2</v>
      </c>
    </row>
    <row r="946" spans="1:10">
      <c r="A946" t="s">
        <v>248</v>
      </c>
      <c r="B946" t="s">
        <v>254</v>
      </c>
      <c r="C946" t="s">
        <v>74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4">
        <f t="shared" si="20"/>
        <v>35838</v>
      </c>
      <c r="I946" s="23">
        <v>19</v>
      </c>
      <c r="J946" s="1">
        <v>3</v>
      </c>
    </row>
    <row r="947" spans="1:10">
      <c r="A947" t="s">
        <v>248</v>
      </c>
      <c r="B947" t="s">
        <v>254</v>
      </c>
      <c r="C947" t="s">
        <v>74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4">
        <f t="shared" si="20"/>
        <v>35838</v>
      </c>
      <c r="I947" s="23">
        <v>19</v>
      </c>
      <c r="J947">
        <v>3</v>
      </c>
    </row>
    <row r="948" spans="1:10">
      <c r="A948" t="s">
        <v>248</v>
      </c>
      <c r="B948" t="s">
        <v>254</v>
      </c>
      <c r="C948" t="s">
        <v>74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4">
        <f t="shared" si="20"/>
        <v>35838</v>
      </c>
      <c r="I948" s="23">
        <v>19</v>
      </c>
      <c r="J948">
        <v>2</v>
      </c>
    </row>
    <row r="949" spans="1:10">
      <c r="A949" t="s">
        <v>248</v>
      </c>
      <c r="B949" t="s">
        <v>254</v>
      </c>
      <c r="C949" t="s">
        <v>74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4">
        <f t="shared" si="20"/>
        <v>35838</v>
      </c>
      <c r="I949" s="23">
        <v>20</v>
      </c>
      <c r="J949">
        <v>3</v>
      </c>
    </row>
    <row r="950" spans="1:10">
      <c r="A950" t="s">
        <v>248</v>
      </c>
      <c r="B950" t="s">
        <v>254</v>
      </c>
      <c r="C950" t="s">
        <v>74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4">
        <f t="shared" si="20"/>
        <v>35838</v>
      </c>
      <c r="I950" s="23">
        <v>20</v>
      </c>
      <c r="J950">
        <v>2</v>
      </c>
    </row>
    <row r="951" spans="1:10">
      <c r="A951" t="s">
        <v>248</v>
      </c>
      <c r="B951" t="s">
        <v>254</v>
      </c>
      <c r="C951" t="s">
        <v>74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4">
        <f t="shared" si="20"/>
        <v>35838</v>
      </c>
      <c r="I951" s="23">
        <v>16</v>
      </c>
      <c r="J951">
        <v>3</v>
      </c>
    </row>
    <row r="952" spans="1:10">
      <c r="A952" t="s">
        <v>248</v>
      </c>
      <c r="B952" t="s">
        <v>254</v>
      </c>
      <c r="C952" t="s">
        <v>74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4">
        <f t="shared" si="20"/>
        <v>35838</v>
      </c>
      <c r="I952" s="23">
        <v>19</v>
      </c>
      <c r="J952" s="1">
        <v>3</v>
      </c>
    </row>
    <row r="953" spans="1:10">
      <c r="A953" t="s">
        <v>248</v>
      </c>
      <c r="B953" t="s">
        <v>254</v>
      </c>
      <c r="C953" t="s">
        <v>74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4">
        <f t="shared" si="20"/>
        <v>35838</v>
      </c>
      <c r="I953" s="23">
        <v>20</v>
      </c>
      <c r="J953">
        <v>3</v>
      </c>
    </row>
    <row r="954" spans="1:10">
      <c r="A954" t="s">
        <v>248</v>
      </c>
      <c r="B954" t="s">
        <v>254</v>
      </c>
      <c r="C954" t="s">
        <v>74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4">
        <f t="shared" si="20"/>
        <v>35838</v>
      </c>
      <c r="I954" s="23">
        <v>19</v>
      </c>
      <c r="J954">
        <v>2</v>
      </c>
    </row>
    <row r="955" spans="1:10">
      <c r="A955" t="s">
        <v>248</v>
      </c>
      <c r="B955" t="s">
        <v>254</v>
      </c>
      <c r="C955" t="s">
        <v>74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4">
        <f t="shared" si="20"/>
        <v>35838</v>
      </c>
      <c r="I955" s="23">
        <v>19</v>
      </c>
      <c r="J955">
        <v>2</v>
      </c>
    </row>
    <row r="956" spans="1:10">
      <c r="A956" t="s">
        <v>248</v>
      </c>
      <c r="B956" t="s">
        <v>254</v>
      </c>
      <c r="C956" t="s">
        <v>74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4">
        <f t="shared" si="20"/>
        <v>35838</v>
      </c>
      <c r="I956" s="23">
        <v>20</v>
      </c>
      <c r="J956">
        <v>1</v>
      </c>
    </row>
    <row r="957" spans="1:10">
      <c r="A957" t="s">
        <v>248</v>
      </c>
      <c r="B957" t="s">
        <v>254</v>
      </c>
      <c r="C957" t="s">
        <v>74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4">
        <f t="shared" si="20"/>
        <v>35838</v>
      </c>
      <c r="I957" s="23">
        <v>20</v>
      </c>
      <c r="J957" s="1">
        <v>1</v>
      </c>
    </row>
    <row r="958" spans="1:10">
      <c r="A958" t="s">
        <v>248</v>
      </c>
      <c r="B958" t="s">
        <v>254</v>
      </c>
      <c r="C958" t="s">
        <v>74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4">
        <f t="shared" si="20"/>
        <v>35838</v>
      </c>
      <c r="I958" s="23">
        <v>20</v>
      </c>
      <c r="J958">
        <v>2</v>
      </c>
    </row>
    <row r="959" spans="1:10">
      <c r="A959" t="s">
        <v>248</v>
      </c>
      <c r="B959" t="s">
        <v>254</v>
      </c>
      <c r="C959" t="s">
        <v>74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4">
        <f t="shared" si="20"/>
        <v>35838</v>
      </c>
      <c r="I959" s="23">
        <v>21</v>
      </c>
      <c r="J959">
        <v>2</v>
      </c>
    </row>
    <row r="960" spans="1:10">
      <c r="A960" t="s">
        <v>248</v>
      </c>
      <c r="B960" t="s">
        <v>254</v>
      </c>
      <c r="C960" t="s">
        <v>74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4">
        <f t="shared" si="20"/>
        <v>35838</v>
      </c>
      <c r="I960" s="23">
        <v>19</v>
      </c>
      <c r="J960">
        <v>2</v>
      </c>
    </row>
    <row r="961" spans="1:10">
      <c r="A961" t="s">
        <v>248</v>
      </c>
      <c r="B961" t="s">
        <v>254</v>
      </c>
      <c r="C961" t="s">
        <v>74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4">
        <f t="shared" si="20"/>
        <v>35838</v>
      </c>
      <c r="I961" s="23">
        <v>20</v>
      </c>
      <c r="J961">
        <v>2</v>
      </c>
    </row>
    <row r="962" spans="1:10">
      <c r="A962" t="s">
        <v>248</v>
      </c>
      <c r="B962" t="s">
        <v>254</v>
      </c>
      <c r="C962" t="s">
        <v>74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4">
        <f t="shared" si="20"/>
        <v>35838</v>
      </c>
      <c r="I962" s="23">
        <v>19</v>
      </c>
      <c r="J962">
        <v>2</v>
      </c>
    </row>
    <row r="963" spans="1:10">
      <c r="A963" t="s">
        <v>248</v>
      </c>
      <c r="B963" t="s">
        <v>254</v>
      </c>
      <c r="C963" t="s">
        <v>74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4">
        <f t="shared" si="20"/>
        <v>35838</v>
      </c>
      <c r="I963" s="23">
        <v>19</v>
      </c>
      <c r="J963">
        <v>2</v>
      </c>
    </row>
    <row r="964" spans="1:10">
      <c r="A964" t="s">
        <v>248</v>
      </c>
      <c r="B964" t="s">
        <v>254</v>
      </c>
      <c r="C964" t="s">
        <v>74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4">
        <f t="shared" si="20"/>
        <v>35838</v>
      </c>
      <c r="I964" s="23">
        <v>19</v>
      </c>
      <c r="J964">
        <v>2</v>
      </c>
    </row>
    <row r="965" spans="1:10">
      <c r="A965" t="s">
        <v>248</v>
      </c>
      <c r="B965" t="s">
        <v>254</v>
      </c>
      <c r="C965" t="s">
        <v>74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4">
        <f t="shared" si="20"/>
        <v>35838</v>
      </c>
      <c r="I965" s="23">
        <v>19</v>
      </c>
      <c r="J965">
        <v>1</v>
      </c>
    </row>
    <row r="966" spans="1:10">
      <c r="A966" t="s">
        <v>248</v>
      </c>
      <c r="B966" t="s">
        <v>254</v>
      </c>
      <c r="C966" t="s">
        <v>74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4">
        <f t="shared" si="20"/>
        <v>35838</v>
      </c>
    </row>
    <row r="967" spans="1:10">
      <c r="A967" t="s">
        <v>248</v>
      </c>
      <c r="B967" t="s">
        <v>254</v>
      </c>
      <c r="C967" t="s">
        <v>74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4">
        <f t="shared" si="20"/>
        <v>35838</v>
      </c>
      <c r="I967" s="23">
        <v>18</v>
      </c>
      <c r="J967">
        <v>2</v>
      </c>
    </row>
    <row r="968" spans="1:10">
      <c r="A968" t="s">
        <v>248</v>
      </c>
      <c r="B968" t="s">
        <v>254</v>
      </c>
      <c r="C968" t="s">
        <v>74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4">
        <f t="shared" si="20"/>
        <v>35838</v>
      </c>
      <c r="I968" s="23">
        <v>20</v>
      </c>
      <c r="J968" s="1">
        <v>2</v>
      </c>
    </row>
    <row r="969" spans="1:10">
      <c r="A969" t="s">
        <v>248</v>
      </c>
      <c r="B969" t="s">
        <v>254</v>
      </c>
      <c r="C969" t="s">
        <v>74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4">
        <f t="shared" ref="H969:H992" si="21">H968</f>
        <v>35838</v>
      </c>
      <c r="I969" s="23">
        <v>18</v>
      </c>
      <c r="J969">
        <v>1</v>
      </c>
    </row>
    <row r="970" spans="1:10">
      <c r="A970" t="s">
        <v>248</v>
      </c>
      <c r="B970" t="s">
        <v>254</v>
      </c>
      <c r="C970" t="s">
        <v>74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4">
        <f t="shared" si="21"/>
        <v>35838</v>
      </c>
      <c r="I970" s="23">
        <v>19</v>
      </c>
      <c r="J970" s="26">
        <v>2</v>
      </c>
    </row>
    <row r="971" spans="1:10">
      <c r="A971" t="s">
        <v>248</v>
      </c>
      <c r="B971" t="s">
        <v>254</v>
      </c>
      <c r="C971" t="s">
        <v>74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4">
        <f t="shared" si="21"/>
        <v>35838</v>
      </c>
      <c r="I971" s="23">
        <v>19</v>
      </c>
      <c r="J971">
        <v>2</v>
      </c>
    </row>
    <row r="972" spans="1:10">
      <c r="A972" t="s">
        <v>248</v>
      </c>
      <c r="B972" t="s">
        <v>254</v>
      </c>
      <c r="C972" t="s">
        <v>74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4">
        <f t="shared" si="21"/>
        <v>35838</v>
      </c>
      <c r="I972" s="23">
        <v>20</v>
      </c>
      <c r="J972">
        <v>3</v>
      </c>
    </row>
    <row r="973" spans="1:10">
      <c r="A973" t="s">
        <v>248</v>
      </c>
      <c r="B973" t="s">
        <v>254</v>
      </c>
      <c r="C973" t="s">
        <v>74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4">
        <f t="shared" si="21"/>
        <v>35838</v>
      </c>
      <c r="I973" s="23">
        <v>18</v>
      </c>
      <c r="J973">
        <v>4</v>
      </c>
    </row>
    <row r="974" spans="1:10">
      <c r="A974" t="s">
        <v>248</v>
      </c>
      <c r="B974" t="s">
        <v>254</v>
      </c>
      <c r="C974" t="s">
        <v>74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4">
        <f t="shared" si="21"/>
        <v>35838</v>
      </c>
      <c r="I974" s="23">
        <v>19</v>
      </c>
      <c r="J974">
        <v>4</v>
      </c>
    </row>
    <row r="975" spans="1:10">
      <c r="A975" t="s">
        <v>248</v>
      </c>
      <c r="B975" t="s">
        <v>254</v>
      </c>
      <c r="C975" t="s">
        <v>74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4">
        <f t="shared" si="21"/>
        <v>35838</v>
      </c>
      <c r="I975" s="23">
        <v>19</v>
      </c>
      <c r="J975">
        <v>3</v>
      </c>
    </row>
    <row r="976" spans="1:10">
      <c r="A976" t="s">
        <v>248</v>
      </c>
      <c r="B976" t="s">
        <v>254</v>
      </c>
      <c r="C976" t="s">
        <v>74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4">
        <f t="shared" si="21"/>
        <v>35838</v>
      </c>
      <c r="I976" s="23">
        <v>19</v>
      </c>
      <c r="J976">
        <v>4</v>
      </c>
    </row>
    <row r="977" spans="1:10">
      <c r="A977" t="s">
        <v>248</v>
      </c>
      <c r="B977" t="s">
        <v>254</v>
      </c>
      <c r="C977" t="s">
        <v>74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4">
        <f t="shared" si="21"/>
        <v>35838</v>
      </c>
      <c r="I977" s="23">
        <v>20</v>
      </c>
      <c r="J977">
        <v>2</v>
      </c>
    </row>
    <row r="978" spans="1:10">
      <c r="A978" t="s">
        <v>248</v>
      </c>
      <c r="B978" t="s">
        <v>254</v>
      </c>
      <c r="C978" t="s">
        <v>74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4">
        <f t="shared" si="21"/>
        <v>35838</v>
      </c>
      <c r="I978" s="23">
        <v>19</v>
      </c>
      <c r="J978">
        <v>3</v>
      </c>
    </row>
    <row r="979" spans="1:10">
      <c r="A979" t="s">
        <v>248</v>
      </c>
      <c r="B979" t="s">
        <v>254</v>
      </c>
      <c r="C979" t="s">
        <v>74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4">
        <f t="shared" si="21"/>
        <v>35838</v>
      </c>
      <c r="I979" s="23">
        <v>17</v>
      </c>
      <c r="J979" s="1">
        <v>2</v>
      </c>
    </row>
    <row r="980" spans="1:10">
      <c r="A980" t="s">
        <v>248</v>
      </c>
      <c r="B980" t="s">
        <v>254</v>
      </c>
      <c r="C980" t="s">
        <v>74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4">
        <f t="shared" si="21"/>
        <v>35838</v>
      </c>
      <c r="I980" s="23">
        <v>18</v>
      </c>
      <c r="J980" s="1">
        <v>2</v>
      </c>
    </row>
    <row r="981" spans="1:10">
      <c r="A981" t="s">
        <v>248</v>
      </c>
      <c r="B981" t="s">
        <v>254</v>
      </c>
      <c r="C981" t="s">
        <v>74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4">
        <f t="shared" si="21"/>
        <v>35838</v>
      </c>
      <c r="I981" s="23">
        <v>19</v>
      </c>
      <c r="J981">
        <v>2</v>
      </c>
    </row>
    <row r="982" spans="1:10">
      <c r="A982" t="s">
        <v>248</v>
      </c>
      <c r="B982" t="s">
        <v>254</v>
      </c>
      <c r="C982" t="s">
        <v>74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4">
        <f t="shared" si="21"/>
        <v>35838</v>
      </c>
      <c r="I982" s="23">
        <v>20</v>
      </c>
      <c r="J982" s="1">
        <v>1</v>
      </c>
    </row>
    <row r="983" spans="1:10">
      <c r="A983" t="s">
        <v>248</v>
      </c>
      <c r="B983" t="s">
        <v>254</v>
      </c>
      <c r="C983" t="s">
        <v>74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4">
        <f t="shared" si="21"/>
        <v>35838</v>
      </c>
      <c r="I983" s="23">
        <v>19</v>
      </c>
      <c r="J983">
        <v>3</v>
      </c>
    </row>
    <row r="984" spans="1:10">
      <c r="A984" t="s">
        <v>248</v>
      </c>
      <c r="B984" t="s">
        <v>254</v>
      </c>
      <c r="C984" t="s">
        <v>74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4">
        <f t="shared" si="21"/>
        <v>35838</v>
      </c>
      <c r="I984" s="23">
        <v>18</v>
      </c>
      <c r="J984">
        <v>3</v>
      </c>
    </row>
    <row r="985" spans="1:10">
      <c r="A985" t="s">
        <v>248</v>
      </c>
      <c r="B985" t="s">
        <v>254</v>
      </c>
      <c r="C985" t="s">
        <v>74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4">
        <f t="shared" si="21"/>
        <v>35838</v>
      </c>
      <c r="I985" s="23">
        <v>19</v>
      </c>
      <c r="J985">
        <v>3</v>
      </c>
    </row>
    <row r="986" spans="1:10">
      <c r="A986" t="s">
        <v>248</v>
      </c>
      <c r="B986" t="s">
        <v>254</v>
      </c>
      <c r="C986" t="s">
        <v>74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4">
        <f t="shared" si="21"/>
        <v>35838</v>
      </c>
      <c r="I986" s="23">
        <v>19</v>
      </c>
      <c r="J986">
        <v>3</v>
      </c>
    </row>
    <row r="987" spans="1:10">
      <c r="A987" t="s">
        <v>248</v>
      </c>
      <c r="B987" t="s">
        <v>254</v>
      </c>
      <c r="C987" t="s">
        <v>74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4">
        <f t="shared" si="21"/>
        <v>35838</v>
      </c>
      <c r="I987" s="23">
        <v>19</v>
      </c>
      <c r="J987">
        <v>3</v>
      </c>
    </row>
    <row r="988" spans="1:10">
      <c r="A988" t="s">
        <v>248</v>
      </c>
      <c r="B988" t="s">
        <v>254</v>
      </c>
      <c r="C988" t="s">
        <v>74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4">
        <f t="shared" si="21"/>
        <v>35838</v>
      </c>
      <c r="I988" s="23">
        <v>18</v>
      </c>
      <c r="J988">
        <v>4</v>
      </c>
    </row>
    <row r="989" spans="1:10">
      <c r="A989" t="s">
        <v>248</v>
      </c>
      <c r="B989" t="s">
        <v>254</v>
      </c>
      <c r="C989" t="s">
        <v>74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4">
        <f t="shared" si="21"/>
        <v>35838</v>
      </c>
      <c r="I989" s="23">
        <v>18</v>
      </c>
      <c r="J989">
        <v>2</v>
      </c>
    </row>
    <row r="990" spans="1:10">
      <c r="A990" t="s">
        <v>248</v>
      </c>
      <c r="B990" t="s">
        <v>254</v>
      </c>
      <c r="C990" t="s">
        <v>74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4">
        <f t="shared" si="21"/>
        <v>35838</v>
      </c>
      <c r="I990" s="23">
        <v>19</v>
      </c>
      <c r="J990">
        <v>2</v>
      </c>
    </row>
    <row r="991" spans="1:10">
      <c r="A991" t="s">
        <v>248</v>
      </c>
      <c r="B991" t="s">
        <v>254</v>
      </c>
      <c r="C991" t="s">
        <v>74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4">
        <f t="shared" si="21"/>
        <v>35838</v>
      </c>
    </row>
    <row r="992" spans="1:10">
      <c r="A992" t="s">
        <v>248</v>
      </c>
      <c r="B992" t="s">
        <v>254</v>
      </c>
      <c r="C992" t="s">
        <v>74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4">
        <f t="shared" si="21"/>
        <v>35838</v>
      </c>
      <c r="I992" s="23">
        <v>19</v>
      </c>
      <c r="J992">
        <v>2</v>
      </c>
    </row>
    <row r="993" spans="1:10">
      <c r="A993" t="s">
        <v>248</v>
      </c>
      <c r="B993" t="s">
        <v>254</v>
      </c>
      <c r="C993" t="s">
        <v>74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5">
        <v>35842</v>
      </c>
      <c r="I993" s="23">
        <v>20</v>
      </c>
      <c r="J993">
        <v>5</v>
      </c>
    </row>
    <row r="994" spans="1:10">
      <c r="A994" t="s">
        <v>248</v>
      </c>
      <c r="B994" t="s">
        <v>254</v>
      </c>
      <c r="C994" t="s">
        <v>74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4">
        <f>H993</f>
        <v>35842</v>
      </c>
      <c r="I994" s="23">
        <v>19</v>
      </c>
      <c r="J994">
        <v>5</v>
      </c>
    </row>
    <row r="995" spans="1:10">
      <c r="A995" t="s">
        <v>248</v>
      </c>
      <c r="B995" t="s">
        <v>254</v>
      </c>
      <c r="C995" t="s">
        <v>74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4">
        <f t="shared" ref="H995:H1058" si="22">H994</f>
        <v>35842</v>
      </c>
    </row>
    <row r="996" spans="1:10">
      <c r="A996" t="s">
        <v>248</v>
      </c>
      <c r="B996" t="s">
        <v>254</v>
      </c>
      <c r="C996" t="s">
        <v>74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4">
        <f t="shared" si="22"/>
        <v>35842</v>
      </c>
      <c r="I996" s="23">
        <v>19</v>
      </c>
      <c r="J996">
        <v>3</v>
      </c>
    </row>
    <row r="997" spans="1:10">
      <c r="A997" t="s">
        <v>248</v>
      </c>
      <c r="B997" t="s">
        <v>254</v>
      </c>
      <c r="C997" t="s">
        <v>74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4">
        <f t="shared" si="22"/>
        <v>35842</v>
      </c>
      <c r="I997" s="23">
        <v>19</v>
      </c>
      <c r="J997">
        <v>5</v>
      </c>
    </row>
    <row r="998" spans="1:10">
      <c r="A998" t="s">
        <v>248</v>
      </c>
      <c r="B998" t="s">
        <v>254</v>
      </c>
      <c r="C998" t="s">
        <v>74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4">
        <f t="shared" si="22"/>
        <v>35842</v>
      </c>
      <c r="I998" s="23">
        <v>18</v>
      </c>
      <c r="J998" s="1">
        <v>5</v>
      </c>
    </row>
    <row r="999" spans="1:10">
      <c r="A999" t="s">
        <v>248</v>
      </c>
      <c r="B999" t="s">
        <v>254</v>
      </c>
      <c r="C999" t="s">
        <v>74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4">
        <f t="shared" si="22"/>
        <v>35842</v>
      </c>
      <c r="I999" s="23">
        <v>22</v>
      </c>
      <c r="J999">
        <v>5</v>
      </c>
    </row>
    <row r="1000" spans="1:10">
      <c r="A1000" t="s">
        <v>248</v>
      </c>
      <c r="B1000" t="s">
        <v>254</v>
      </c>
      <c r="C1000" t="s">
        <v>74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4">
        <f t="shared" si="22"/>
        <v>35842</v>
      </c>
      <c r="I1000" s="23">
        <v>21</v>
      </c>
      <c r="J1000">
        <v>5</v>
      </c>
    </row>
    <row r="1001" spans="1:10">
      <c r="A1001" t="s">
        <v>248</v>
      </c>
      <c r="B1001" t="s">
        <v>254</v>
      </c>
      <c r="C1001" t="s">
        <v>74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4">
        <f t="shared" si="22"/>
        <v>35842</v>
      </c>
      <c r="I1001" s="23">
        <v>20</v>
      </c>
      <c r="J1001">
        <v>5</v>
      </c>
    </row>
    <row r="1002" spans="1:10">
      <c r="A1002" t="s">
        <v>248</v>
      </c>
      <c r="B1002" t="s">
        <v>254</v>
      </c>
      <c r="C1002" t="s">
        <v>74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4">
        <f t="shared" si="22"/>
        <v>35842</v>
      </c>
      <c r="I1002" s="23">
        <v>20</v>
      </c>
      <c r="J1002">
        <v>4</v>
      </c>
    </row>
    <row r="1003" spans="1:10">
      <c r="A1003" t="s">
        <v>248</v>
      </c>
      <c r="B1003" t="s">
        <v>254</v>
      </c>
      <c r="C1003" t="s">
        <v>74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4">
        <f t="shared" si="22"/>
        <v>35842</v>
      </c>
      <c r="I1003" s="23">
        <v>22</v>
      </c>
      <c r="J1003" s="1">
        <v>5</v>
      </c>
    </row>
    <row r="1004" spans="1:10">
      <c r="A1004" t="s">
        <v>248</v>
      </c>
      <c r="B1004" t="s">
        <v>254</v>
      </c>
      <c r="C1004" t="s">
        <v>74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4">
        <f t="shared" si="22"/>
        <v>35842</v>
      </c>
      <c r="I1004" s="23">
        <v>21</v>
      </c>
      <c r="J1004">
        <v>3</v>
      </c>
    </row>
    <row r="1005" spans="1:10">
      <c r="A1005" t="s">
        <v>248</v>
      </c>
      <c r="B1005" t="s">
        <v>254</v>
      </c>
      <c r="C1005" t="s">
        <v>74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4">
        <f t="shared" si="22"/>
        <v>35842</v>
      </c>
      <c r="I1005" s="23">
        <v>21</v>
      </c>
      <c r="J1005">
        <v>5</v>
      </c>
    </row>
    <row r="1006" spans="1:10">
      <c r="A1006" t="s">
        <v>248</v>
      </c>
      <c r="B1006" t="s">
        <v>254</v>
      </c>
      <c r="C1006" t="s">
        <v>74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4">
        <f t="shared" si="22"/>
        <v>35842</v>
      </c>
      <c r="I1006" s="23">
        <v>23</v>
      </c>
      <c r="J1006">
        <v>2</v>
      </c>
    </row>
    <row r="1007" spans="1:10">
      <c r="A1007" t="s">
        <v>248</v>
      </c>
      <c r="B1007" t="s">
        <v>254</v>
      </c>
      <c r="C1007" t="s">
        <v>74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4">
        <f t="shared" si="22"/>
        <v>35842</v>
      </c>
      <c r="I1007" s="23">
        <v>22</v>
      </c>
      <c r="J1007">
        <v>4</v>
      </c>
    </row>
    <row r="1008" spans="1:10">
      <c r="A1008" t="s">
        <v>248</v>
      </c>
      <c r="B1008" t="s">
        <v>254</v>
      </c>
      <c r="C1008" t="s">
        <v>74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4">
        <f t="shared" si="22"/>
        <v>35842</v>
      </c>
      <c r="I1008" s="23">
        <v>21</v>
      </c>
      <c r="J1008">
        <v>7</v>
      </c>
    </row>
    <row r="1009" spans="1:10">
      <c r="A1009" t="s">
        <v>248</v>
      </c>
      <c r="B1009" t="s">
        <v>254</v>
      </c>
      <c r="C1009" t="s">
        <v>74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4">
        <f t="shared" si="22"/>
        <v>35842</v>
      </c>
      <c r="I1009" s="23">
        <v>20</v>
      </c>
      <c r="J1009" s="1">
        <v>4</v>
      </c>
    </row>
    <row r="1010" spans="1:10">
      <c r="A1010" t="s">
        <v>248</v>
      </c>
      <c r="B1010" t="s">
        <v>254</v>
      </c>
      <c r="C1010" t="s">
        <v>74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4">
        <f t="shared" si="22"/>
        <v>35842</v>
      </c>
      <c r="I1010" s="23">
        <v>21</v>
      </c>
      <c r="J1010">
        <v>3</v>
      </c>
    </row>
    <row r="1011" spans="1:10">
      <c r="A1011" t="s">
        <v>248</v>
      </c>
      <c r="B1011" t="s">
        <v>254</v>
      </c>
      <c r="C1011" t="s">
        <v>74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4">
        <f t="shared" si="22"/>
        <v>35842</v>
      </c>
      <c r="I1011" s="23">
        <v>21</v>
      </c>
      <c r="J1011">
        <v>5</v>
      </c>
    </row>
    <row r="1012" spans="1:10">
      <c r="A1012" t="s">
        <v>248</v>
      </c>
      <c r="B1012" t="s">
        <v>254</v>
      </c>
      <c r="C1012" t="s">
        <v>74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4">
        <f t="shared" si="22"/>
        <v>35842</v>
      </c>
      <c r="I1012" s="23">
        <v>21</v>
      </c>
      <c r="J1012">
        <v>5</v>
      </c>
    </row>
    <row r="1013" spans="1:10">
      <c r="A1013" t="s">
        <v>248</v>
      </c>
      <c r="B1013" t="s">
        <v>254</v>
      </c>
      <c r="C1013" t="s">
        <v>74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4">
        <f t="shared" si="22"/>
        <v>35842</v>
      </c>
      <c r="I1013" s="23">
        <v>21</v>
      </c>
      <c r="J1013">
        <v>5</v>
      </c>
    </row>
    <row r="1014" spans="1:10">
      <c r="A1014" t="s">
        <v>248</v>
      </c>
      <c r="B1014" t="s">
        <v>254</v>
      </c>
      <c r="C1014" t="s">
        <v>74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4">
        <f t="shared" si="22"/>
        <v>35842</v>
      </c>
      <c r="I1014" s="23">
        <v>20</v>
      </c>
      <c r="J1014" s="1">
        <v>7</v>
      </c>
    </row>
    <row r="1015" spans="1:10">
      <c r="A1015" t="s">
        <v>248</v>
      </c>
      <c r="B1015" t="s">
        <v>254</v>
      </c>
      <c r="C1015" t="s">
        <v>74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4">
        <f t="shared" si="22"/>
        <v>35842</v>
      </c>
      <c r="I1015" s="23">
        <v>20</v>
      </c>
      <c r="J1015">
        <v>7</v>
      </c>
    </row>
    <row r="1016" spans="1:10">
      <c r="A1016" t="s">
        <v>248</v>
      </c>
      <c r="B1016" t="s">
        <v>254</v>
      </c>
      <c r="C1016" t="s">
        <v>74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4">
        <f t="shared" si="22"/>
        <v>35842</v>
      </c>
      <c r="I1016" s="23">
        <v>22</v>
      </c>
      <c r="J1016">
        <v>5</v>
      </c>
    </row>
    <row r="1017" spans="1:10">
      <c r="A1017" t="s">
        <v>248</v>
      </c>
      <c r="B1017" t="s">
        <v>254</v>
      </c>
      <c r="C1017" t="s">
        <v>74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4">
        <f t="shared" si="22"/>
        <v>35842</v>
      </c>
      <c r="I1017" s="23">
        <v>20</v>
      </c>
      <c r="J1017">
        <v>6</v>
      </c>
    </row>
    <row r="1018" spans="1:10">
      <c r="A1018" t="s">
        <v>248</v>
      </c>
      <c r="B1018" t="s">
        <v>254</v>
      </c>
      <c r="C1018" t="s">
        <v>74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4">
        <f t="shared" si="22"/>
        <v>35842</v>
      </c>
      <c r="I1018" s="23">
        <v>20</v>
      </c>
      <c r="J1018">
        <v>6</v>
      </c>
    </row>
    <row r="1019" spans="1:10">
      <c r="A1019" t="s">
        <v>248</v>
      </c>
      <c r="B1019" t="s">
        <v>254</v>
      </c>
      <c r="C1019" t="s">
        <v>74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4">
        <f t="shared" si="22"/>
        <v>35842</v>
      </c>
      <c r="I1019" s="23">
        <v>19</v>
      </c>
      <c r="J1019">
        <v>5</v>
      </c>
    </row>
    <row r="1020" spans="1:10">
      <c r="A1020" t="s">
        <v>248</v>
      </c>
      <c r="B1020" t="s">
        <v>254</v>
      </c>
      <c r="C1020" t="s">
        <v>74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4">
        <f t="shared" si="22"/>
        <v>35842</v>
      </c>
      <c r="I1020" s="23">
        <v>19</v>
      </c>
      <c r="J1020" s="1">
        <v>7</v>
      </c>
    </row>
    <row r="1021" spans="1:10">
      <c r="A1021" t="s">
        <v>248</v>
      </c>
      <c r="B1021" t="s">
        <v>254</v>
      </c>
      <c r="C1021" t="s">
        <v>74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4">
        <f t="shared" si="22"/>
        <v>35842</v>
      </c>
      <c r="I1021" s="23">
        <v>21</v>
      </c>
      <c r="J1021">
        <v>6</v>
      </c>
    </row>
    <row r="1022" spans="1:10">
      <c r="A1022" t="s">
        <v>248</v>
      </c>
      <c r="B1022" t="s">
        <v>254</v>
      </c>
      <c r="C1022" t="s">
        <v>74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4">
        <f t="shared" si="22"/>
        <v>35842</v>
      </c>
      <c r="I1022" s="23">
        <v>20</v>
      </c>
      <c r="J1022">
        <v>5</v>
      </c>
    </row>
    <row r="1023" spans="1:10">
      <c r="A1023" t="s">
        <v>248</v>
      </c>
      <c r="B1023" t="s">
        <v>254</v>
      </c>
      <c r="C1023" t="s">
        <v>74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4">
        <f t="shared" si="22"/>
        <v>35842</v>
      </c>
      <c r="I1023" s="23">
        <v>21</v>
      </c>
      <c r="J1023">
        <v>5</v>
      </c>
    </row>
    <row r="1024" spans="1:10">
      <c r="A1024" t="s">
        <v>248</v>
      </c>
      <c r="B1024" t="s">
        <v>254</v>
      </c>
      <c r="C1024" t="s">
        <v>74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4">
        <f t="shared" si="22"/>
        <v>35842</v>
      </c>
      <c r="I1024" s="23">
        <v>18</v>
      </c>
      <c r="J1024">
        <v>5</v>
      </c>
    </row>
    <row r="1025" spans="1:10">
      <c r="A1025" t="s">
        <v>248</v>
      </c>
      <c r="B1025" t="s">
        <v>254</v>
      </c>
      <c r="C1025" t="s">
        <v>74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4">
        <f t="shared" si="22"/>
        <v>35842</v>
      </c>
      <c r="I1025" s="23">
        <v>21</v>
      </c>
      <c r="J1025" s="1">
        <v>3</v>
      </c>
    </row>
    <row r="1026" spans="1:10">
      <c r="A1026" t="s">
        <v>248</v>
      </c>
      <c r="B1026" t="s">
        <v>254</v>
      </c>
      <c r="C1026" t="s">
        <v>74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4">
        <f t="shared" si="22"/>
        <v>35842</v>
      </c>
      <c r="I1026" s="23">
        <v>21</v>
      </c>
      <c r="J1026">
        <v>7</v>
      </c>
    </row>
    <row r="1027" spans="1:10">
      <c r="A1027" t="s">
        <v>248</v>
      </c>
      <c r="B1027" t="s">
        <v>254</v>
      </c>
      <c r="C1027" t="s">
        <v>74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4">
        <f t="shared" si="22"/>
        <v>35842</v>
      </c>
      <c r="I1027" s="23">
        <v>21</v>
      </c>
      <c r="J1027">
        <v>3</v>
      </c>
    </row>
    <row r="1028" spans="1:10">
      <c r="A1028" t="s">
        <v>248</v>
      </c>
      <c r="B1028" t="s">
        <v>254</v>
      </c>
      <c r="C1028" t="s">
        <v>74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4">
        <f t="shared" si="22"/>
        <v>35842</v>
      </c>
      <c r="I1028" s="23">
        <v>19</v>
      </c>
      <c r="J1028">
        <v>4</v>
      </c>
    </row>
    <row r="1029" spans="1:10">
      <c r="A1029" t="s">
        <v>248</v>
      </c>
      <c r="B1029" t="s">
        <v>254</v>
      </c>
      <c r="C1029" t="s">
        <v>74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4">
        <f t="shared" si="22"/>
        <v>35842</v>
      </c>
      <c r="I1029" s="23">
        <v>20</v>
      </c>
      <c r="J1029">
        <v>3</v>
      </c>
    </row>
    <row r="1030" spans="1:10">
      <c r="A1030" t="s">
        <v>248</v>
      </c>
      <c r="B1030" t="s">
        <v>254</v>
      </c>
      <c r="C1030" t="s">
        <v>74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4">
        <f t="shared" si="22"/>
        <v>35842</v>
      </c>
      <c r="I1030" s="23">
        <v>20</v>
      </c>
      <c r="J1030">
        <v>3</v>
      </c>
    </row>
    <row r="1031" spans="1:10">
      <c r="A1031" t="s">
        <v>248</v>
      </c>
      <c r="B1031" t="s">
        <v>254</v>
      </c>
      <c r="C1031" t="s">
        <v>74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4">
        <f t="shared" si="22"/>
        <v>35842</v>
      </c>
      <c r="I1031" s="23">
        <v>20</v>
      </c>
      <c r="J1031" s="1">
        <v>4</v>
      </c>
    </row>
    <row r="1032" spans="1:10">
      <c r="A1032" t="s">
        <v>248</v>
      </c>
      <c r="B1032" t="s">
        <v>254</v>
      </c>
      <c r="C1032" t="s">
        <v>74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4">
        <f t="shared" si="22"/>
        <v>35842</v>
      </c>
      <c r="I1032" s="23">
        <v>19</v>
      </c>
      <c r="J1032">
        <v>5</v>
      </c>
    </row>
    <row r="1033" spans="1:10">
      <c r="A1033" t="s">
        <v>248</v>
      </c>
      <c r="B1033" t="s">
        <v>254</v>
      </c>
      <c r="C1033" t="s">
        <v>74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4">
        <f t="shared" si="22"/>
        <v>35842</v>
      </c>
      <c r="I1033" s="23">
        <v>19</v>
      </c>
      <c r="J1033">
        <v>7</v>
      </c>
    </row>
    <row r="1034" spans="1:10">
      <c r="A1034" t="s">
        <v>248</v>
      </c>
      <c r="B1034" t="s">
        <v>254</v>
      </c>
      <c r="C1034" t="s">
        <v>74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4">
        <f t="shared" si="22"/>
        <v>35842</v>
      </c>
      <c r="I1034" s="23">
        <v>21</v>
      </c>
      <c r="J1034">
        <v>6</v>
      </c>
    </row>
    <row r="1035" spans="1:10">
      <c r="A1035" t="s">
        <v>248</v>
      </c>
      <c r="B1035" t="s">
        <v>254</v>
      </c>
      <c r="C1035" t="s">
        <v>74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4">
        <f t="shared" si="22"/>
        <v>35842</v>
      </c>
      <c r="I1035" s="23">
        <v>20</v>
      </c>
      <c r="J1035">
        <v>6</v>
      </c>
    </row>
    <row r="1036" spans="1:10">
      <c r="A1036" t="s">
        <v>248</v>
      </c>
      <c r="B1036" t="s">
        <v>254</v>
      </c>
      <c r="C1036" t="s">
        <v>74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4">
        <f t="shared" si="22"/>
        <v>35842</v>
      </c>
    </row>
    <row r="1037" spans="1:10">
      <c r="A1037" t="s">
        <v>248</v>
      </c>
      <c r="B1037" t="s">
        <v>254</v>
      </c>
      <c r="C1037" t="s">
        <v>74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4">
        <f t="shared" si="22"/>
        <v>35842</v>
      </c>
      <c r="I1037" s="23">
        <v>20</v>
      </c>
      <c r="J1037">
        <v>6</v>
      </c>
    </row>
    <row r="1038" spans="1:10">
      <c r="A1038" t="s">
        <v>248</v>
      </c>
      <c r="B1038" t="s">
        <v>254</v>
      </c>
      <c r="C1038" t="s">
        <v>74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4">
        <f t="shared" si="22"/>
        <v>35842</v>
      </c>
      <c r="I1038" s="23">
        <v>20</v>
      </c>
      <c r="J1038">
        <v>6</v>
      </c>
    </row>
    <row r="1039" spans="1:10">
      <c r="A1039" t="s">
        <v>248</v>
      </c>
      <c r="B1039" t="s">
        <v>254</v>
      </c>
      <c r="C1039" t="s">
        <v>74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4">
        <f t="shared" si="22"/>
        <v>35842</v>
      </c>
      <c r="I1039" s="23">
        <v>21</v>
      </c>
      <c r="J1039">
        <v>8</v>
      </c>
    </row>
    <row r="1040" spans="1:10">
      <c r="A1040" t="s">
        <v>248</v>
      </c>
      <c r="B1040" t="s">
        <v>254</v>
      </c>
      <c r="C1040" t="s">
        <v>74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4">
        <f t="shared" si="22"/>
        <v>35842</v>
      </c>
      <c r="I1040" s="23">
        <v>22</v>
      </c>
      <c r="J1040">
        <v>8</v>
      </c>
    </row>
    <row r="1041" spans="1:10">
      <c r="A1041" t="s">
        <v>248</v>
      </c>
      <c r="B1041" t="s">
        <v>254</v>
      </c>
      <c r="C1041" t="s">
        <v>74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4">
        <f t="shared" si="22"/>
        <v>35842</v>
      </c>
      <c r="I1041" s="23">
        <v>17</v>
      </c>
      <c r="J1041">
        <v>10</v>
      </c>
    </row>
    <row r="1042" spans="1:10">
      <c r="A1042" t="s">
        <v>248</v>
      </c>
      <c r="B1042" t="s">
        <v>254</v>
      </c>
      <c r="C1042" t="s">
        <v>74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4">
        <f t="shared" si="22"/>
        <v>35842</v>
      </c>
      <c r="I1042" s="23">
        <v>20</v>
      </c>
      <c r="J1042" s="1">
        <v>6</v>
      </c>
    </row>
    <row r="1043" spans="1:10">
      <c r="A1043" t="s">
        <v>248</v>
      </c>
      <c r="B1043" t="s">
        <v>254</v>
      </c>
      <c r="C1043" t="s">
        <v>74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4">
        <f t="shared" si="22"/>
        <v>35842</v>
      </c>
      <c r="I1043" s="23">
        <v>21</v>
      </c>
      <c r="J1043">
        <v>5</v>
      </c>
    </row>
    <row r="1044" spans="1:10">
      <c r="A1044" t="s">
        <v>248</v>
      </c>
      <c r="B1044" t="s">
        <v>254</v>
      </c>
      <c r="C1044" t="s">
        <v>74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4">
        <f t="shared" si="22"/>
        <v>35842</v>
      </c>
      <c r="I1044" s="23">
        <v>22</v>
      </c>
      <c r="J1044">
        <v>3</v>
      </c>
    </row>
    <row r="1045" spans="1:10">
      <c r="A1045" t="s">
        <v>248</v>
      </c>
      <c r="B1045" t="s">
        <v>254</v>
      </c>
      <c r="C1045" t="s">
        <v>74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4">
        <f t="shared" si="22"/>
        <v>35842</v>
      </c>
      <c r="I1045" s="23">
        <v>21</v>
      </c>
      <c r="J1045">
        <v>5</v>
      </c>
    </row>
    <row r="1046" spans="1:10">
      <c r="A1046" t="s">
        <v>248</v>
      </c>
      <c r="B1046" t="s">
        <v>254</v>
      </c>
      <c r="C1046" t="s">
        <v>74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4">
        <f t="shared" si="22"/>
        <v>35842</v>
      </c>
      <c r="I1046" s="23">
        <v>20</v>
      </c>
      <c r="J1046">
        <v>6</v>
      </c>
    </row>
    <row r="1047" spans="1:10">
      <c r="A1047" t="s">
        <v>248</v>
      </c>
      <c r="B1047" t="s">
        <v>254</v>
      </c>
      <c r="C1047" t="s">
        <v>74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4">
        <f t="shared" si="22"/>
        <v>35842</v>
      </c>
      <c r="I1047" s="23">
        <v>21</v>
      </c>
      <c r="J1047" s="1">
        <v>3</v>
      </c>
    </row>
    <row r="1048" spans="1:10">
      <c r="A1048" t="s">
        <v>248</v>
      </c>
      <c r="B1048" t="s">
        <v>254</v>
      </c>
      <c r="C1048" t="s">
        <v>74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4">
        <f t="shared" si="22"/>
        <v>35842</v>
      </c>
      <c r="I1048" s="23">
        <v>22</v>
      </c>
      <c r="J1048">
        <v>5</v>
      </c>
    </row>
    <row r="1049" spans="1:10">
      <c r="A1049" t="s">
        <v>248</v>
      </c>
      <c r="B1049" t="s">
        <v>254</v>
      </c>
      <c r="C1049" t="s">
        <v>74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4">
        <f t="shared" si="22"/>
        <v>35842</v>
      </c>
      <c r="I1049" s="23">
        <v>23</v>
      </c>
      <c r="J1049">
        <v>3</v>
      </c>
    </row>
    <row r="1050" spans="1:10">
      <c r="A1050" t="s">
        <v>248</v>
      </c>
      <c r="B1050" t="s">
        <v>254</v>
      </c>
      <c r="C1050" t="s">
        <v>74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4">
        <f t="shared" si="22"/>
        <v>35842</v>
      </c>
      <c r="I1050" s="23">
        <v>21</v>
      </c>
      <c r="J1050">
        <v>3</v>
      </c>
    </row>
    <row r="1051" spans="1:10">
      <c r="A1051" t="s">
        <v>248</v>
      </c>
      <c r="B1051" t="s">
        <v>254</v>
      </c>
      <c r="C1051" t="s">
        <v>74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4">
        <f t="shared" si="22"/>
        <v>35842</v>
      </c>
      <c r="I1051" s="23">
        <v>22</v>
      </c>
      <c r="J1051">
        <v>4</v>
      </c>
    </row>
    <row r="1052" spans="1:10">
      <c r="A1052" t="s">
        <v>248</v>
      </c>
      <c r="B1052" t="s">
        <v>254</v>
      </c>
      <c r="C1052" t="s">
        <v>74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4">
        <f t="shared" si="22"/>
        <v>35842</v>
      </c>
      <c r="I1052" s="23">
        <v>21</v>
      </c>
      <c r="J1052">
        <v>4</v>
      </c>
    </row>
    <row r="1053" spans="1:10">
      <c r="A1053" t="s">
        <v>248</v>
      </c>
      <c r="B1053" t="s">
        <v>254</v>
      </c>
      <c r="C1053" t="s">
        <v>74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4">
        <f t="shared" si="22"/>
        <v>35842</v>
      </c>
      <c r="I1053" s="23">
        <v>20</v>
      </c>
      <c r="J1053">
        <v>2</v>
      </c>
    </row>
    <row r="1054" spans="1:10">
      <c r="A1054" t="s">
        <v>248</v>
      </c>
      <c r="B1054" t="s">
        <v>254</v>
      </c>
      <c r="C1054" t="s">
        <v>74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4">
        <f t="shared" si="22"/>
        <v>35842</v>
      </c>
      <c r="I1054" s="23">
        <v>20</v>
      </c>
      <c r="J1054">
        <v>3</v>
      </c>
    </row>
    <row r="1055" spans="1:10">
      <c r="A1055" t="s">
        <v>248</v>
      </c>
      <c r="B1055" t="s">
        <v>254</v>
      </c>
      <c r="C1055" t="s">
        <v>74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4">
        <f t="shared" si="22"/>
        <v>35842</v>
      </c>
      <c r="I1055" s="23">
        <v>21</v>
      </c>
      <c r="J1055">
        <v>1</v>
      </c>
    </row>
    <row r="1056" spans="1:10">
      <c r="A1056" t="s">
        <v>248</v>
      </c>
      <c r="B1056" t="s">
        <v>254</v>
      </c>
      <c r="C1056" t="s">
        <v>74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4">
        <f t="shared" si="22"/>
        <v>35842</v>
      </c>
    </row>
    <row r="1057" spans="1:10">
      <c r="A1057" t="s">
        <v>248</v>
      </c>
      <c r="B1057" t="s">
        <v>254</v>
      </c>
      <c r="C1057" t="s">
        <v>74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4">
        <f t="shared" si="22"/>
        <v>35842</v>
      </c>
      <c r="I1057" s="23">
        <v>20</v>
      </c>
      <c r="J1057">
        <v>5</v>
      </c>
    </row>
    <row r="1058" spans="1:10">
      <c r="A1058" t="s">
        <v>248</v>
      </c>
      <c r="B1058" t="s">
        <v>254</v>
      </c>
      <c r="C1058" t="s">
        <v>74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4">
        <f t="shared" si="22"/>
        <v>35842</v>
      </c>
      <c r="I1058" s="23">
        <v>21</v>
      </c>
      <c r="J1058" s="1">
        <v>2</v>
      </c>
    </row>
    <row r="1059" spans="1:10">
      <c r="A1059" t="s">
        <v>248</v>
      </c>
      <c r="B1059" t="s">
        <v>254</v>
      </c>
      <c r="C1059" t="s">
        <v>74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4">
        <f t="shared" ref="H1059:H1082" si="23">H1058</f>
        <v>35842</v>
      </c>
      <c r="I1059" s="23">
        <v>19</v>
      </c>
      <c r="J1059">
        <v>5</v>
      </c>
    </row>
    <row r="1060" spans="1:10">
      <c r="A1060" t="s">
        <v>248</v>
      </c>
      <c r="B1060" t="s">
        <v>254</v>
      </c>
      <c r="C1060" t="s">
        <v>74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4">
        <f t="shared" si="23"/>
        <v>35842</v>
      </c>
      <c r="I1060" s="23">
        <v>20</v>
      </c>
      <c r="J1060" s="26">
        <v>4</v>
      </c>
    </row>
    <row r="1061" spans="1:10">
      <c r="A1061" t="s">
        <v>248</v>
      </c>
      <c r="B1061" t="s">
        <v>254</v>
      </c>
      <c r="C1061" t="s">
        <v>74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4">
        <f t="shared" si="23"/>
        <v>35842</v>
      </c>
      <c r="I1061" s="23">
        <v>21</v>
      </c>
      <c r="J1061">
        <v>2</v>
      </c>
    </row>
    <row r="1062" spans="1:10">
      <c r="A1062" t="s">
        <v>248</v>
      </c>
      <c r="B1062" t="s">
        <v>254</v>
      </c>
      <c r="C1062" t="s">
        <v>74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4">
        <f t="shared" si="23"/>
        <v>35842</v>
      </c>
      <c r="I1062" s="23">
        <v>22</v>
      </c>
      <c r="J1062">
        <v>6</v>
      </c>
    </row>
    <row r="1063" spans="1:10">
      <c r="A1063" t="s">
        <v>248</v>
      </c>
      <c r="B1063" t="s">
        <v>254</v>
      </c>
      <c r="C1063" t="s">
        <v>74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4">
        <f t="shared" si="23"/>
        <v>35842</v>
      </c>
      <c r="I1063" s="23">
        <v>21</v>
      </c>
      <c r="J1063">
        <v>6</v>
      </c>
    </row>
    <row r="1064" spans="1:10">
      <c r="A1064" t="s">
        <v>248</v>
      </c>
      <c r="B1064" t="s">
        <v>254</v>
      </c>
      <c r="C1064" t="s">
        <v>74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4">
        <f t="shared" si="23"/>
        <v>35842</v>
      </c>
      <c r="I1064" s="23">
        <v>20</v>
      </c>
      <c r="J1064">
        <v>6</v>
      </c>
    </row>
    <row r="1065" spans="1:10">
      <c r="A1065" t="s">
        <v>248</v>
      </c>
      <c r="B1065" t="s">
        <v>254</v>
      </c>
      <c r="C1065" t="s">
        <v>74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4">
        <f t="shared" si="23"/>
        <v>35842</v>
      </c>
      <c r="I1065" s="23">
        <v>21</v>
      </c>
      <c r="J1065">
        <v>5</v>
      </c>
    </row>
    <row r="1066" spans="1:10">
      <c r="A1066" t="s">
        <v>248</v>
      </c>
      <c r="B1066" t="s">
        <v>254</v>
      </c>
      <c r="C1066" t="s">
        <v>74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4">
        <f t="shared" si="23"/>
        <v>35842</v>
      </c>
      <c r="I1066" s="23">
        <v>21</v>
      </c>
      <c r="J1066">
        <v>5</v>
      </c>
    </row>
    <row r="1067" spans="1:10">
      <c r="A1067" t="s">
        <v>248</v>
      </c>
      <c r="B1067" t="s">
        <v>254</v>
      </c>
      <c r="C1067" t="s">
        <v>74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4">
        <f t="shared" si="23"/>
        <v>35842</v>
      </c>
      <c r="I1067" s="23">
        <v>22</v>
      </c>
      <c r="J1067">
        <v>5</v>
      </c>
    </row>
    <row r="1068" spans="1:10">
      <c r="A1068" t="s">
        <v>248</v>
      </c>
      <c r="B1068" t="s">
        <v>254</v>
      </c>
      <c r="C1068" t="s">
        <v>74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4">
        <f t="shared" si="23"/>
        <v>35842</v>
      </c>
      <c r="I1068" s="23">
        <v>20</v>
      </c>
      <c r="J1068">
        <v>5</v>
      </c>
    </row>
    <row r="1069" spans="1:10">
      <c r="A1069" t="s">
        <v>248</v>
      </c>
      <c r="B1069" t="s">
        <v>254</v>
      </c>
      <c r="C1069" t="s">
        <v>74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4">
        <f t="shared" si="23"/>
        <v>35842</v>
      </c>
      <c r="I1069" s="23">
        <v>18</v>
      </c>
      <c r="J1069" s="1">
        <v>5</v>
      </c>
    </row>
    <row r="1070" spans="1:10">
      <c r="A1070" t="s">
        <v>248</v>
      </c>
      <c r="B1070" t="s">
        <v>254</v>
      </c>
      <c r="C1070" t="s">
        <v>74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4">
        <f t="shared" si="23"/>
        <v>35842</v>
      </c>
      <c r="I1070" s="23">
        <v>20</v>
      </c>
      <c r="J1070" s="1">
        <v>4</v>
      </c>
    </row>
    <row r="1071" spans="1:10">
      <c r="A1071" t="s">
        <v>248</v>
      </c>
      <c r="B1071" t="s">
        <v>254</v>
      </c>
      <c r="C1071" t="s">
        <v>74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4">
        <f t="shared" si="23"/>
        <v>35842</v>
      </c>
      <c r="I1071" s="23">
        <v>20</v>
      </c>
      <c r="J1071">
        <v>5</v>
      </c>
    </row>
    <row r="1072" spans="1:10">
      <c r="A1072" t="s">
        <v>248</v>
      </c>
      <c r="B1072" t="s">
        <v>254</v>
      </c>
      <c r="C1072" t="s">
        <v>74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4">
        <f t="shared" si="23"/>
        <v>35842</v>
      </c>
      <c r="I1072" s="23">
        <v>23</v>
      </c>
      <c r="J1072" s="1">
        <v>2</v>
      </c>
    </row>
    <row r="1073" spans="1:10">
      <c r="A1073" t="s">
        <v>248</v>
      </c>
      <c r="B1073" t="s">
        <v>254</v>
      </c>
      <c r="C1073" t="s">
        <v>74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4">
        <f t="shared" si="23"/>
        <v>35842</v>
      </c>
      <c r="I1073" s="23">
        <v>21</v>
      </c>
      <c r="J1073">
        <v>6</v>
      </c>
    </row>
    <row r="1074" spans="1:10">
      <c r="A1074" t="s">
        <v>248</v>
      </c>
      <c r="B1074" t="s">
        <v>254</v>
      </c>
      <c r="C1074" t="s">
        <v>74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4">
        <f t="shared" si="23"/>
        <v>35842</v>
      </c>
      <c r="I1074" s="23">
        <v>20</v>
      </c>
      <c r="J1074">
        <v>6</v>
      </c>
    </row>
    <row r="1075" spans="1:10">
      <c r="A1075" t="s">
        <v>248</v>
      </c>
      <c r="B1075" t="s">
        <v>254</v>
      </c>
      <c r="C1075" t="s">
        <v>74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4">
        <f t="shared" si="23"/>
        <v>35842</v>
      </c>
      <c r="I1075" s="23">
        <v>21</v>
      </c>
      <c r="J1075">
        <v>8</v>
      </c>
    </row>
    <row r="1076" spans="1:10">
      <c r="A1076" t="s">
        <v>248</v>
      </c>
      <c r="B1076" t="s">
        <v>254</v>
      </c>
      <c r="C1076" t="s">
        <v>74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4">
        <f t="shared" si="23"/>
        <v>35842</v>
      </c>
      <c r="I1076" s="23">
        <v>20</v>
      </c>
      <c r="J1076">
        <v>8</v>
      </c>
    </row>
    <row r="1077" spans="1:10">
      <c r="A1077" t="s">
        <v>248</v>
      </c>
      <c r="B1077" t="s">
        <v>254</v>
      </c>
      <c r="C1077" t="s">
        <v>74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4">
        <f t="shared" si="23"/>
        <v>35842</v>
      </c>
      <c r="I1077" s="23">
        <v>20</v>
      </c>
      <c r="J1077">
        <v>6</v>
      </c>
    </row>
    <row r="1078" spans="1:10">
      <c r="A1078" t="s">
        <v>248</v>
      </c>
      <c r="B1078" t="s">
        <v>254</v>
      </c>
      <c r="C1078" t="s">
        <v>74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4">
        <f t="shared" si="23"/>
        <v>35842</v>
      </c>
      <c r="I1078" s="23">
        <v>20</v>
      </c>
      <c r="J1078">
        <v>6</v>
      </c>
    </row>
    <row r="1079" spans="1:10">
      <c r="A1079" t="s">
        <v>248</v>
      </c>
      <c r="B1079" t="s">
        <v>254</v>
      </c>
      <c r="C1079" t="s">
        <v>74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4">
        <f t="shared" si="23"/>
        <v>35842</v>
      </c>
      <c r="I1079" s="23">
        <v>19</v>
      </c>
      <c r="J1079">
        <v>3</v>
      </c>
    </row>
    <row r="1080" spans="1:10">
      <c r="A1080" t="s">
        <v>248</v>
      </c>
      <c r="B1080" t="s">
        <v>254</v>
      </c>
      <c r="C1080" t="s">
        <v>74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4">
        <f t="shared" si="23"/>
        <v>35842</v>
      </c>
      <c r="I1080" s="23">
        <v>21</v>
      </c>
      <c r="J1080">
        <v>4</v>
      </c>
    </row>
    <row r="1081" spans="1:10">
      <c r="A1081" t="s">
        <v>248</v>
      </c>
      <c r="B1081" t="s">
        <v>254</v>
      </c>
      <c r="C1081" t="s">
        <v>74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4">
        <f t="shared" si="23"/>
        <v>35842</v>
      </c>
    </row>
    <row r="1082" spans="1:10">
      <c r="A1082" t="s">
        <v>248</v>
      </c>
      <c r="B1082" t="s">
        <v>254</v>
      </c>
      <c r="C1082" t="s">
        <v>74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4">
        <f t="shared" si="23"/>
        <v>35842</v>
      </c>
      <c r="I1082" s="23">
        <v>20</v>
      </c>
      <c r="J1082">
        <v>5</v>
      </c>
    </row>
    <row r="1083" spans="1:10">
      <c r="A1083" t="s">
        <v>248</v>
      </c>
      <c r="B1083" t="s">
        <v>254</v>
      </c>
      <c r="C1083" t="s">
        <v>74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5">
        <v>35846</v>
      </c>
      <c r="I1083" s="23">
        <v>20</v>
      </c>
      <c r="J1083">
        <v>6</v>
      </c>
    </row>
    <row r="1084" spans="1:10">
      <c r="A1084" t="s">
        <v>248</v>
      </c>
      <c r="B1084" t="s">
        <v>254</v>
      </c>
      <c r="C1084" t="s">
        <v>74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4">
        <f>H1083</f>
        <v>35846</v>
      </c>
      <c r="I1084" s="23">
        <v>19</v>
      </c>
      <c r="J1084">
        <v>6</v>
      </c>
    </row>
    <row r="1085" spans="1:10">
      <c r="A1085" t="s">
        <v>248</v>
      </c>
      <c r="B1085" t="s">
        <v>254</v>
      </c>
      <c r="C1085" t="s">
        <v>74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4">
        <f t="shared" ref="H1085:H1148" si="24">H1084</f>
        <v>35846</v>
      </c>
    </row>
    <row r="1086" spans="1:10">
      <c r="A1086" t="s">
        <v>248</v>
      </c>
      <c r="B1086" t="s">
        <v>254</v>
      </c>
      <c r="C1086" t="s">
        <v>74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4">
        <f t="shared" si="24"/>
        <v>35846</v>
      </c>
      <c r="I1086" s="23">
        <v>19</v>
      </c>
      <c r="J1086">
        <v>6</v>
      </c>
    </row>
    <row r="1087" spans="1:10">
      <c r="A1087" t="s">
        <v>248</v>
      </c>
      <c r="B1087" t="s">
        <v>254</v>
      </c>
      <c r="C1087" t="s">
        <v>74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4">
        <f t="shared" si="24"/>
        <v>35846</v>
      </c>
      <c r="I1087" s="23">
        <v>20</v>
      </c>
      <c r="J1087">
        <v>5</v>
      </c>
    </row>
    <row r="1088" spans="1:10">
      <c r="A1088" t="s">
        <v>248</v>
      </c>
      <c r="B1088" t="s">
        <v>254</v>
      </c>
      <c r="C1088" t="s">
        <v>74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4">
        <f t="shared" si="24"/>
        <v>35846</v>
      </c>
      <c r="I1088" s="23">
        <v>18</v>
      </c>
      <c r="J1088" s="1">
        <v>7</v>
      </c>
    </row>
    <row r="1089" spans="1:10">
      <c r="A1089" t="s">
        <v>248</v>
      </c>
      <c r="B1089" t="s">
        <v>254</v>
      </c>
      <c r="C1089" t="s">
        <v>74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4">
        <f t="shared" si="24"/>
        <v>35846</v>
      </c>
      <c r="I1089" s="23">
        <v>22</v>
      </c>
      <c r="J1089">
        <v>6</v>
      </c>
    </row>
    <row r="1090" spans="1:10">
      <c r="A1090" t="s">
        <v>248</v>
      </c>
      <c r="B1090" t="s">
        <v>254</v>
      </c>
      <c r="C1090" t="s">
        <v>74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4">
        <f t="shared" si="24"/>
        <v>35846</v>
      </c>
    </row>
    <row r="1091" spans="1:10">
      <c r="A1091" t="s">
        <v>248</v>
      </c>
      <c r="B1091" t="s">
        <v>254</v>
      </c>
      <c r="C1091" t="s">
        <v>74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4">
        <f t="shared" si="24"/>
        <v>35846</v>
      </c>
      <c r="I1091" s="23">
        <v>20</v>
      </c>
      <c r="J1091">
        <v>7</v>
      </c>
    </row>
    <row r="1092" spans="1:10">
      <c r="A1092" t="s">
        <v>248</v>
      </c>
      <c r="B1092" t="s">
        <v>254</v>
      </c>
      <c r="C1092" t="s">
        <v>74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4">
        <f t="shared" si="24"/>
        <v>35846</v>
      </c>
      <c r="I1092" s="23">
        <v>20</v>
      </c>
      <c r="J1092">
        <v>7</v>
      </c>
    </row>
    <row r="1093" spans="1:10">
      <c r="A1093" t="s">
        <v>248</v>
      </c>
      <c r="B1093" t="s">
        <v>254</v>
      </c>
      <c r="C1093" t="s">
        <v>74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4">
        <f t="shared" si="24"/>
        <v>35846</v>
      </c>
      <c r="I1093" s="23">
        <v>22</v>
      </c>
      <c r="J1093" s="1">
        <v>7</v>
      </c>
    </row>
    <row r="1094" spans="1:10">
      <c r="A1094" t="s">
        <v>248</v>
      </c>
      <c r="B1094" t="s">
        <v>254</v>
      </c>
      <c r="C1094" t="s">
        <v>74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4">
        <f t="shared" si="24"/>
        <v>35846</v>
      </c>
      <c r="I1094" s="23">
        <v>22</v>
      </c>
      <c r="J1094">
        <v>7</v>
      </c>
    </row>
    <row r="1095" spans="1:10">
      <c r="A1095" t="s">
        <v>248</v>
      </c>
      <c r="B1095" t="s">
        <v>254</v>
      </c>
      <c r="C1095" t="s">
        <v>74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4">
        <f t="shared" si="24"/>
        <v>35846</v>
      </c>
      <c r="I1095" s="23">
        <v>22</v>
      </c>
      <c r="J1095">
        <v>7</v>
      </c>
    </row>
    <row r="1096" spans="1:10">
      <c r="A1096" t="s">
        <v>248</v>
      </c>
      <c r="B1096" t="s">
        <v>254</v>
      </c>
      <c r="C1096" t="s">
        <v>74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4">
        <f t="shared" si="24"/>
        <v>35846</v>
      </c>
      <c r="I1096" s="23">
        <v>23</v>
      </c>
      <c r="J1096">
        <v>7</v>
      </c>
    </row>
    <row r="1097" spans="1:10">
      <c r="A1097" t="s">
        <v>248</v>
      </c>
      <c r="B1097" t="s">
        <v>254</v>
      </c>
      <c r="C1097" t="s">
        <v>74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4">
        <f t="shared" si="24"/>
        <v>35846</v>
      </c>
      <c r="I1097" s="23">
        <v>22</v>
      </c>
      <c r="J1097">
        <v>7</v>
      </c>
    </row>
    <row r="1098" spans="1:10">
      <c r="A1098" t="s">
        <v>248</v>
      </c>
      <c r="B1098" t="s">
        <v>254</v>
      </c>
      <c r="C1098" t="s">
        <v>74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4">
        <f t="shared" si="24"/>
        <v>35846</v>
      </c>
      <c r="I1098" s="23">
        <v>21</v>
      </c>
      <c r="J1098">
        <v>8</v>
      </c>
    </row>
    <row r="1099" spans="1:10">
      <c r="A1099" t="s">
        <v>248</v>
      </c>
      <c r="B1099" t="s">
        <v>254</v>
      </c>
      <c r="C1099" t="s">
        <v>74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4">
        <f t="shared" si="24"/>
        <v>35846</v>
      </c>
      <c r="I1099" s="23">
        <v>21</v>
      </c>
      <c r="J1099" s="1">
        <v>6</v>
      </c>
    </row>
    <row r="1100" spans="1:10">
      <c r="A1100" t="s">
        <v>248</v>
      </c>
      <c r="B1100" t="s">
        <v>254</v>
      </c>
      <c r="C1100" t="s">
        <v>74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4">
        <f t="shared" si="24"/>
        <v>35846</v>
      </c>
      <c r="I1100" s="23">
        <v>22</v>
      </c>
      <c r="J1100">
        <v>5</v>
      </c>
    </row>
    <row r="1101" spans="1:10">
      <c r="A1101" t="s">
        <v>248</v>
      </c>
      <c r="B1101" t="s">
        <v>254</v>
      </c>
      <c r="C1101" t="s">
        <v>74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4">
        <f t="shared" si="24"/>
        <v>35846</v>
      </c>
      <c r="I1101" s="23">
        <v>21</v>
      </c>
      <c r="J1101">
        <v>7</v>
      </c>
    </row>
    <row r="1102" spans="1:10">
      <c r="A1102" t="s">
        <v>248</v>
      </c>
      <c r="B1102" t="s">
        <v>254</v>
      </c>
      <c r="C1102" t="s">
        <v>74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4">
        <f t="shared" si="24"/>
        <v>35846</v>
      </c>
      <c r="I1102" s="23">
        <v>22</v>
      </c>
      <c r="J1102">
        <v>9</v>
      </c>
    </row>
    <row r="1103" spans="1:10">
      <c r="A1103" t="s">
        <v>248</v>
      </c>
      <c r="B1103" t="s">
        <v>254</v>
      </c>
      <c r="C1103" t="s">
        <v>74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4">
        <f t="shared" si="24"/>
        <v>35846</v>
      </c>
      <c r="I1103" s="23">
        <v>21</v>
      </c>
      <c r="J1103">
        <v>7</v>
      </c>
    </row>
    <row r="1104" spans="1:10">
      <c r="A1104" t="s">
        <v>248</v>
      </c>
      <c r="B1104" t="s">
        <v>254</v>
      </c>
      <c r="C1104" t="s">
        <v>74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4">
        <f t="shared" si="24"/>
        <v>35846</v>
      </c>
      <c r="I1104" s="23">
        <v>20</v>
      </c>
      <c r="J1104" s="1">
        <v>7</v>
      </c>
    </row>
    <row r="1105" spans="1:10">
      <c r="A1105" t="s">
        <v>248</v>
      </c>
      <c r="B1105" t="s">
        <v>254</v>
      </c>
      <c r="C1105" t="s">
        <v>74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4">
        <f t="shared" si="24"/>
        <v>35846</v>
      </c>
      <c r="I1105" s="23">
        <v>20</v>
      </c>
      <c r="J1105">
        <v>8</v>
      </c>
    </row>
    <row r="1106" spans="1:10">
      <c r="A1106" t="s">
        <v>248</v>
      </c>
      <c r="B1106" t="s">
        <v>254</v>
      </c>
      <c r="C1106" t="s">
        <v>74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4">
        <f t="shared" si="24"/>
        <v>35846</v>
      </c>
    </row>
    <row r="1107" spans="1:10">
      <c r="A1107" t="s">
        <v>248</v>
      </c>
      <c r="B1107" t="s">
        <v>254</v>
      </c>
      <c r="C1107" t="s">
        <v>74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4">
        <f t="shared" si="24"/>
        <v>35846</v>
      </c>
      <c r="I1107" s="23">
        <v>20</v>
      </c>
      <c r="J1107">
        <v>9</v>
      </c>
    </row>
    <row r="1108" spans="1:10">
      <c r="A1108" t="s">
        <v>248</v>
      </c>
      <c r="B1108" t="s">
        <v>254</v>
      </c>
      <c r="C1108" t="s">
        <v>74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4">
        <f t="shared" si="24"/>
        <v>35846</v>
      </c>
      <c r="I1108" s="23">
        <v>20</v>
      </c>
      <c r="J1108">
        <v>7</v>
      </c>
    </row>
    <row r="1109" spans="1:10">
      <c r="A1109" t="s">
        <v>248</v>
      </c>
      <c r="B1109" t="s">
        <v>254</v>
      </c>
      <c r="C1109" t="s">
        <v>74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4">
        <f t="shared" si="24"/>
        <v>35846</v>
      </c>
      <c r="I1109" s="23">
        <v>19</v>
      </c>
      <c r="J1109">
        <v>6</v>
      </c>
    </row>
    <row r="1110" spans="1:10">
      <c r="A1110" t="s">
        <v>248</v>
      </c>
      <c r="B1110" t="s">
        <v>254</v>
      </c>
      <c r="C1110" t="s">
        <v>74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4">
        <f t="shared" si="24"/>
        <v>35846</v>
      </c>
      <c r="I1110" s="23">
        <v>19</v>
      </c>
      <c r="J1110" s="1">
        <v>7</v>
      </c>
    </row>
    <row r="1111" spans="1:10">
      <c r="A1111" t="s">
        <v>248</v>
      </c>
      <c r="B1111" t="s">
        <v>254</v>
      </c>
      <c r="C1111" t="s">
        <v>74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4">
        <f t="shared" si="24"/>
        <v>35846</v>
      </c>
      <c r="I1111" s="23">
        <v>22</v>
      </c>
      <c r="J1111">
        <v>7</v>
      </c>
    </row>
    <row r="1112" spans="1:10">
      <c r="A1112" t="s">
        <v>248</v>
      </c>
      <c r="B1112" t="s">
        <v>254</v>
      </c>
      <c r="C1112" t="s">
        <v>74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4">
        <f t="shared" si="24"/>
        <v>35846</v>
      </c>
      <c r="I1112" s="23">
        <v>21</v>
      </c>
      <c r="J1112">
        <v>8</v>
      </c>
    </row>
    <row r="1113" spans="1:10">
      <c r="A1113" t="s">
        <v>248</v>
      </c>
      <c r="B1113" t="s">
        <v>254</v>
      </c>
      <c r="C1113" t="s">
        <v>74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4">
        <f t="shared" si="24"/>
        <v>35846</v>
      </c>
      <c r="I1113" s="23">
        <v>22</v>
      </c>
      <c r="J1113">
        <v>5</v>
      </c>
    </row>
    <row r="1114" spans="1:10">
      <c r="A1114" t="s">
        <v>248</v>
      </c>
      <c r="B1114" t="s">
        <v>254</v>
      </c>
      <c r="C1114" t="s">
        <v>74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4">
        <f t="shared" si="24"/>
        <v>35846</v>
      </c>
      <c r="I1114" s="23">
        <v>18</v>
      </c>
      <c r="J1114">
        <v>7</v>
      </c>
    </row>
    <row r="1115" spans="1:10">
      <c r="A1115" t="s">
        <v>248</v>
      </c>
      <c r="B1115" t="s">
        <v>254</v>
      </c>
      <c r="C1115" t="s">
        <v>74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4">
        <f t="shared" si="24"/>
        <v>35846</v>
      </c>
      <c r="I1115" s="23">
        <v>21</v>
      </c>
      <c r="J1115" s="1">
        <v>5</v>
      </c>
    </row>
    <row r="1116" spans="1:10">
      <c r="A1116" t="s">
        <v>248</v>
      </c>
      <c r="B1116" t="s">
        <v>254</v>
      </c>
      <c r="C1116" t="s">
        <v>74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4">
        <f t="shared" si="24"/>
        <v>35846</v>
      </c>
      <c r="I1116" s="23">
        <v>21</v>
      </c>
      <c r="J1116">
        <v>9</v>
      </c>
    </row>
    <row r="1117" spans="1:10">
      <c r="A1117" t="s">
        <v>248</v>
      </c>
      <c r="B1117" t="s">
        <v>254</v>
      </c>
      <c r="C1117" t="s">
        <v>74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4">
        <f t="shared" si="24"/>
        <v>35846</v>
      </c>
      <c r="I1117" s="23">
        <v>21</v>
      </c>
      <c r="J1117">
        <v>6</v>
      </c>
    </row>
    <row r="1118" spans="1:10">
      <c r="A1118" t="s">
        <v>248</v>
      </c>
      <c r="B1118" t="s">
        <v>254</v>
      </c>
      <c r="C1118" t="s">
        <v>74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4">
        <f t="shared" si="24"/>
        <v>35846</v>
      </c>
      <c r="I1118" s="23">
        <v>20</v>
      </c>
      <c r="J1118">
        <v>5</v>
      </c>
    </row>
    <row r="1119" spans="1:10">
      <c r="A1119" t="s">
        <v>248</v>
      </c>
      <c r="B1119" t="s">
        <v>254</v>
      </c>
      <c r="C1119" t="s">
        <v>74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4">
        <f t="shared" si="24"/>
        <v>35846</v>
      </c>
      <c r="I1119" s="23">
        <v>20</v>
      </c>
      <c r="J1119">
        <v>6</v>
      </c>
    </row>
    <row r="1120" spans="1:10">
      <c r="A1120" t="s">
        <v>248</v>
      </c>
      <c r="B1120" t="s">
        <v>254</v>
      </c>
      <c r="C1120" t="s">
        <v>74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4">
        <f t="shared" si="24"/>
        <v>35846</v>
      </c>
      <c r="I1120" s="23">
        <v>20</v>
      </c>
      <c r="J1120">
        <v>5</v>
      </c>
    </row>
    <row r="1121" spans="1:10">
      <c r="A1121" t="s">
        <v>248</v>
      </c>
      <c r="B1121" t="s">
        <v>254</v>
      </c>
      <c r="C1121" t="s">
        <v>74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4">
        <f t="shared" si="24"/>
        <v>35846</v>
      </c>
      <c r="I1121" s="23">
        <v>20</v>
      </c>
      <c r="J1121" s="1">
        <v>8</v>
      </c>
    </row>
    <row r="1122" spans="1:10">
      <c r="A1122" t="s">
        <v>248</v>
      </c>
      <c r="B1122" t="s">
        <v>254</v>
      </c>
      <c r="C1122" t="s">
        <v>74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4">
        <f t="shared" si="24"/>
        <v>35846</v>
      </c>
      <c r="I1122" s="23">
        <v>19</v>
      </c>
      <c r="J1122">
        <v>5</v>
      </c>
    </row>
    <row r="1123" spans="1:10">
      <c r="A1123" t="s">
        <v>248</v>
      </c>
      <c r="B1123" t="s">
        <v>254</v>
      </c>
      <c r="C1123" t="s">
        <v>74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4">
        <f t="shared" si="24"/>
        <v>35846</v>
      </c>
      <c r="I1123" s="23">
        <v>20</v>
      </c>
      <c r="J1123">
        <v>10</v>
      </c>
    </row>
    <row r="1124" spans="1:10">
      <c r="A1124" t="s">
        <v>248</v>
      </c>
      <c r="B1124" t="s">
        <v>254</v>
      </c>
      <c r="C1124" t="s">
        <v>74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4">
        <f t="shared" si="24"/>
        <v>35846</v>
      </c>
      <c r="I1124" s="23">
        <v>21</v>
      </c>
      <c r="J1124">
        <v>10</v>
      </c>
    </row>
    <row r="1125" spans="1:10">
      <c r="A1125" t="s">
        <v>248</v>
      </c>
      <c r="B1125" t="s">
        <v>254</v>
      </c>
      <c r="C1125" t="s">
        <v>74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4">
        <f t="shared" si="24"/>
        <v>35846</v>
      </c>
      <c r="I1125" s="23">
        <v>20</v>
      </c>
      <c r="J1125">
        <v>7</v>
      </c>
    </row>
    <row r="1126" spans="1:10">
      <c r="A1126" t="s">
        <v>248</v>
      </c>
      <c r="B1126" t="s">
        <v>254</v>
      </c>
      <c r="C1126" t="s">
        <v>74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4">
        <f t="shared" si="24"/>
        <v>35846</v>
      </c>
    </row>
    <row r="1127" spans="1:10">
      <c r="A1127" t="s">
        <v>248</v>
      </c>
      <c r="B1127" t="s">
        <v>254</v>
      </c>
      <c r="C1127" t="s">
        <v>74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4">
        <f t="shared" si="24"/>
        <v>35846</v>
      </c>
      <c r="I1127" s="23">
        <v>21</v>
      </c>
      <c r="J1127">
        <v>8</v>
      </c>
    </row>
    <row r="1128" spans="1:10">
      <c r="A1128" t="s">
        <v>248</v>
      </c>
      <c r="B1128" t="s">
        <v>254</v>
      </c>
      <c r="C1128" t="s">
        <v>74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4">
        <f t="shared" si="24"/>
        <v>35846</v>
      </c>
      <c r="I1128" s="23">
        <v>20</v>
      </c>
      <c r="J1128">
        <v>9</v>
      </c>
    </row>
    <row r="1129" spans="1:10">
      <c r="A1129" t="s">
        <v>248</v>
      </c>
      <c r="B1129" t="s">
        <v>254</v>
      </c>
      <c r="C1129" t="s">
        <v>74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4">
        <f t="shared" si="24"/>
        <v>35846</v>
      </c>
      <c r="I1129" s="23">
        <v>21</v>
      </c>
      <c r="J1129">
        <v>9</v>
      </c>
    </row>
    <row r="1130" spans="1:10">
      <c r="A1130" t="s">
        <v>248</v>
      </c>
      <c r="B1130" t="s">
        <v>254</v>
      </c>
      <c r="C1130" t="s">
        <v>74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4">
        <f t="shared" si="24"/>
        <v>35846</v>
      </c>
      <c r="I1130" s="23">
        <v>22</v>
      </c>
      <c r="J1130">
        <v>10</v>
      </c>
    </row>
    <row r="1131" spans="1:10">
      <c r="A1131" t="s">
        <v>248</v>
      </c>
      <c r="B1131" t="s">
        <v>254</v>
      </c>
      <c r="C1131" t="s">
        <v>74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4">
        <f t="shared" si="24"/>
        <v>35846</v>
      </c>
    </row>
    <row r="1132" spans="1:10">
      <c r="A1132" t="s">
        <v>248</v>
      </c>
      <c r="B1132" t="s">
        <v>254</v>
      </c>
      <c r="C1132" t="s">
        <v>74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4">
        <f t="shared" si="24"/>
        <v>35846</v>
      </c>
      <c r="I1132" s="23">
        <v>21</v>
      </c>
      <c r="J1132" s="1">
        <v>9</v>
      </c>
    </row>
    <row r="1133" spans="1:10">
      <c r="A1133" t="s">
        <v>248</v>
      </c>
      <c r="B1133" t="s">
        <v>254</v>
      </c>
      <c r="C1133" t="s">
        <v>74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4">
        <f t="shared" si="24"/>
        <v>35846</v>
      </c>
      <c r="I1133" s="23">
        <v>22</v>
      </c>
      <c r="J1133">
        <v>6</v>
      </c>
    </row>
    <row r="1134" spans="1:10">
      <c r="A1134" t="s">
        <v>248</v>
      </c>
      <c r="B1134" t="s">
        <v>254</v>
      </c>
      <c r="C1134" t="s">
        <v>74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4">
        <f t="shared" si="24"/>
        <v>35846</v>
      </c>
      <c r="I1134" s="23">
        <v>22</v>
      </c>
      <c r="J1134">
        <v>7</v>
      </c>
    </row>
    <row r="1135" spans="1:10">
      <c r="A1135" t="s">
        <v>248</v>
      </c>
      <c r="B1135" t="s">
        <v>254</v>
      </c>
      <c r="C1135" t="s">
        <v>74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4">
        <f t="shared" si="24"/>
        <v>35846</v>
      </c>
      <c r="I1135" s="23">
        <v>24</v>
      </c>
      <c r="J1135">
        <v>8</v>
      </c>
    </row>
    <row r="1136" spans="1:10">
      <c r="A1136" t="s">
        <v>248</v>
      </c>
      <c r="B1136" t="s">
        <v>254</v>
      </c>
      <c r="C1136" t="s">
        <v>74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4">
        <f t="shared" si="24"/>
        <v>35846</v>
      </c>
      <c r="I1136" s="23">
        <v>23</v>
      </c>
      <c r="J1136">
        <v>6</v>
      </c>
    </row>
    <row r="1137" spans="1:10">
      <c r="A1137" t="s">
        <v>248</v>
      </c>
      <c r="B1137" t="s">
        <v>254</v>
      </c>
      <c r="C1137" t="s">
        <v>74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4">
        <f t="shared" si="24"/>
        <v>35846</v>
      </c>
      <c r="I1137" s="23">
        <v>22</v>
      </c>
      <c r="J1137" s="1">
        <v>7</v>
      </c>
    </row>
    <row r="1138" spans="1:10">
      <c r="A1138" t="s">
        <v>248</v>
      </c>
      <c r="B1138" t="s">
        <v>254</v>
      </c>
      <c r="C1138" t="s">
        <v>74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4">
        <f t="shared" si="24"/>
        <v>35846</v>
      </c>
      <c r="I1138" s="23">
        <v>23</v>
      </c>
      <c r="J1138">
        <v>6</v>
      </c>
    </row>
    <row r="1139" spans="1:10">
      <c r="A1139" t="s">
        <v>248</v>
      </c>
      <c r="B1139" t="s">
        <v>254</v>
      </c>
      <c r="C1139" t="s">
        <v>74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4">
        <f t="shared" si="24"/>
        <v>35846</v>
      </c>
      <c r="I1139" s="23">
        <v>23</v>
      </c>
      <c r="J1139">
        <v>7</v>
      </c>
    </row>
    <row r="1140" spans="1:10">
      <c r="A1140" t="s">
        <v>248</v>
      </c>
      <c r="B1140" t="s">
        <v>254</v>
      </c>
      <c r="C1140" t="s">
        <v>74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4">
        <f t="shared" si="24"/>
        <v>35846</v>
      </c>
      <c r="I1140" s="23">
        <v>21</v>
      </c>
      <c r="J1140">
        <v>4</v>
      </c>
    </row>
    <row r="1141" spans="1:10">
      <c r="A1141" t="s">
        <v>248</v>
      </c>
      <c r="B1141" t="s">
        <v>254</v>
      </c>
      <c r="C1141" t="s">
        <v>74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4">
        <f t="shared" si="24"/>
        <v>35846</v>
      </c>
      <c r="I1141" s="23">
        <v>23</v>
      </c>
      <c r="J1141">
        <v>9</v>
      </c>
    </row>
    <row r="1142" spans="1:10">
      <c r="A1142" t="s">
        <v>248</v>
      </c>
      <c r="B1142" t="s">
        <v>254</v>
      </c>
      <c r="C1142" t="s">
        <v>74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4">
        <f t="shared" si="24"/>
        <v>35846</v>
      </c>
      <c r="I1142" s="23">
        <v>22</v>
      </c>
      <c r="J1142">
        <v>7</v>
      </c>
    </row>
    <row r="1143" spans="1:10">
      <c r="A1143" t="s">
        <v>248</v>
      </c>
      <c r="B1143" t="s">
        <v>254</v>
      </c>
      <c r="C1143" t="s">
        <v>74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4">
        <f t="shared" si="24"/>
        <v>35846</v>
      </c>
      <c r="I1143" s="23">
        <v>20</v>
      </c>
      <c r="J1143">
        <v>5</v>
      </c>
    </row>
    <row r="1144" spans="1:10">
      <c r="A1144" t="s">
        <v>248</v>
      </c>
      <c r="B1144" t="s">
        <v>254</v>
      </c>
      <c r="C1144" t="s">
        <v>74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4">
        <f t="shared" si="24"/>
        <v>35846</v>
      </c>
      <c r="I1144" s="23">
        <v>20</v>
      </c>
      <c r="J1144">
        <v>5</v>
      </c>
    </row>
    <row r="1145" spans="1:10">
      <c r="A1145" t="s">
        <v>248</v>
      </c>
      <c r="B1145" t="s">
        <v>254</v>
      </c>
      <c r="C1145" t="s">
        <v>74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4">
        <f t="shared" si="24"/>
        <v>35846</v>
      </c>
      <c r="I1145" s="23">
        <v>21</v>
      </c>
      <c r="J1145">
        <v>5</v>
      </c>
    </row>
    <row r="1146" spans="1:10">
      <c r="A1146" t="s">
        <v>248</v>
      </c>
      <c r="B1146" t="s">
        <v>254</v>
      </c>
      <c r="C1146" t="s">
        <v>74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4">
        <f t="shared" si="24"/>
        <v>35846</v>
      </c>
    </row>
    <row r="1147" spans="1:10">
      <c r="A1147" t="s">
        <v>248</v>
      </c>
      <c r="B1147" t="s">
        <v>254</v>
      </c>
      <c r="C1147" t="s">
        <v>74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4">
        <f t="shared" si="24"/>
        <v>35846</v>
      </c>
      <c r="I1147" s="23">
        <v>20</v>
      </c>
      <c r="J1147">
        <v>8</v>
      </c>
    </row>
    <row r="1148" spans="1:10">
      <c r="A1148" t="s">
        <v>248</v>
      </c>
      <c r="B1148" t="s">
        <v>254</v>
      </c>
      <c r="C1148" t="s">
        <v>74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4">
        <f t="shared" si="24"/>
        <v>35846</v>
      </c>
      <c r="I1148" s="23">
        <v>22</v>
      </c>
      <c r="J1148" s="1">
        <v>6</v>
      </c>
    </row>
    <row r="1149" spans="1:10">
      <c r="A1149" t="s">
        <v>248</v>
      </c>
      <c r="B1149" t="s">
        <v>254</v>
      </c>
      <c r="C1149" t="s">
        <v>74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4">
        <f t="shared" ref="H1149:H1172" si="25">H1148</f>
        <v>35846</v>
      </c>
      <c r="I1149" s="23">
        <v>20</v>
      </c>
      <c r="J1149">
        <v>5</v>
      </c>
    </row>
    <row r="1150" spans="1:10">
      <c r="A1150" t="s">
        <v>248</v>
      </c>
      <c r="B1150" t="s">
        <v>254</v>
      </c>
      <c r="C1150" t="s">
        <v>74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4">
        <f t="shared" si="25"/>
        <v>35846</v>
      </c>
      <c r="I1150" s="23">
        <v>21</v>
      </c>
      <c r="J1150" s="26">
        <v>6</v>
      </c>
    </row>
    <row r="1151" spans="1:10">
      <c r="A1151" t="s">
        <v>248</v>
      </c>
      <c r="B1151" t="s">
        <v>254</v>
      </c>
      <c r="C1151" t="s">
        <v>74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4">
        <f t="shared" si="25"/>
        <v>35846</v>
      </c>
      <c r="I1151" s="23">
        <v>21</v>
      </c>
      <c r="J1151">
        <v>6</v>
      </c>
    </row>
    <row r="1152" spans="1:10">
      <c r="A1152" t="s">
        <v>248</v>
      </c>
      <c r="B1152" t="s">
        <v>254</v>
      </c>
      <c r="C1152" t="s">
        <v>74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4">
        <f t="shared" si="25"/>
        <v>35846</v>
      </c>
      <c r="I1152" s="23">
        <v>22</v>
      </c>
      <c r="J1152">
        <v>7</v>
      </c>
    </row>
    <row r="1153" spans="1:10">
      <c r="A1153" t="s">
        <v>248</v>
      </c>
      <c r="B1153" t="s">
        <v>254</v>
      </c>
      <c r="C1153" t="s">
        <v>74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4">
        <f t="shared" si="25"/>
        <v>35846</v>
      </c>
      <c r="I1153" s="23">
        <v>21</v>
      </c>
      <c r="J1153">
        <v>8</v>
      </c>
    </row>
    <row r="1154" spans="1:10">
      <c r="A1154" t="s">
        <v>248</v>
      </c>
      <c r="B1154" t="s">
        <v>254</v>
      </c>
      <c r="C1154" t="s">
        <v>74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4">
        <f t="shared" si="25"/>
        <v>35846</v>
      </c>
      <c r="I1154" s="23">
        <v>19</v>
      </c>
      <c r="J1154">
        <v>7</v>
      </c>
    </row>
    <row r="1155" spans="1:10">
      <c r="A1155" t="s">
        <v>248</v>
      </c>
      <c r="B1155" t="s">
        <v>254</v>
      </c>
      <c r="C1155" t="s">
        <v>74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4">
        <f t="shared" si="25"/>
        <v>35846</v>
      </c>
      <c r="I1155" s="23">
        <v>21</v>
      </c>
      <c r="J1155">
        <v>7</v>
      </c>
    </row>
    <row r="1156" spans="1:10">
      <c r="A1156" t="s">
        <v>248</v>
      </c>
      <c r="B1156" t="s">
        <v>254</v>
      </c>
      <c r="C1156" t="s">
        <v>74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4">
        <f t="shared" si="25"/>
        <v>35846</v>
      </c>
      <c r="I1156" s="23">
        <v>21</v>
      </c>
      <c r="J1156">
        <v>6</v>
      </c>
    </row>
    <row r="1157" spans="1:10">
      <c r="A1157" t="s">
        <v>248</v>
      </c>
      <c r="B1157" t="s">
        <v>254</v>
      </c>
      <c r="C1157" t="s">
        <v>74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4">
        <f t="shared" si="25"/>
        <v>35846</v>
      </c>
      <c r="I1157" s="23">
        <v>22</v>
      </c>
      <c r="J1157">
        <v>6</v>
      </c>
    </row>
    <row r="1158" spans="1:10">
      <c r="A1158" t="s">
        <v>248</v>
      </c>
      <c r="B1158" t="s">
        <v>254</v>
      </c>
      <c r="C1158" t="s">
        <v>74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4">
        <f t="shared" si="25"/>
        <v>35846</v>
      </c>
      <c r="I1158" s="23">
        <v>21</v>
      </c>
      <c r="J1158">
        <v>7</v>
      </c>
    </row>
    <row r="1159" spans="1:10">
      <c r="A1159" t="s">
        <v>248</v>
      </c>
      <c r="B1159" t="s">
        <v>254</v>
      </c>
      <c r="C1159" t="s">
        <v>74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4">
        <f t="shared" si="25"/>
        <v>35846</v>
      </c>
      <c r="I1159" s="23">
        <v>19</v>
      </c>
      <c r="J1159" s="1">
        <v>7</v>
      </c>
    </row>
    <row r="1160" spans="1:10">
      <c r="A1160" t="s">
        <v>248</v>
      </c>
      <c r="B1160" t="s">
        <v>254</v>
      </c>
      <c r="C1160" t="s">
        <v>74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4">
        <f t="shared" si="25"/>
        <v>35846</v>
      </c>
      <c r="I1160" s="23">
        <v>20</v>
      </c>
      <c r="J1160" s="1">
        <v>7</v>
      </c>
    </row>
    <row r="1161" spans="1:10">
      <c r="A1161" t="s">
        <v>248</v>
      </c>
      <c r="B1161" t="s">
        <v>254</v>
      </c>
      <c r="C1161" t="s">
        <v>74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4">
        <f t="shared" si="25"/>
        <v>35846</v>
      </c>
      <c r="I1161" s="23">
        <v>20</v>
      </c>
      <c r="J1161" s="1">
        <v>8</v>
      </c>
    </row>
    <row r="1162" spans="1:10">
      <c r="A1162" t="s">
        <v>248</v>
      </c>
      <c r="B1162" t="s">
        <v>254</v>
      </c>
      <c r="C1162" t="s">
        <v>74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4">
        <f t="shared" si="25"/>
        <v>35846</v>
      </c>
      <c r="I1162" s="23">
        <v>24</v>
      </c>
      <c r="J1162" s="1">
        <v>3</v>
      </c>
    </row>
    <row r="1163" spans="1:10">
      <c r="A1163" t="s">
        <v>248</v>
      </c>
      <c r="B1163" t="s">
        <v>254</v>
      </c>
      <c r="C1163" t="s">
        <v>74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4">
        <f t="shared" si="25"/>
        <v>35846</v>
      </c>
      <c r="I1163" s="23">
        <v>21</v>
      </c>
      <c r="J1163">
        <v>10</v>
      </c>
    </row>
    <row r="1164" spans="1:10">
      <c r="A1164" t="s">
        <v>248</v>
      </c>
      <c r="B1164" t="s">
        <v>254</v>
      </c>
      <c r="C1164" t="s">
        <v>74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4">
        <f t="shared" si="25"/>
        <v>35846</v>
      </c>
      <c r="I1164" s="23">
        <v>20</v>
      </c>
      <c r="J1164">
        <v>11</v>
      </c>
    </row>
    <row r="1165" spans="1:10">
      <c r="A1165" t="s">
        <v>248</v>
      </c>
      <c r="B1165" t="s">
        <v>254</v>
      </c>
      <c r="C1165" t="s">
        <v>74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4">
        <f t="shared" si="25"/>
        <v>35846</v>
      </c>
      <c r="I1165" s="23">
        <v>22</v>
      </c>
      <c r="J1165">
        <v>10</v>
      </c>
    </row>
    <row r="1166" spans="1:10">
      <c r="A1166" t="s">
        <v>248</v>
      </c>
      <c r="B1166" t="s">
        <v>254</v>
      </c>
      <c r="C1166" t="s">
        <v>74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4">
        <f t="shared" si="25"/>
        <v>35846</v>
      </c>
      <c r="I1166" s="23">
        <v>20</v>
      </c>
      <c r="J1166">
        <v>9</v>
      </c>
    </row>
    <row r="1167" spans="1:10">
      <c r="A1167" t="s">
        <v>248</v>
      </c>
      <c r="B1167" t="s">
        <v>254</v>
      </c>
      <c r="C1167" t="s">
        <v>74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4">
        <f t="shared" si="25"/>
        <v>35846</v>
      </c>
      <c r="I1167" s="23">
        <v>20</v>
      </c>
      <c r="J1167">
        <v>10</v>
      </c>
    </row>
    <row r="1168" spans="1:10">
      <c r="A1168" t="s">
        <v>248</v>
      </c>
      <c r="B1168" t="s">
        <v>254</v>
      </c>
      <c r="C1168" t="s">
        <v>74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4">
        <f t="shared" si="25"/>
        <v>35846</v>
      </c>
      <c r="I1168" s="23">
        <v>21</v>
      </c>
      <c r="J1168">
        <v>9</v>
      </c>
    </row>
    <row r="1169" spans="1:10">
      <c r="A1169" t="s">
        <v>248</v>
      </c>
      <c r="B1169" t="s">
        <v>254</v>
      </c>
      <c r="C1169" t="s">
        <v>74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4">
        <f t="shared" si="25"/>
        <v>35846</v>
      </c>
      <c r="I1169" s="23">
        <v>20</v>
      </c>
      <c r="J1169">
        <v>4</v>
      </c>
    </row>
    <row r="1170" spans="1:10">
      <c r="A1170" t="s">
        <v>248</v>
      </c>
      <c r="B1170" t="s">
        <v>254</v>
      </c>
      <c r="C1170" t="s">
        <v>74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4">
        <f t="shared" si="25"/>
        <v>35846</v>
      </c>
      <c r="I1170" s="23">
        <v>21</v>
      </c>
      <c r="J1170">
        <v>4</v>
      </c>
    </row>
    <row r="1171" spans="1:10">
      <c r="A1171" t="s">
        <v>248</v>
      </c>
      <c r="B1171" t="s">
        <v>254</v>
      </c>
      <c r="C1171" t="s">
        <v>74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4">
        <f t="shared" si="25"/>
        <v>35846</v>
      </c>
    </row>
    <row r="1172" spans="1:10">
      <c r="A1172" t="s">
        <v>248</v>
      </c>
      <c r="B1172" t="s">
        <v>254</v>
      </c>
      <c r="C1172" t="s">
        <v>74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4">
        <f t="shared" si="25"/>
        <v>35846</v>
      </c>
      <c r="I1172" s="23">
        <v>20</v>
      </c>
      <c r="J1172">
        <v>8</v>
      </c>
    </row>
    <row r="1173" spans="1:10">
      <c r="A1173" t="s">
        <v>248</v>
      </c>
      <c r="B1173" t="s">
        <v>254</v>
      </c>
      <c r="C1173" t="s">
        <v>74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6">
        <v>35849</v>
      </c>
      <c r="J1173">
        <v>7</v>
      </c>
    </row>
    <row r="1174" spans="1:10">
      <c r="A1174" t="s">
        <v>248</v>
      </c>
      <c r="B1174" t="s">
        <v>254</v>
      </c>
      <c r="C1174" t="s">
        <v>74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4">
        <f>H1173</f>
        <v>35849</v>
      </c>
      <c r="J1174">
        <v>8</v>
      </c>
    </row>
    <row r="1175" spans="1:10">
      <c r="A1175" t="s">
        <v>248</v>
      </c>
      <c r="B1175" t="s">
        <v>254</v>
      </c>
      <c r="C1175" t="s">
        <v>74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4">
        <f t="shared" ref="H1175:H1238" si="26">H1174</f>
        <v>35849</v>
      </c>
    </row>
    <row r="1176" spans="1:10">
      <c r="A1176" t="s">
        <v>248</v>
      </c>
      <c r="B1176" t="s">
        <v>254</v>
      </c>
      <c r="C1176" t="s">
        <v>74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4">
        <f t="shared" si="26"/>
        <v>35849</v>
      </c>
      <c r="J1176">
        <v>6</v>
      </c>
    </row>
    <row r="1177" spans="1:10">
      <c r="A1177" t="s">
        <v>248</v>
      </c>
      <c r="B1177" t="s">
        <v>254</v>
      </c>
      <c r="C1177" t="s">
        <v>74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4">
        <f t="shared" si="26"/>
        <v>35849</v>
      </c>
      <c r="J1177">
        <v>6</v>
      </c>
    </row>
    <row r="1178" spans="1:10">
      <c r="A1178" t="s">
        <v>248</v>
      </c>
      <c r="B1178" t="s">
        <v>254</v>
      </c>
      <c r="C1178" t="s">
        <v>74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4">
        <f t="shared" si="26"/>
        <v>35849</v>
      </c>
      <c r="J1178">
        <v>9</v>
      </c>
    </row>
    <row r="1179" spans="1:10">
      <c r="A1179" t="s">
        <v>248</v>
      </c>
      <c r="B1179" t="s">
        <v>254</v>
      </c>
      <c r="C1179" t="s">
        <v>74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4">
        <f t="shared" si="26"/>
        <v>35849</v>
      </c>
      <c r="J1179">
        <v>6</v>
      </c>
    </row>
    <row r="1180" spans="1:10">
      <c r="A1180" t="s">
        <v>248</v>
      </c>
      <c r="B1180" t="s">
        <v>254</v>
      </c>
      <c r="C1180" t="s">
        <v>74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4">
        <f t="shared" si="26"/>
        <v>35849</v>
      </c>
    </row>
    <row r="1181" spans="1:10">
      <c r="A1181" t="s">
        <v>248</v>
      </c>
      <c r="B1181" t="s">
        <v>254</v>
      </c>
      <c r="C1181" t="s">
        <v>74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4">
        <f t="shared" si="26"/>
        <v>35849</v>
      </c>
      <c r="J1181">
        <v>7</v>
      </c>
    </row>
    <row r="1182" spans="1:10">
      <c r="A1182" t="s">
        <v>248</v>
      </c>
      <c r="B1182" t="s">
        <v>254</v>
      </c>
      <c r="C1182" t="s">
        <v>74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4">
        <f t="shared" si="26"/>
        <v>35849</v>
      </c>
      <c r="J1182">
        <v>8</v>
      </c>
    </row>
    <row r="1183" spans="1:10">
      <c r="A1183" t="s">
        <v>248</v>
      </c>
      <c r="B1183" t="s">
        <v>254</v>
      </c>
      <c r="C1183" t="s">
        <v>74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4">
        <f t="shared" si="26"/>
        <v>35849</v>
      </c>
      <c r="J1183">
        <v>8</v>
      </c>
    </row>
    <row r="1184" spans="1:10">
      <c r="A1184" t="s">
        <v>248</v>
      </c>
      <c r="B1184" t="s">
        <v>254</v>
      </c>
      <c r="C1184" t="s">
        <v>74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4">
        <f t="shared" si="26"/>
        <v>35849</v>
      </c>
      <c r="J1184">
        <v>8</v>
      </c>
    </row>
    <row r="1185" spans="1:10">
      <c r="A1185" t="s">
        <v>248</v>
      </c>
      <c r="B1185" t="s">
        <v>254</v>
      </c>
      <c r="C1185" t="s">
        <v>74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4">
        <f t="shared" si="26"/>
        <v>35849</v>
      </c>
      <c r="J1185">
        <v>7</v>
      </c>
    </row>
    <row r="1186" spans="1:10">
      <c r="A1186" t="s">
        <v>248</v>
      </c>
      <c r="B1186" t="s">
        <v>254</v>
      </c>
      <c r="C1186" t="s">
        <v>74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4">
        <f t="shared" si="26"/>
        <v>35849</v>
      </c>
      <c r="J1186">
        <v>7</v>
      </c>
    </row>
    <row r="1187" spans="1:10">
      <c r="A1187" t="s">
        <v>248</v>
      </c>
      <c r="B1187" t="s">
        <v>254</v>
      </c>
      <c r="C1187" t="s">
        <v>74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4">
        <f t="shared" si="26"/>
        <v>35849</v>
      </c>
      <c r="J1187">
        <v>7</v>
      </c>
    </row>
    <row r="1188" spans="1:10">
      <c r="A1188" t="s">
        <v>248</v>
      </c>
      <c r="B1188" t="s">
        <v>254</v>
      </c>
      <c r="C1188" t="s">
        <v>74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4">
        <f t="shared" si="26"/>
        <v>35849</v>
      </c>
      <c r="J1188">
        <v>9</v>
      </c>
    </row>
    <row r="1189" spans="1:10">
      <c r="A1189" t="s">
        <v>248</v>
      </c>
      <c r="B1189" t="s">
        <v>254</v>
      </c>
      <c r="C1189" t="s">
        <v>74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4">
        <f t="shared" si="26"/>
        <v>35849</v>
      </c>
      <c r="J1189">
        <v>8</v>
      </c>
    </row>
    <row r="1190" spans="1:10">
      <c r="A1190" t="s">
        <v>248</v>
      </c>
      <c r="B1190" t="s">
        <v>254</v>
      </c>
      <c r="C1190" t="s">
        <v>74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4">
        <f t="shared" si="26"/>
        <v>35849</v>
      </c>
      <c r="J1190">
        <v>6</v>
      </c>
    </row>
    <row r="1191" spans="1:10">
      <c r="A1191" t="s">
        <v>248</v>
      </c>
      <c r="B1191" t="s">
        <v>254</v>
      </c>
      <c r="C1191" t="s">
        <v>74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4">
        <f t="shared" si="26"/>
        <v>35849</v>
      </c>
      <c r="J1191">
        <v>10</v>
      </c>
    </row>
    <row r="1192" spans="1:10">
      <c r="A1192" t="s">
        <v>248</v>
      </c>
      <c r="B1192" t="s">
        <v>254</v>
      </c>
      <c r="C1192" t="s">
        <v>74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4">
        <f t="shared" si="26"/>
        <v>35849</v>
      </c>
      <c r="J1192">
        <v>9</v>
      </c>
    </row>
    <row r="1193" spans="1:10">
      <c r="A1193" t="s">
        <v>248</v>
      </c>
      <c r="B1193" t="s">
        <v>254</v>
      </c>
      <c r="C1193" t="s">
        <v>74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4">
        <f t="shared" si="26"/>
        <v>35849</v>
      </c>
      <c r="J1193">
        <v>10</v>
      </c>
    </row>
    <row r="1194" spans="1:10">
      <c r="A1194" t="s">
        <v>248</v>
      </c>
      <c r="B1194" t="s">
        <v>254</v>
      </c>
      <c r="C1194" t="s">
        <v>74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4">
        <f t="shared" si="26"/>
        <v>35849</v>
      </c>
      <c r="J1194">
        <v>9</v>
      </c>
    </row>
    <row r="1195" spans="1:10">
      <c r="A1195" t="s">
        <v>248</v>
      </c>
      <c r="B1195" t="s">
        <v>254</v>
      </c>
      <c r="C1195" t="s">
        <v>74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4">
        <f t="shared" si="26"/>
        <v>35849</v>
      </c>
      <c r="J1195">
        <v>8</v>
      </c>
    </row>
    <row r="1196" spans="1:10">
      <c r="A1196" t="s">
        <v>248</v>
      </c>
      <c r="B1196" t="s">
        <v>254</v>
      </c>
      <c r="C1196" t="s">
        <v>74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4">
        <f t="shared" si="26"/>
        <v>35849</v>
      </c>
    </row>
    <row r="1197" spans="1:10">
      <c r="A1197" t="s">
        <v>248</v>
      </c>
      <c r="B1197" t="s">
        <v>254</v>
      </c>
      <c r="C1197" t="s">
        <v>74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4">
        <f t="shared" si="26"/>
        <v>35849</v>
      </c>
      <c r="J1197">
        <v>9</v>
      </c>
    </row>
    <row r="1198" spans="1:10">
      <c r="A1198" t="s">
        <v>248</v>
      </c>
      <c r="B1198" t="s">
        <v>254</v>
      </c>
      <c r="C1198" t="s">
        <v>74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4">
        <f t="shared" si="26"/>
        <v>35849</v>
      </c>
      <c r="J1198">
        <v>8</v>
      </c>
    </row>
    <row r="1199" spans="1:10">
      <c r="A1199" t="s">
        <v>248</v>
      </c>
      <c r="B1199" t="s">
        <v>254</v>
      </c>
      <c r="C1199" t="s">
        <v>74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4">
        <f t="shared" si="26"/>
        <v>35849</v>
      </c>
      <c r="J1199">
        <v>8</v>
      </c>
    </row>
    <row r="1200" spans="1:10">
      <c r="A1200" t="s">
        <v>248</v>
      </c>
      <c r="B1200" t="s">
        <v>254</v>
      </c>
      <c r="C1200" t="s">
        <v>74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4">
        <f t="shared" si="26"/>
        <v>35849</v>
      </c>
      <c r="J1200">
        <v>8</v>
      </c>
    </row>
    <row r="1201" spans="1:10">
      <c r="A1201" t="s">
        <v>248</v>
      </c>
      <c r="B1201" t="s">
        <v>254</v>
      </c>
      <c r="C1201" t="s">
        <v>74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4">
        <f t="shared" si="26"/>
        <v>35849</v>
      </c>
      <c r="J1201">
        <v>8</v>
      </c>
    </row>
    <row r="1202" spans="1:10">
      <c r="A1202" t="s">
        <v>248</v>
      </c>
      <c r="B1202" t="s">
        <v>254</v>
      </c>
      <c r="C1202" t="s">
        <v>74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4">
        <f t="shared" si="26"/>
        <v>35849</v>
      </c>
      <c r="J1202">
        <v>9</v>
      </c>
    </row>
    <row r="1203" spans="1:10">
      <c r="A1203" t="s">
        <v>248</v>
      </c>
      <c r="B1203" t="s">
        <v>254</v>
      </c>
      <c r="C1203" t="s">
        <v>74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4">
        <f t="shared" si="26"/>
        <v>35849</v>
      </c>
      <c r="J1203">
        <v>6</v>
      </c>
    </row>
    <row r="1204" spans="1:10">
      <c r="A1204" t="s">
        <v>248</v>
      </c>
      <c r="B1204" t="s">
        <v>254</v>
      </c>
      <c r="C1204" t="s">
        <v>74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4">
        <f t="shared" si="26"/>
        <v>35849</v>
      </c>
      <c r="J1204">
        <v>8</v>
      </c>
    </row>
    <row r="1205" spans="1:10">
      <c r="A1205" t="s">
        <v>248</v>
      </c>
      <c r="B1205" t="s">
        <v>254</v>
      </c>
      <c r="C1205" t="s">
        <v>74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4">
        <f t="shared" si="26"/>
        <v>35849</v>
      </c>
      <c r="J1205">
        <v>6</v>
      </c>
    </row>
    <row r="1206" spans="1:10">
      <c r="A1206" t="s">
        <v>248</v>
      </c>
      <c r="B1206" t="s">
        <v>254</v>
      </c>
      <c r="C1206" t="s">
        <v>74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4">
        <f t="shared" si="26"/>
        <v>35849</v>
      </c>
      <c r="J1206">
        <v>9</v>
      </c>
    </row>
    <row r="1207" spans="1:10">
      <c r="A1207" t="s">
        <v>248</v>
      </c>
      <c r="B1207" t="s">
        <v>254</v>
      </c>
      <c r="C1207" t="s">
        <v>74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4">
        <f t="shared" si="26"/>
        <v>35849</v>
      </c>
      <c r="J1207">
        <v>6</v>
      </c>
    </row>
    <row r="1208" spans="1:10">
      <c r="A1208" t="s">
        <v>248</v>
      </c>
      <c r="B1208" t="s">
        <v>254</v>
      </c>
      <c r="C1208" t="s">
        <v>74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4">
        <f t="shared" si="26"/>
        <v>35849</v>
      </c>
      <c r="J1208">
        <v>6</v>
      </c>
    </row>
    <row r="1209" spans="1:10">
      <c r="A1209" t="s">
        <v>248</v>
      </c>
      <c r="B1209" t="s">
        <v>254</v>
      </c>
      <c r="C1209" t="s">
        <v>74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4">
        <f t="shared" si="26"/>
        <v>35849</v>
      </c>
      <c r="J1209">
        <v>7</v>
      </c>
    </row>
    <row r="1210" spans="1:10">
      <c r="A1210" t="s">
        <v>248</v>
      </c>
      <c r="B1210" t="s">
        <v>254</v>
      </c>
      <c r="C1210" t="s">
        <v>74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4">
        <f t="shared" si="26"/>
        <v>35849</v>
      </c>
      <c r="J1210">
        <v>7</v>
      </c>
    </row>
    <row r="1211" spans="1:10">
      <c r="A1211" t="s">
        <v>248</v>
      </c>
      <c r="B1211" t="s">
        <v>254</v>
      </c>
      <c r="C1211" t="s">
        <v>74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4">
        <f t="shared" si="26"/>
        <v>35849</v>
      </c>
      <c r="J1211">
        <v>9</v>
      </c>
    </row>
    <row r="1212" spans="1:10">
      <c r="A1212" t="s">
        <v>248</v>
      </c>
      <c r="B1212" t="s">
        <v>254</v>
      </c>
      <c r="C1212" t="s">
        <v>74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4">
        <f t="shared" si="26"/>
        <v>35849</v>
      </c>
      <c r="J1212">
        <v>7</v>
      </c>
    </row>
    <row r="1213" spans="1:10">
      <c r="A1213" t="s">
        <v>248</v>
      </c>
      <c r="B1213" t="s">
        <v>254</v>
      </c>
      <c r="C1213" t="s">
        <v>74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4">
        <f t="shared" si="26"/>
        <v>35849</v>
      </c>
      <c r="J1213">
        <v>10</v>
      </c>
    </row>
    <row r="1214" spans="1:10">
      <c r="A1214" t="s">
        <v>248</v>
      </c>
      <c r="B1214" t="s">
        <v>254</v>
      </c>
      <c r="C1214" t="s">
        <v>74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4">
        <f t="shared" si="26"/>
        <v>35849</v>
      </c>
      <c r="J1214">
        <v>11</v>
      </c>
    </row>
    <row r="1215" spans="1:10">
      <c r="A1215" t="s">
        <v>248</v>
      </c>
      <c r="B1215" t="s">
        <v>254</v>
      </c>
      <c r="C1215" t="s">
        <v>74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4">
        <f t="shared" si="26"/>
        <v>35849</v>
      </c>
      <c r="J1215">
        <v>7</v>
      </c>
    </row>
    <row r="1216" spans="1:10">
      <c r="A1216" t="s">
        <v>248</v>
      </c>
      <c r="B1216" t="s">
        <v>254</v>
      </c>
      <c r="C1216" t="s">
        <v>74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4">
        <f t="shared" si="26"/>
        <v>35849</v>
      </c>
    </row>
    <row r="1217" spans="1:10">
      <c r="A1217" t="s">
        <v>248</v>
      </c>
      <c r="B1217" t="s">
        <v>254</v>
      </c>
      <c r="C1217" t="s">
        <v>74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4">
        <f t="shared" si="26"/>
        <v>35849</v>
      </c>
      <c r="J1217">
        <v>10</v>
      </c>
    </row>
    <row r="1218" spans="1:10">
      <c r="A1218" t="s">
        <v>248</v>
      </c>
      <c r="B1218" t="s">
        <v>254</v>
      </c>
      <c r="C1218" t="s">
        <v>74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4">
        <f t="shared" si="26"/>
        <v>35849</v>
      </c>
      <c r="J1218">
        <v>10</v>
      </c>
    </row>
    <row r="1219" spans="1:10">
      <c r="A1219" t="s">
        <v>248</v>
      </c>
      <c r="B1219" t="s">
        <v>254</v>
      </c>
      <c r="C1219" t="s">
        <v>74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4">
        <f t="shared" si="26"/>
        <v>35849</v>
      </c>
      <c r="J1219">
        <v>10</v>
      </c>
    </row>
    <row r="1220" spans="1:10">
      <c r="A1220" t="s">
        <v>248</v>
      </c>
      <c r="B1220" t="s">
        <v>254</v>
      </c>
      <c r="C1220" t="s">
        <v>74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4">
        <f t="shared" si="26"/>
        <v>35849</v>
      </c>
      <c r="J1220">
        <v>10</v>
      </c>
    </row>
    <row r="1221" spans="1:10">
      <c r="A1221" t="s">
        <v>248</v>
      </c>
      <c r="B1221" t="s">
        <v>254</v>
      </c>
      <c r="C1221" t="s">
        <v>74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4">
        <f t="shared" si="26"/>
        <v>35849</v>
      </c>
    </row>
    <row r="1222" spans="1:10">
      <c r="A1222" t="s">
        <v>248</v>
      </c>
      <c r="B1222" t="s">
        <v>254</v>
      </c>
      <c r="C1222" t="s">
        <v>74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4">
        <f t="shared" si="26"/>
        <v>35849</v>
      </c>
      <c r="J1222">
        <v>9</v>
      </c>
    </row>
    <row r="1223" spans="1:10">
      <c r="A1223" t="s">
        <v>248</v>
      </c>
      <c r="B1223" t="s">
        <v>254</v>
      </c>
      <c r="C1223" t="s">
        <v>74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4">
        <f t="shared" si="26"/>
        <v>35849</v>
      </c>
      <c r="J1223">
        <v>8</v>
      </c>
    </row>
    <row r="1224" spans="1:10">
      <c r="A1224" t="s">
        <v>248</v>
      </c>
      <c r="B1224" t="s">
        <v>254</v>
      </c>
      <c r="C1224" t="s">
        <v>74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4">
        <f t="shared" si="26"/>
        <v>35849</v>
      </c>
      <c r="J1224">
        <v>8</v>
      </c>
    </row>
    <row r="1225" spans="1:10">
      <c r="A1225" t="s">
        <v>248</v>
      </c>
      <c r="B1225" t="s">
        <v>254</v>
      </c>
      <c r="C1225" t="s">
        <v>74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4">
        <f t="shared" si="26"/>
        <v>35849</v>
      </c>
      <c r="J1225">
        <v>9</v>
      </c>
    </row>
    <row r="1226" spans="1:10">
      <c r="A1226" t="s">
        <v>248</v>
      </c>
      <c r="B1226" t="s">
        <v>254</v>
      </c>
      <c r="C1226" t="s">
        <v>74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4">
        <f t="shared" si="26"/>
        <v>35849</v>
      </c>
      <c r="J1226">
        <v>6</v>
      </c>
    </row>
    <row r="1227" spans="1:10">
      <c r="A1227" t="s">
        <v>248</v>
      </c>
      <c r="B1227" t="s">
        <v>254</v>
      </c>
      <c r="C1227" t="s">
        <v>74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4">
        <f t="shared" si="26"/>
        <v>35849</v>
      </c>
      <c r="J1227">
        <v>8</v>
      </c>
    </row>
    <row r="1228" spans="1:10">
      <c r="A1228" t="s">
        <v>248</v>
      </c>
      <c r="B1228" t="s">
        <v>254</v>
      </c>
      <c r="C1228" t="s">
        <v>74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4">
        <f t="shared" si="26"/>
        <v>35849</v>
      </c>
      <c r="J1228">
        <v>6</v>
      </c>
    </row>
    <row r="1229" spans="1:10">
      <c r="A1229" t="s">
        <v>248</v>
      </c>
      <c r="B1229" t="s">
        <v>254</v>
      </c>
      <c r="C1229" t="s">
        <v>74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4">
        <f t="shared" si="26"/>
        <v>35849</v>
      </c>
      <c r="J1229">
        <v>7</v>
      </c>
    </row>
    <row r="1230" spans="1:10">
      <c r="A1230" t="s">
        <v>248</v>
      </c>
      <c r="B1230" t="s">
        <v>254</v>
      </c>
      <c r="C1230" t="s">
        <v>74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4">
        <f t="shared" si="26"/>
        <v>35849</v>
      </c>
      <c r="J1230">
        <v>4</v>
      </c>
    </row>
    <row r="1231" spans="1:10">
      <c r="A1231" t="s">
        <v>248</v>
      </c>
      <c r="B1231" t="s">
        <v>254</v>
      </c>
      <c r="C1231" t="s">
        <v>74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4">
        <f t="shared" si="26"/>
        <v>35849</v>
      </c>
      <c r="J1231">
        <v>9</v>
      </c>
    </row>
    <row r="1232" spans="1:10">
      <c r="A1232" t="s">
        <v>248</v>
      </c>
      <c r="B1232" t="s">
        <v>254</v>
      </c>
      <c r="C1232" t="s">
        <v>74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4">
        <f t="shared" si="26"/>
        <v>35849</v>
      </c>
      <c r="J1232">
        <v>8</v>
      </c>
    </row>
    <row r="1233" spans="1:10">
      <c r="A1233" t="s">
        <v>248</v>
      </c>
      <c r="B1233" t="s">
        <v>254</v>
      </c>
      <c r="C1233" t="s">
        <v>74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4">
        <f t="shared" si="26"/>
        <v>35849</v>
      </c>
      <c r="J1233">
        <v>8</v>
      </c>
    </row>
    <row r="1234" spans="1:10">
      <c r="A1234" t="s">
        <v>248</v>
      </c>
      <c r="B1234" t="s">
        <v>254</v>
      </c>
      <c r="C1234" t="s">
        <v>74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4">
        <f t="shared" si="26"/>
        <v>35849</v>
      </c>
      <c r="J1234">
        <v>8</v>
      </c>
    </row>
    <row r="1235" spans="1:10">
      <c r="A1235" t="s">
        <v>248</v>
      </c>
      <c r="B1235" t="s">
        <v>254</v>
      </c>
      <c r="C1235" t="s">
        <v>74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4">
        <f t="shared" si="26"/>
        <v>35849</v>
      </c>
      <c r="J1235">
        <v>6</v>
      </c>
    </row>
    <row r="1236" spans="1:10">
      <c r="A1236" t="s">
        <v>248</v>
      </c>
      <c r="B1236" t="s">
        <v>254</v>
      </c>
      <c r="C1236" t="s">
        <v>74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4">
        <f t="shared" si="26"/>
        <v>35849</v>
      </c>
    </row>
    <row r="1237" spans="1:10">
      <c r="A1237" t="s">
        <v>248</v>
      </c>
      <c r="B1237" t="s">
        <v>254</v>
      </c>
      <c r="C1237" t="s">
        <v>74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4">
        <f t="shared" si="26"/>
        <v>35849</v>
      </c>
      <c r="J1237">
        <v>9</v>
      </c>
    </row>
    <row r="1238" spans="1:10">
      <c r="A1238" t="s">
        <v>248</v>
      </c>
      <c r="B1238" t="s">
        <v>254</v>
      </c>
      <c r="C1238" t="s">
        <v>74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4">
        <f t="shared" si="26"/>
        <v>35849</v>
      </c>
      <c r="J1238">
        <v>8</v>
      </c>
    </row>
    <row r="1239" spans="1:10">
      <c r="A1239" t="s">
        <v>248</v>
      </c>
      <c r="B1239" t="s">
        <v>254</v>
      </c>
      <c r="C1239" t="s">
        <v>74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4">
        <f t="shared" ref="H1239:H1262" si="27">H1238</f>
        <v>35849</v>
      </c>
      <c r="J1239">
        <v>6</v>
      </c>
    </row>
    <row r="1240" spans="1:10">
      <c r="A1240" t="s">
        <v>248</v>
      </c>
      <c r="B1240" t="s">
        <v>254</v>
      </c>
      <c r="C1240" t="s">
        <v>74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4">
        <f t="shared" si="27"/>
        <v>35849</v>
      </c>
      <c r="J1240" s="26">
        <v>7</v>
      </c>
    </row>
    <row r="1241" spans="1:10">
      <c r="A1241" t="s">
        <v>248</v>
      </c>
      <c r="B1241" t="s">
        <v>254</v>
      </c>
      <c r="C1241" t="s">
        <v>74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4">
        <f t="shared" si="27"/>
        <v>35849</v>
      </c>
      <c r="J1241">
        <v>6</v>
      </c>
    </row>
    <row r="1242" spans="1:10">
      <c r="A1242" t="s">
        <v>248</v>
      </c>
      <c r="B1242" t="s">
        <v>254</v>
      </c>
      <c r="C1242" t="s">
        <v>74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4">
        <f t="shared" si="27"/>
        <v>35849</v>
      </c>
      <c r="J1242">
        <v>10</v>
      </c>
    </row>
    <row r="1243" spans="1:10">
      <c r="A1243" t="s">
        <v>248</v>
      </c>
      <c r="B1243" t="s">
        <v>254</v>
      </c>
      <c r="C1243" t="s">
        <v>74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4">
        <f t="shared" si="27"/>
        <v>35849</v>
      </c>
      <c r="J1243">
        <v>9</v>
      </c>
    </row>
    <row r="1244" spans="1:10">
      <c r="A1244" t="s">
        <v>248</v>
      </c>
      <c r="B1244" t="s">
        <v>254</v>
      </c>
      <c r="C1244" t="s">
        <v>74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4">
        <f t="shared" si="27"/>
        <v>35849</v>
      </c>
      <c r="J1244">
        <v>9</v>
      </c>
    </row>
    <row r="1245" spans="1:10">
      <c r="A1245" t="s">
        <v>248</v>
      </c>
      <c r="B1245" t="s">
        <v>254</v>
      </c>
      <c r="C1245" t="s">
        <v>74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4">
        <f t="shared" si="27"/>
        <v>35849</v>
      </c>
      <c r="J1245">
        <v>9</v>
      </c>
    </row>
    <row r="1246" spans="1:10">
      <c r="A1246" t="s">
        <v>248</v>
      </c>
      <c r="B1246" t="s">
        <v>254</v>
      </c>
      <c r="C1246" t="s">
        <v>74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4">
        <f t="shared" si="27"/>
        <v>35849</v>
      </c>
      <c r="J1246">
        <v>8</v>
      </c>
    </row>
    <row r="1247" spans="1:10">
      <c r="A1247" t="s">
        <v>248</v>
      </c>
      <c r="B1247" t="s">
        <v>254</v>
      </c>
      <c r="C1247" t="s">
        <v>74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4">
        <f t="shared" si="27"/>
        <v>35849</v>
      </c>
      <c r="J1247">
        <v>9</v>
      </c>
    </row>
    <row r="1248" spans="1:10">
      <c r="A1248" t="s">
        <v>248</v>
      </c>
      <c r="B1248" t="s">
        <v>254</v>
      </c>
      <c r="C1248" t="s">
        <v>74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4">
        <f t="shared" si="27"/>
        <v>35849</v>
      </c>
      <c r="J1248">
        <v>8</v>
      </c>
    </row>
    <row r="1249" spans="1:10">
      <c r="A1249" t="s">
        <v>248</v>
      </c>
      <c r="B1249" t="s">
        <v>254</v>
      </c>
      <c r="C1249" t="s">
        <v>74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4">
        <f t="shared" si="27"/>
        <v>35849</v>
      </c>
      <c r="J1249">
        <v>8</v>
      </c>
    </row>
    <row r="1250" spans="1:10">
      <c r="A1250" t="s">
        <v>248</v>
      </c>
      <c r="B1250" t="s">
        <v>254</v>
      </c>
      <c r="C1250" t="s">
        <v>74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4">
        <f t="shared" si="27"/>
        <v>35849</v>
      </c>
      <c r="J1250">
        <v>7</v>
      </c>
    </row>
    <row r="1251" spans="1:10">
      <c r="A1251" t="s">
        <v>248</v>
      </c>
      <c r="B1251" t="s">
        <v>254</v>
      </c>
      <c r="C1251" t="s">
        <v>74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4">
        <f t="shared" si="27"/>
        <v>35849</v>
      </c>
      <c r="J1251">
        <v>8</v>
      </c>
    </row>
    <row r="1252" spans="1:10">
      <c r="A1252" t="s">
        <v>248</v>
      </c>
      <c r="B1252" t="s">
        <v>254</v>
      </c>
      <c r="C1252" t="s">
        <v>74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4">
        <f t="shared" si="27"/>
        <v>35849</v>
      </c>
      <c r="J1252">
        <v>4</v>
      </c>
    </row>
    <row r="1253" spans="1:10">
      <c r="A1253" t="s">
        <v>248</v>
      </c>
      <c r="B1253" t="s">
        <v>254</v>
      </c>
      <c r="C1253" t="s">
        <v>74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4">
        <f t="shared" si="27"/>
        <v>35849</v>
      </c>
      <c r="J1253">
        <v>10</v>
      </c>
    </row>
    <row r="1254" spans="1:10">
      <c r="A1254" t="s">
        <v>248</v>
      </c>
      <c r="B1254" t="s">
        <v>254</v>
      </c>
      <c r="C1254" t="s">
        <v>74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4">
        <f t="shared" si="27"/>
        <v>35849</v>
      </c>
      <c r="J1254">
        <v>12</v>
      </c>
    </row>
    <row r="1255" spans="1:10">
      <c r="A1255" t="s">
        <v>248</v>
      </c>
      <c r="B1255" t="s">
        <v>254</v>
      </c>
      <c r="C1255" t="s">
        <v>74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4">
        <f t="shared" si="27"/>
        <v>35849</v>
      </c>
      <c r="J1255">
        <v>11</v>
      </c>
    </row>
    <row r="1256" spans="1:10">
      <c r="A1256" t="s">
        <v>248</v>
      </c>
      <c r="B1256" t="s">
        <v>254</v>
      </c>
      <c r="C1256" t="s">
        <v>74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4">
        <f t="shared" si="27"/>
        <v>35849</v>
      </c>
      <c r="J1256">
        <v>10</v>
      </c>
    </row>
    <row r="1257" spans="1:10">
      <c r="A1257" t="s">
        <v>248</v>
      </c>
      <c r="B1257" t="s">
        <v>254</v>
      </c>
      <c r="C1257" t="s">
        <v>74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4">
        <f t="shared" si="27"/>
        <v>35849</v>
      </c>
      <c r="J1257">
        <v>11</v>
      </c>
    </row>
    <row r="1258" spans="1:10">
      <c r="A1258" t="s">
        <v>248</v>
      </c>
      <c r="B1258" t="s">
        <v>254</v>
      </c>
      <c r="C1258" t="s">
        <v>74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4">
        <f t="shared" si="27"/>
        <v>35849</v>
      </c>
      <c r="J1258">
        <v>11</v>
      </c>
    </row>
    <row r="1259" spans="1:10">
      <c r="A1259" t="s">
        <v>248</v>
      </c>
      <c r="B1259" t="s">
        <v>254</v>
      </c>
      <c r="C1259" t="s">
        <v>74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4">
        <f t="shared" si="27"/>
        <v>35849</v>
      </c>
      <c r="J1259">
        <v>6</v>
      </c>
    </row>
    <row r="1260" spans="1:10">
      <c r="A1260" t="s">
        <v>248</v>
      </c>
      <c r="B1260" t="s">
        <v>254</v>
      </c>
      <c r="C1260" t="s">
        <v>74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4">
        <f t="shared" si="27"/>
        <v>35849</v>
      </c>
      <c r="J1260">
        <v>6</v>
      </c>
    </row>
    <row r="1261" spans="1:10">
      <c r="A1261" t="s">
        <v>248</v>
      </c>
      <c r="B1261" t="s">
        <v>254</v>
      </c>
      <c r="C1261" t="s">
        <v>74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4">
        <f t="shared" si="27"/>
        <v>35849</v>
      </c>
    </row>
    <row r="1262" spans="1:10">
      <c r="A1262" t="s">
        <v>248</v>
      </c>
      <c r="B1262" t="s">
        <v>254</v>
      </c>
      <c r="C1262" t="s">
        <v>74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4">
        <f t="shared" si="27"/>
        <v>35849</v>
      </c>
      <c r="J1262">
        <v>9</v>
      </c>
    </row>
    <row r="1263" spans="1:10">
      <c r="A1263" t="s">
        <v>248</v>
      </c>
      <c r="B1263" t="s">
        <v>254</v>
      </c>
      <c r="C1263" t="s">
        <v>74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6">
        <v>35852</v>
      </c>
      <c r="I1263" s="31"/>
      <c r="J1263">
        <v>7</v>
      </c>
    </row>
    <row r="1264" spans="1:10">
      <c r="A1264" t="s">
        <v>248</v>
      </c>
      <c r="B1264" t="s">
        <v>254</v>
      </c>
      <c r="C1264" t="s">
        <v>74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4">
        <f>H1263</f>
        <v>35852</v>
      </c>
      <c r="J1264">
        <v>8</v>
      </c>
    </row>
    <row r="1265" spans="1:10">
      <c r="A1265" t="s">
        <v>248</v>
      </c>
      <c r="B1265" t="s">
        <v>254</v>
      </c>
      <c r="C1265" t="s">
        <v>74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4">
        <f t="shared" ref="H1265:H1328" si="28">H1264</f>
        <v>35852</v>
      </c>
    </row>
    <row r="1266" spans="1:10">
      <c r="A1266" t="s">
        <v>248</v>
      </c>
      <c r="B1266" t="s">
        <v>254</v>
      </c>
      <c r="C1266" t="s">
        <v>74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4">
        <f t="shared" si="28"/>
        <v>35852</v>
      </c>
      <c r="J1266">
        <v>6</v>
      </c>
    </row>
    <row r="1267" spans="1:10">
      <c r="A1267" t="s">
        <v>248</v>
      </c>
      <c r="B1267" t="s">
        <v>254</v>
      </c>
      <c r="C1267" t="s">
        <v>74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4">
        <f t="shared" si="28"/>
        <v>35852</v>
      </c>
      <c r="J1267">
        <v>7</v>
      </c>
    </row>
    <row r="1268" spans="1:10">
      <c r="A1268" t="s">
        <v>248</v>
      </c>
      <c r="B1268" t="s">
        <v>254</v>
      </c>
      <c r="C1268" t="s">
        <v>74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4">
        <f t="shared" si="28"/>
        <v>35852</v>
      </c>
      <c r="J1268">
        <v>9</v>
      </c>
    </row>
    <row r="1269" spans="1:10">
      <c r="A1269" t="s">
        <v>248</v>
      </c>
      <c r="B1269" t="s">
        <v>254</v>
      </c>
      <c r="C1269" t="s">
        <v>74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4">
        <f t="shared" si="28"/>
        <v>35852</v>
      </c>
      <c r="J1269">
        <v>6</v>
      </c>
    </row>
    <row r="1270" spans="1:10">
      <c r="A1270" t="s">
        <v>248</v>
      </c>
      <c r="B1270" t="s">
        <v>254</v>
      </c>
      <c r="C1270" t="s">
        <v>74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4">
        <f t="shared" si="28"/>
        <v>35852</v>
      </c>
    </row>
    <row r="1271" spans="1:10">
      <c r="A1271" t="s">
        <v>248</v>
      </c>
      <c r="B1271" t="s">
        <v>254</v>
      </c>
      <c r="C1271" t="s">
        <v>74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4">
        <f t="shared" si="28"/>
        <v>35852</v>
      </c>
      <c r="J1271">
        <v>9</v>
      </c>
    </row>
    <row r="1272" spans="1:10">
      <c r="A1272" t="s">
        <v>248</v>
      </c>
      <c r="B1272" t="s">
        <v>254</v>
      </c>
      <c r="C1272" t="s">
        <v>74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4">
        <f t="shared" si="28"/>
        <v>35852</v>
      </c>
      <c r="J1272">
        <v>8</v>
      </c>
    </row>
    <row r="1273" spans="1:10">
      <c r="A1273" t="s">
        <v>248</v>
      </c>
      <c r="B1273" t="s">
        <v>254</v>
      </c>
      <c r="C1273" t="s">
        <v>74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4">
        <f t="shared" si="28"/>
        <v>35852</v>
      </c>
      <c r="J1273">
        <v>8</v>
      </c>
    </row>
    <row r="1274" spans="1:10">
      <c r="A1274" t="s">
        <v>248</v>
      </c>
      <c r="B1274" t="s">
        <v>254</v>
      </c>
      <c r="C1274" t="s">
        <v>74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4">
        <f t="shared" si="28"/>
        <v>35852</v>
      </c>
      <c r="J1274">
        <v>9</v>
      </c>
    </row>
    <row r="1275" spans="1:10">
      <c r="A1275" t="s">
        <v>248</v>
      </c>
      <c r="B1275" t="s">
        <v>254</v>
      </c>
      <c r="C1275" t="s">
        <v>74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4">
        <f t="shared" si="28"/>
        <v>35852</v>
      </c>
      <c r="J1275">
        <v>7</v>
      </c>
    </row>
    <row r="1276" spans="1:10">
      <c r="A1276" t="s">
        <v>248</v>
      </c>
      <c r="B1276" t="s">
        <v>254</v>
      </c>
      <c r="C1276" t="s">
        <v>74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4">
        <f t="shared" si="28"/>
        <v>35852</v>
      </c>
      <c r="J1276">
        <v>7</v>
      </c>
    </row>
    <row r="1277" spans="1:10">
      <c r="A1277" t="s">
        <v>248</v>
      </c>
      <c r="B1277" t="s">
        <v>254</v>
      </c>
      <c r="C1277" t="s">
        <v>74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4">
        <f t="shared" si="28"/>
        <v>35852</v>
      </c>
      <c r="J1277">
        <v>8</v>
      </c>
    </row>
    <row r="1278" spans="1:10">
      <c r="A1278" t="s">
        <v>248</v>
      </c>
      <c r="B1278" t="s">
        <v>254</v>
      </c>
      <c r="C1278" t="s">
        <v>74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4">
        <f t="shared" si="28"/>
        <v>35852</v>
      </c>
      <c r="J1278">
        <v>9</v>
      </c>
    </row>
    <row r="1279" spans="1:10">
      <c r="A1279" t="s">
        <v>248</v>
      </c>
      <c r="B1279" t="s">
        <v>254</v>
      </c>
      <c r="C1279" t="s">
        <v>74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4">
        <f t="shared" si="28"/>
        <v>35852</v>
      </c>
      <c r="J1279">
        <v>8</v>
      </c>
    </row>
    <row r="1280" spans="1:10">
      <c r="A1280" t="s">
        <v>248</v>
      </c>
      <c r="B1280" t="s">
        <v>254</v>
      </c>
      <c r="C1280" t="s">
        <v>74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4">
        <f t="shared" si="28"/>
        <v>35852</v>
      </c>
      <c r="J1280">
        <v>6</v>
      </c>
    </row>
    <row r="1281" spans="1:10">
      <c r="A1281" t="s">
        <v>248</v>
      </c>
      <c r="B1281" t="s">
        <v>254</v>
      </c>
      <c r="C1281" t="s">
        <v>74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4">
        <f t="shared" si="28"/>
        <v>35852</v>
      </c>
      <c r="J1281">
        <v>10</v>
      </c>
    </row>
    <row r="1282" spans="1:10">
      <c r="A1282" t="s">
        <v>248</v>
      </c>
      <c r="B1282" t="s">
        <v>254</v>
      </c>
      <c r="C1282" t="s">
        <v>74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4">
        <f t="shared" si="28"/>
        <v>35852</v>
      </c>
      <c r="J1282">
        <v>9</v>
      </c>
    </row>
    <row r="1283" spans="1:10">
      <c r="A1283" t="s">
        <v>248</v>
      </c>
      <c r="B1283" t="s">
        <v>254</v>
      </c>
      <c r="C1283" t="s">
        <v>74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4">
        <f t="shared" si="28"/>
        <v>35852</v>
      </c>
      <c r="J1283">
        <v>10</v>
      </c>
    </row>
    <row r="1284" spans="1:10">
      <c r="A1284" t="s">
        <v>248</v>
      </c>
      <c r="B1284" t="s">
        <v>254</v>
      </c>
      <c r="C1284" t="s">
        <v>74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4">
        <f t="shared" si="28"/>
        <v>35852</v>
      </c>
      <c r="J1284">
        <v>9</v>
      </c>
    </row>
    <row r="1285" spans="1:10">
      <c r="A1285" t="s">
        <v>248</v>
      </c>
      <c r="B1285" t="s">
        <v>254</v>
      </c>
      <c r="C1285" t="s">
        <v>74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4">
        <f t="shared" si="28"/>
        <v>35852</v>
      </c>
      <c r="J1285">
        <v>8</v>
      </c>
    </row>
    <row r="1286" spans="1:10">
      <c r="A1286" t="s">
        <v>248</v>
      </c>
      <c r="B1286" t="s">
        <v>254</v>
      </c>
      <c r="C1286" t="s">
        <v>74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4">
        <f t="shared" si="28"/>
        <v>35852</v>
      </c>
    </row>
    <row r="1287" spans="1:10">
      <c r="A1287" t="s">
        <v>248</v>
      </c>
      <c r="B1287" t="s">
        <v>254</v>
      </c>
      <c r="C1287" t="s">
        <v>74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4">
        <f t="shared" si="28"/>
        <v>35852</v>
      </c>
      <c r="J1287">
        <v>9</v>
      </c>
    </row>
    <row r="1288" spans="1:10">
      <c r="A1288" t="s">
        <v>248</v>
      </c>
      <c r="B1288" t="s">
        <v>254</v>
      </c>
      <c r="C1288" t="s">
        <v>74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4">
        <f t="shared" si="28"/>
        <v>35852</v>
      </c>
      <c r="J1288">
        <v>8</v>
      </c>
    </row>
    <row r="1289" spans="1:10">
      <c r="A1289" t="s">
        <v>248</v>
      </c>
      <c r="B1289" t="s">
        <v>254</v>
      </c>
      <c r="C1289" t="s">
        <v>74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4">
        <f t="shared" si="28"/>
        <v>35852</v>
      </c>
      <c r="J1289">
        <v>9</v>
      </c>
    </row>
    <row r="1290" spans="1:10">
      <c r="A1290" t="s">
        <v>248</v>
      </c>
      <c r="B1290" t="s">
        <v>254</v>
      </c>
      <c r="C1290" t="s">
        <v>74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4">
        <f t="shared" si="28"/>
        <v>35852</v>
      </c>
      <c r="J1290">
        <v>8</v>
      </c>
    </row>
    <row r="1291" spans="1:10">
      <c r="A1291" t="s">
        <v>248</v>
      </c>
      <c r="B1291" t="s">
        <v>254</v>
      </c>
      <c r="C1291" t="s">
        <v>74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4">
        <f t="shared" si="28"/>
        <v>35852</v>
      </c>
      <c r="J1291">
        <v>9</v>
      </c>
    </row>
    <row r="1292" spans="1:10">
      <c r="A1292" t="s">
        <v>248</v>
      </c>
      <c r="B1292" t="s">
        <v>254</v>
      </c>
      <c r="C1292" t="s">
        <v>74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4">
        <f t="shared" si="28"/>
        <v>35852</v>
      </c>
      <c r="J1292">
        <v>9</v>
      </c>
    </row>
    <row r="1293" spans="1:10">
      <c r="A1293" t="s">
        <v>248</v>
      </c>
      <c r="B1293" t="s">
        <v>254</v>
      </c>
      <c r="C1293" t="s">
        <v>74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4">
        <f t="shared" si="28"/>
        <v>35852</v>
      </c>
      <c r="J1293">
        <v>6</v>
      </c>
    </row>
    <row r="1294" spans="1:10">
      <c r="A1294" t="s">
        <v>248</v>
      </c>
      <c r="B1294" t="s">
        <v>254</v>
      </c>
      <c r="C1294" t="s">
        <v>74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4">
        <f t="shared" si="28"/>
        <v>35852</v>
      </c>
      <c r="J1294">
        <v>9</v>
      </c>
    </row>
    <row r="1295" spans="1:10">
      <c r="A1295" t="s">
        <v>248</v>
      </c>
      <c r="B1295" t="s">
        <v>254</v>
      </c>
      <c r="C1295" t="s">
        <v>74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4">
        <f t="shared" si="28"/>
        <v>35852</v>
      </c>
      <c r="J1295" s="1">
        <v>6</v>
      </c>
    </row>
    <row r="1296" spans="1:10">
      <c r="A1296" t="s">
        <v>248</v>
      </c>
      <c r="B1296" t="s">
        <v>254</v>
      </c>
      <c r="C1296" t="s">
        <v>74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4">
        <f t="shared" si="28"/>
        <v>35852</v>
      </c>
      <c r="J1296">
        <v>9</v>
      </c>
    </row>
    <row r="1297" spans="1:10">
      <c r="A1297" t="s">
        <v>248</v>
      </c>
      <c r="B1297" t="s">
        <v>254</v>
      </c>
      <c r="C1297" t="s">
        <v>74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4">
        <f t="shared" si="28"/>
        <v>35852</v>
      </c>
      <c r="J1297">
        <v>6</v>
      </c>
    </row>
    <row r="1298" spans="1:10">
      <c r="A1298" t="s">
        <v>248</v>
      </c>
      <c r="B1298" t="s">
        <v>254</v>
      </c>
      <c r="C1298" t="s">
        <v>74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4">
        <f t="shared" si="28"/>
        <v>35852</v>
      </c>
      <c r="J1298">
        <v>6</v>
      </c>
    </row>
    <row r="1299" spans="1:10">
      <c r="A1299" t="s">
        <v>248</v>
      </c>
      <c r="B1299" t="s">
        <v>254</v>
      </c>
      <c r="C1299" t="s">
        <v>74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4">
        <f t="shared" si="28"/>
        <v>35852</v>
      </c>
      <c r="J1299">
        <v>7</v>
      </c>
    </row>
    <row r="1300" spans="1:10">
      <c r="A1300" t="s">
        <v>248</v>
      </c>
      <c r="B1300" t="s">
        <v>254</v>
      </c>
      <c r="C1300" t="s">
        <v>74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4">
        <f t="shared" si="28"/>
        <v>35852</v>
      </c>
      <c r="J1300">
        <v>7</v>
      </c>
    </row>
    <row r="1301" spans="1:10">
      <c r="A1301" t="s">
        <v>248</v>
      </c>
      <c r="B1301" t="s">
        <v>254</v>
      </c>
      <c r="C1301" t="s">
        <v>74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4">
        <f t="shared" si="28"/>
        <v>35852</v>
      </c>
      <c r="J1301">
        <v>9</v>
      </c>
    </row>
    <row r="1302" spans="1:10">
      <c r="A1302" t="s">
        <v>248</v>
      </c>
      <c r="B1302" t="s">
        <v>254</v>
      </c>
      <c r="C1302" t="s">
        <v>74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4">
        <f t="shared" si="28"/>
        <v>35852</v>
      </c>
      <c r="J1302">
        <v>7</v>
      </c>
    </row>
    <row r="1303" spans="1:10">
      <c r="A1303" t="s">
        <v>248</v>
      </c>
      <c r="B1303" t="s">
        <v>254</v>
      </c>
      <c r="C1303" t="s">
        <v>74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4">
        <f t="shared" si="28"/>
        <v>35852</v>
      </c>
      <c r="J1303">
        <v>10</v>
      </c>
    </row>
    <row r="1304" spans="1:10">
      <c r="A1304" t="s">
        <v>248</v>
      </c>
      <c r="B1304" t="s">
        <v>254</v>
      </c>
      <c r="C1304" t="s">
        <v>74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4">
        <f t="shared" si="28"/>
        <v>35852</v>
      </c>
      <c r="J1304">
        <v>11</v>
      </c>
    </row>
    <row r="1305" spans="1:10">
      <c r="A1305" t="s">
        <v>248</v>
      </c>
      <c r="B1305" t="s">
        <v>254</v>
      </c>
      <c r="C1305" t="s">
        <v>74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4">
        <f t="shared" si="28"/>
        <v>35852</v>
      </c>
      <c r="J1305">
        <v>7</v>
      </c>
    </row>
    <row r="1306" spans="1:10">
      <c r="A1306" t="s">
        <v>248</v>
      </c>
      <c r="B1306" t="s">
        <v>254</v>
      </c>
      <c r="C1306" t="s">
        <v>74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4">
        <f t="shared" si="28"/>
        <v>35852</v>
      </c>
    </row>
    <row r="1307" spans="1:10">
      <c r="A1307" t="s">
        <v>248</v>
      </c>
      <c r="B1307" t="s">
        <v>254</v>
      </c>
      <c r="C1307" t="s">
        <v>74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4">
        <f t="shared" si="28"/>
        <v>35852</v>
      </c>
      <c r="J1307">
        <v>10</v>
      </c>
    </row>
    <row r="1308" spans="1:10">
      <c r="A1308" t="s">
        <v>248</v>
      </c>
      <c r="B1308" t="s">
        <v>254</v>
      </c>
      <c r="C1308" t="s">
        <v>74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4">
        <f t="shared" si="28"/>
        <v>35852</v>
      </c>
      <c r="J1308">
        <v>10</v>
      </c>
    </row>
    <row r="1309" spans="1:10">
      <c r="A1309" t="s">
        <v>248</v>
      </c>
      <c r="B1309" t="s">
        <v>254</v>
      </c>
      <c r="C1309" t="s">
        <v>74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4">
        <f t="shared" si="28"/>
        <v>35852</v>
      </c>
      <c r="J1309">
        <v>10</v>
      </c>
    </row>
    <row r="1310" spans="1:10">
      <c r="A1310" t="s">
        <v>248</v>
      </c>
      <c r="B1310" t="s">
        <v>254</v>
      </c>
      <c r="C1310" t="s">
        <v>74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4">
        <f t="shared" si="28"/>
        <v>35852</v>
      </c>
      <c r="J1310">
        <v>10</v>
      </c>
    </row>
    <row r="1311" spans="1:10">
      <c r="A1311" t="s">
        <v>248</v>
      </c>
      <c r="B1311" t="s">
        <v>254</v>
      </c>
      <c r="C1311" t="s">
        <v>74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4">
        <f t="shared" si="28"/>
        <v>35852</v>
      </c>
    </row>
    <row r="1312" spans="1:10">
      <c r="A1312" t="s">
        <v>248</v>
      </c>
      <c r="B1312" t="s">
        <v>254</v>
      </c>
      <c r="C1312" t="s">
        <v>74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4">
        <f t="shared" si="28"/>
        <v>35852</v>
      </c>
      <c r="J1312">
        <v>9</v>
      </c>
    </row>
    <row r="1313" spans="1:10">
      <c r="A1313" t="s">
        <v>248</v>
      </c>
      <c r="B1313" t="s">
        <v>254</v>
      </c>
      <c r="C1313" t="s">
        <v>74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4">
        <f t="shared" si="28"/>
        <v>35852</v>
      </c>
      <c r="J1313">
        <v>8</v>
      </c>
    </row>
    <row r="1314" spans="1:10">
      <c r="A1314" t="s">
        <v>248</v>
      </c>
      <c r="B1314" t="s">
        <v>254</v>
      </c>
      <c r="C1314" t="s">
        <v>74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4">
        <f t="shared" si="28"/>
        <v>35852</v>
      </c>
      <c r="J1314">
        <v>8</v>
      </c>
    </row>
    <row r="1315" spans="1:10">
      <c r="A1315" t="s">
        <v>248</v>
      </c>
      <c r="B1315" t="s">
        <v>254</v>
      </c>
      <c r="C1315" t="s">
        <v>74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4">
        <f t="shared" si="28"/>
        <v>35852</v>
      </c>
      <c r="J1315">
        <v>9</v>
      </c>
    </row>
    <row r="1316" spans="1:10">
      <c r="A1316" t="s">
        <v>248</v>
      </c>
      <c r="B1316" t="s">
        <v>254</v>
      </c>
      <c r="C1316" t="s">
        <v>74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4">
        <f t="shared" si="28"/>
        <v>35852</v>
      </c>
      <c r="J1316">
        <v>6</v>
      </c>
    </row>
    <row r="1317" spans="1:10">
      <c r="A1317" t="s">
        <v>248</v>
      </c>
      <c r="B1317" t="s">
        <v>254</v>
      </c>
      <c r="C1317" t="s">
        <v>74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4">
        <f t="shared" si="28"/>
        <v>35852</v>
      </c>
      <c r="J1317">
        <v>8</v>
      </c>
    </row>
    <row r="1318" spans="1:10">
      <c r="A1318" t="s">
        <v>248</v>
      </c>
      <c r="B1318" t="s">
        <v>254</v>
      </c>
      <c r="C1318" t="s">
        <v>74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4">
        <f t="shared" si="28"/>
        <v>35852</v>
      </c>
      <c r="J1318">
        <v>6</v>
      </c>
    </row>
    <row r="1319" spans="1:10">
      <c r="A1319" t="s">
        <v>248</v>
      </c>
      <c r="B1319" t="s">
        <v>254</v>
      </c>
      <c r="C1319" t="s">
        <v>74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4">
        <f t="shared" si="28"/>
        <v>35852</v>
      </c>
      <c r="J1319">
        <v>7</v>
      </c>
    </row>
    <row r="1320" spans="1:10">
      <c r="A1320" t="s">
        <v>248</v>
      </c>
      <c r="B1320" t="s">
        <v>254</v>
      </c>
      <c r="C1320" t="s">
        <v>74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4">
        <f t="shared" si="28"/>
        <v>35852</v>
      </c>
      <c r="J1320">
        <v>5</v>
      </c>
    </row>
    <row r="1321" spans="1:10">
      <c r="A1321" t="s">
        <v>248</v>
      </c>
      <c r="B1321" t="s">
        <v>254</v>
      </c>
      <c r="C1321" t="s">
        <v>74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4">
        <f t="shared" si="28"/>
        <v>35852</v>
      </c>
      <c r="J1321">
        <v>9</v>
      </c>
    </row>
    <row r="1322" spans="1:10">
      <c r="A1322" t="s">
        <v>248</v>
      </c>
      <c r="B1322" t="s">
        <v>254</v>
      </c>
      <c r="C1322" t="s">
        <v>74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4">
        <f t="shared" si="28"/>
        <v>35852</v>
      </c>
      <c r="J1322">
        <v>8</v>
      </c>
    </row>
    <row r="1323" spans="1:10">
      <c r="A1323" t="s">
        <v>248</v>
      </c>
      <c r="B1323" t="s">
        <v>254</v>
      </c>
      <c r="C1323" t="s">
        <v>74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4">
        <f t="shared" si="28"/>
        <v>35852</v>
      </c>
      <c r="J1323">
        <v>8</v>
      </c>
    </row>
    <row r="1324" spans="1:10">
      <c r="A1324" t="s">
        <v>248</v>
      </c>
      <c r="B1324" t="s">
        <v>254</v>
      </c>
      <c r="C1324" t="s">
        <v>74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4">
        <f t="shared" si="28"/>
        <v>35852</v>
      </c>
      <c r="J1324">
        <v>8</v>
      </c>
    </row>
    <row r="1325" spans="1:10">
      <c r="A1325" t="s">
        <v>248</v>
      </c>
      <c r="B1325" t="s">
        <v>254</v>
      </c>
      <c r="C1325" t="s">
        <v>74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4">
        <f t="shared" si="28"/>
        <v>35852</v>
      </c>
      <c r="J1325">
        <v>7</v>
      </c>
    </row>
    <row r="1326" spans="1:10">
      <c r="A1326" t="s">
        <v>248</v>
      </c>
      <c r="B1326" t="s">
        <v>254</v>
      </c>
      <c r="C1326" t="s">
        <v>74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4">
        <f t="shared" si="28"/>
        <v>35852</v>
      </c>
    </row>
    <row r="1327" spans="1:10">
      <c r="A1327" t="s">
        <v>248</v>
      </c>
      <c r="B1327" t="s">
        <v>254</v>
      </c>
      <c r="C1327" t="s">
        <v>74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4">
        <f t="shared" si="28"/>
        <v>35852</v>
      </c>
      <c r="J1327">
        <v>9</v>
      </c>
    </row>
    <row r="1328" spans="1:10">
      <c r="A1328" t="s">
        <v>248</v>
      </c>
      <c r="B1328" t="s">
        <v>254</v>
      </c>
      <c r="C1328" t="s">
        <v>74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4">
        <f t="shared" si="28"/>
        <v>35852</v>
      </c>
      <c r="J1328">
        <v>8</v>
      </c>
    </row>
    <row r="1329" spans="1:10">
      <c r="A1329" t="s">
        <v>248</v>
      </c>
      <c r="B1329" t="s">
        <v>254</v>
      </c>
      <c r="C1329" t="s">
        <v>74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4">
        <f t="shared" ref="H1329:H1352" si="29">H1328</f>
        <v>35852</v>
      </c>
      <c r="J1329">
        <v>6</v>
      </c>
    </row>
    <row r="1330" spans="1:10">
      <c r="A1330" t="s">
        <v>248</v>
      </c>
      <c r="B1330" t="s">
        <v>254</v>
      </c>
      <c r="C1330" t="s">
        <v>74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4">
        <f t="shared" si="29"/>
        <v>35852</v>
      </c>
      <c r="J1330" s="32">
        <v>7</v>
      </c>
    </row>
    <row r="1331" spans="1:10">
      <c r="A1331" t="s">
        <v>248</v>
      </c>
      <c r="B1331" t="s">
        <v>254</v>
      </c>
      <c r="C1331" t="s">
        <v>74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4">
        <f t="shared" si="29"/>
        <v>35852</v>
      </c>
      <c r="J1331">
        <v>7</v>
      </c>
    </row>
    <row r="1332" spans="1:10">
      <c r="A1332" t="s">
        <v>248</v>
      </c>
      <c r="B1332" t="s">
        <v>254</v>
      </c>
      <c r="C1332" t="s">
        <v>74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4">
        <f t="shared" si="29"/>
        <v>35852</v>
      </c>
      <c r="J1332">
        <v>10</v>
      </c>
    </row>
    <row r="1333" spans="1:10">
      <c r="A1333" t="s">
        <v>248</v>
      </c>
      <c r="B1333" t="s">
        <v>254</v>
      </c>
      <c r="C1333" t="s">
        <v>74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4">
        <f t="shared" si="29"/>
        <v>35852</v>
      </c>
      <c r="J1333">
        <v>10</v>
      </c>
    </row>
    <row r="1334" spans="1:10">
      <c r="A1334" t="s">
        <v>248</v>
      </c>
      <c r="B1334" t="s">
        <v>254</v>
      </c>
      <c r="C1334" t="s">
        <v>74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4">
        <f t="shared" si="29"/>
        <v>35852</v>
      </c>
      <c r="J1334">
        <v>9</v>
      </c>
    </row>
    <row r="1335" spans="1:10">
      <c r="A1335" t="s">
        <v>248</v>
      </c>
      <c r="B1335" t="s">
        <v>254</v>
      </c>
      <c r="C1335" t="s">
        <v>74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4">
        <f t="shared" si="29"/>
        <v>35852</v>
      </c>
      <c r="J1335">
        <v>9</v>
      </c>
    </row>
    <row r="1336" spans="1:10">
      <c r="A1336" t="s">
        <v>248</v>
      </c>
      <c r="B1336" t="s">
        <v>254</v>
      </c>
      <c r="C1336" t="s">
        <v>74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4">
        <f t="shared" si="29"/>
        <v>35852</v>
      </c>
      <c r="J1336">
        <v>8</v>
      </c>
    </row>
    <row r="1337" spans="1:10">
      <c r="A1337" t="s">
        <v>248</v>
      </c>
      <c r="B1337" t="s">
        <v>254</v>
      </c>
      <c r="C1337" t="s">
        <v>74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4">
        <f t="shared" si="29"/>
        <v>35852</v>
      </c>
      <c r="J1337">
        <v>9</v>
      </c>
    </row>
    <row r="1338" spans="1:10">
      <c r="A1338" t="s">
        <v>248</v>
      </c>
      <c r="B1338" t="s">
        <v>254</v>
      </c>
      <c r="C1338" t="s">
        <v>74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4">
        <f t="shared" si="29"/>
        <v>35852</v>
      </c>
      <c r="J1338">
        <v>8</v>
      </c>
    </row>
    <row r="1339" spans="1:10">
      <c r="A1339" t="s">
        <v>248</v>
      </c>
      <c r="B1339" t="s">
        <v>254</v>
      </c>
      <c r="C1339" t="s">
        <v>74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4">
        <f t="shared" si="29"/>
        <v>35852</v>
      </c>
      <c r="J1339">
        <v>8</v>
      </c>
    </row>
    <row r="1340" spans="1:10">
      <c r="A1340" t="s">
        <v>248</v>
      </c>
      <c r="B1340" t="s">
        <v>254</v>
      </c>
      <c r="C1340" t="s">
        <v>74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4">
        <f t="shared" si="29"/>
        <v>35852</v>
      </c>
      <c r="J1340">
        <v>8</v>
      </c>
    </row>
    <row r="1341" spans="1:10">
      <c r="A1341" t="s">
        <v>248</v>
      </c>
      <c r="B1341" t="s">
        <v>254</v>
      </c>
      <c r="C1341" t="s">
        <v>74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4">
        <f t="shared" si="29"/>
        <v>35852</v>
      </c>
      <c r="J1341">
        <v>10</v>
      </c>
    </row>
    <row r="1342" spans="1:10">
      <c r="A1342" t="s">
        <v>248</v>
      </c>
      <c r="B1342" t="s">
        <v>254</v>
      </c>
      <c r="C1342" t="s">
        <v>74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4">
        <f t="shared" si="29"/>
        <v>35852</v>
      </c>
      <c r="J1342">
        <v>5</v>
      </c>
    </row>
    <row r="1343" spans="1:10">
      <c r="A1343" t="s">
        <v>248</v>
      </c>
      <c r="B1343" t="s">
        <v>254</v>
      </c>
      <c r="C1343" t="s">
        <v>74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4">
        <f t="shared" si="29"/>
        <v>35852</v>
      </c>
      <c r="J1343">
        <v>10</v>
      </c>
    </row>
    <row r="1344" spans="1:10">
      <c r="A1344" t="s">
        <v>248</v>
      </c>
      <c r="B1344" t="s">
        <v>254</v>
      </c>
      <c r="C1344" t="s">
        <v>74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4">
        <f t="shared" si="29"/>
        <v>35852</v>
      </c>
      <c r="J1344">
        <v>12</v>
      </c>
    </row>
    <row r="1345" spans="1:10">
      <c r="A1345" t="s">
        <v>248</v>
      </c>
      <c r="B1345" t="s">
        <v>254</v>
      </c>
      <c r="C1345" t="s">
        <v>74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4">
        <f t="shared" si="29"/>
        <v>35852</v>
      </c>
      <c r="J1345">
        <v>11</v>
      </c>
    </row>
    <row r="1346" spans="1:10">
      <c r="A1346" t="s">
        <v>248</v>
      </c>
      <c r="B1346" t="s">
        <v>254</v>
      </c>
      <c r="C1346" t="s">
        <v>74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4">
        <f t="shared" si="29"/>
        <v>35852</v>
      </c>
      <c r="J1346">
        <v>10</v>
      </c>
    </row>
    <row r="1347" spans="1:10">
      <c r="A1347" t="s">
        <v>248</v>
      </c>
      <c r="B1347" t="s">
        <v>254</v>
      </c>
      <c r="C1347" t="s">
        <v>74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4">
        <f t="shared" si="29"/>
        <v>35852</v>
      </c>
      <c r="J1347">
        <v>11</v>
      </c>
    </row>
    <row r="1348" spans="1:10">
      <c r="A1348" t="s">
        <v>248</v>
      </c>
      <c r="B1348" t="s">
        <v>254</v>
      </c>
      <c r="C1348" t="s">
        <v>74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4">
        <f t="shared" si="29"/>
        <v>35852</v>
      </c>
      <c r="J1348">
        <v>11</v>
      </c>
    </row>
    <row r="1349" spans="1:10">
      <c r="A1349" t="s">
        <v>248</v>
      </c>
      <c r="B1349" t="s">
        <v>254</v>
      </c>
      <c r="C1349" t="s">
        <v>74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4">
        <f t="shared" si="29"/>
        <v>35852</v>
      </c>
      <c r="J1349">
        <v>7</v>
      </c>
    </row>
    <row r="1350" spans="1:10">
      <c r="A1350" t="s">
        <v>248</v>
      </c>
      <c r="B1350" t="s">
        <v>254</v>
      </c>
      <c r="C1350" t="s">
        <v>74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4">
        <f t="shared" si="29"/>
        <v>35852</v>
      </c>
      <c r="J1350">
        <v>7</v>
      </c>
    </row>
    <row r="1351" spans="1:10">
      <c r="A1351" t="s">
        <v>248</v>
      </c>
      <c r="B1351" t="s">
        <v>254</v>
      </c>
      <c r="C1351" t="s">
        <v>74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4">
        <f t="shared" si="29"/>
        <v>35852</v>
      </c>
    </row>
    <row r="1352" spans="1:10">
      <c r="A1352" t="s">
        <v>248</v>
      </c>
      <c r="B1352" t="s">
        <v>254</v>
      </c>
      <c r="C1352" t="s">
        <v>74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4">
        <f t="shared" si="29"/>
        <v>35852</v>
      </c>
      <c r="J1352">
        <v>9</v>
      </c>
    </row>
    <row r="1353" spans="1:10">
      <c r="A1353" t="s">
        <v>248</v>
      </c>
      <c r="B1353" t="s">
        <v>254</v>
      </c>
      <c r="C1353" t="s">
        <v>74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6">
        <v>35856</v>
      </c>
      <c r="I1353" s="31"/>
      <c r="J1353">
        <v>7</v>
      </c>
    </row>
    <row r="1354" spans="1:10">
      <c r="A1354" t="s">
        <v>248</v>
      </c>
      <c r="B1354" t="s">
        <v>254</v>
      </c>
      <c r="C1354" t="s">
        <v>74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4">
        <f>H1353</f>
        <v>35856</v>
      </c>
      <c r="J1354">
        <v>9</v>
      </c>
    </row>
    <row r="1355" spans="1:10">
      <c r="A1355" t="s">
        <v>248</v>
      </c>
      <c r="B1355" t="s">
        <v>254</v>
      </c>
      <c r="C1355" t="s">
        <v>74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4">
        <f t="shared" ref="H1355:H1418" si="30">H1354</f>
        <v>35856</v>
      </c>
    </row>
    <row r="1356" spans="1:10">
      <c r="A1356" t="s">
        <v>248</v>
      </c>
      <c r="B1356" t="s">
        <v>254</v>
      </c>
      <c r="C1356" t="s">
        <v>74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4">
        <f t="shared" si="30"/>
        <v>35856</v>
      </c>
      <c r="J1356">
        <v>6</v>
      </c>
    </row>
    <row r="1357" spans="1:10">
      <c r="A1357" t="s">
        <v>248</v>
      </c>
      <c r="B1357" t="s">
        <v>254</v>
      </c>
      <c r="C1357" t="s">
        <v>74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4">
        <f t="shared" si="30"/>
        <v>35856</v>
      </c>
      <c r="J1357">
        <v>8</v>
      </c>
    </row>
    <row r="1358" spans="1:10">
      <c r="A1358" t="s">
        <v>248</v>
      </c>
      <c r="B1358" t="s">
        <v>254</v>
      </c>
      <c r="C1358" t="s">
        <v>74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4">
        <f t="shared" si="30"/>
        <v>35856</v>
      </c>
      <c r="J1358">
        <v>15</v>
      </c>
    </row>
    <row r="1359" spans="1:10">
      <c r="A1359" t="s">
        <v>248</v>
      </c>
      <c r="B1359" t="s">
        <v>254</v>
      </c>
      <c r="C1359" t="s">
        <v>74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4">
        <f t="shared" si="30"/>
        <v>35856</v>
      </c>
      <c r="J1359">
        <v>7</v>
      </c>
    </row>
    <row r="1360" spans="1:10">
      <c r="A1360" t="s">
        <v>248</v>
      </c>
      <c r="B1360" t="s">
        <v>254</v>
      </c>
      <c r="C1360" t="s">
        <v>74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4">
        <f t="shared" si="30"/>
        <v>35856</v>
      </c>
    </row>
    <row r="1361" spans="1:10">
      <c r="A1361" t="s">
        <v>248</v>
      </c>
      <c r="B1361" t="s">
        <v>254</v>
      </c>
      <c r="C1361" t="s">
        <v>74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4">
        <f t="shared" si="30"/>
        <v>35856</v>
      </c>
      <c r="J1361">
        <v>9</v>
      </c>
    </row>
    <row r="1362" spans="1:10">
      <c r="A1362" t="s">
        <v>248</v>
      </c>
      <c r="B1362" t="s">
        <v>254</v>
      </c>
      <c r="C1362" t="s">
        <v>74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4">
        <f t="shared" si="30"/>
        <v>35856</v>
      </c>
      <c r="J1362">
        <v>10</v>
      </c>
    </row>
    <row r="1363" spans="1:10">
      <c r="A1363" t="s">
        <v>248</v>
      </c>
      <c r="B1363" t="s">
        <v>254</v>
      </c>
      <c r="C1363" t="s">
        <v>74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4">
        <f t="shared" si="30"/>
        <v>35856</v>
      </c>
      <c r="J1363">
        <v>8</v>
      </c>
    </row>
    <row r="1364" spans="1:10">
      <c r="A1364" t="s">
        <v>248</v>
      </c>
      <c r="B1364" t="s">
        <v>254</v>
      </c>
      <c r="C1364" t="s">
        <v>74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4">
        <f t="shared" si="30"/>
        <v>35856</v>
      </c>
      <c r="J1364">
        <v>9</v>
      </c>
    </row>
    <row r="1365" spans="1:10">
      <c r="A1365" t="s">
        <v>248</v>
      </c>
      <c r="B1365" t="s">
        <v>254</v>
      </c>
      <c r="C1365" t="s">
        <v>74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4">
        <f t="shared" si="30"/>
        <v>35856</v>
      </c>
      <c r="J1365">
        <v>9</v>
      </c>
    </row>
    <row r="1366" spans="1:10">
      <c r="A1366" t="s">
        <v>248</v>
      </c>
      <c r="B1366" t="s">
        <v>254</v>
      </c>
      <c r="C1366" t="s">
        <v>74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4">
        <f t="shared" si="30"/>
        <v>35856</v>
      </c>
      <c r="J1366">
        <v>9</v>
      </c>
    </row>
    <row r="1367" spans="1:10">
      <c r="A1367" t="s">
        <v>248</v>
      </c>
      <c r="B1367" t="s">
        <v>254</v>
      </c>
      <c r="C1367" t="s">
        <v>74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4">
        <f t="shared" si="30"/>
        <v>35856</v>
      </c>
      <c r="J1367">
        <v>7</v>
      </c>
    </row>
    <row r="1368" spans="1:10">
      <c r="A1368" t="s">
        <v>248</v>
      </c>
      <c r="B1368" t="s">
        <v>254</v>
      </c>
      <c r="C1368" t="s">
        <v>74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4">
        <f t="shared" si="30"/>
        <v>35856</v>
      </c>
      <c r="J1368">
        <v>11</v>
      </c>
    </row>
    <row r="1369" spans="1:10">
      <c r="A1369" t="s">
        <v>248</v>
      </c>
      <c r="B1369" t="s">
        <v>254</v>
      </c>
      <c r="C1369" t="s">
        <v>74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4">
        <f t="shared" si="30"/>
        <v>35856</v>
      </c>
      <c r="J1369">
        <v>8</v>
      </c>
    </row>
    <row r="1370" spans="1:10">
      <c r="A1370" t="s">
        <v>248</v>
      </c>
      <c r="B1370" t="s">
        <v>254</v>
      </c>
      <c r="C1370" t="s">
        <v>74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4">
        <f t="shared" si="30"/>
        <v>35856</v>
      </c>
      <c r="J1370">
        <v>7</v>
      </c>
    </row>
    <row r="1371" spans="1:10">
      <c r="A1371" t="s">
        <v>248</v>
      </c>
      <c r="B1371" t="s">
        <v>254</v>
      </c>
      <c r="C1371" t="s">
        <v>74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4">
        <f t="shared" si="30"/>
        <v>35856</v>
      </c>
      <c r="J1371">
        <v>10</v>
      </c>
    </row>
    <row r="1372" spans="1:10">
      <c r="A1372" t="s">
        <v>248</v>
      </c>
      <c r="B1372" t="s">
        <v>254</v>
      </c>
      <c r="C1372" t="s">
        <v>74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4">
        <f t="shared" si="30"/>
        <v>35856</v>
      </c>
      <c r="J1372">
        <v>10</v>
      </c>
    </row>
    <row r="1373" spans="1:10">
      <c r="A1373" t="s">
        <v>248</v>
      </c>
      <c r="B1373" t="s">
        <v>254</v>
      </c>
      <c r="C1373" t="s">
        <v>74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4">
        <f t="shared" si="30"/>
        <v>35856</v>
      </c>
      <c r="J1373">
        <v>9</v>
      </c>
    </row>
    <row r="1374" spans="1:10">
      <c r="A1374" t="s">
        <v>248</v>
      </c>
      <c r="B1374" t="s">
        <v>254</v>
      </c>
      <c r="C1374" t="s">
        <v>74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4">
        <f t="shared" si="30"/>
        <v>35856</v>
      </c>
      <c r="J1374">
        <v>8</v>
      </c>
    </row>
    <row r="1375" spans="1:10">
      <c r="A1375" t="s">
        <v>248</v>
      </c>
      <c r="B1375" t="s">
        <v>254</v>
      </c>
      <c r="C1375" t="s">
        <v>74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4">
        <f t="shared" si="30"/>
        <v>35856</v>
      </c>
      <c r="J1375">
        <v>8</v>
      </c>
    </row>
    <row r="1376" spans="1:10">
      <c r="A1376" t="s">
        <v>248</v>
      </c>
      <c r="B1376" t="s">
        <v>254</v>
      </c>
      <c r="C1376" t="s">
        <v>74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4">
        <f t="shared" si="30"/>
        <v>35856</v>
      </c>
    </row>
    <row r="1377" spans="1:10">
      <c r="A1377" t="s">
        <v>248</v>
      </c>
      <c r="B1377" t="s">
        <v>254</v>
      </c>
      <c r="C1377" t="s">
        <v>74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4">
        <f t="shared" si="30"/>
        <v>35856</v>
      </c>
      <c r="J1377">
        <v>10</v>
      </c>
    </row>
    <row r="1378" spans="1:10">
      <c r="A1378" t="s">
        <v>248</v>
      </c>
      <c r="B1378" t="s">
        <v>254</v>
      </c>
      <c r="C1378" t="s">
        <v>74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4">
        <f t="shared" si="30"/>
        <v>35856</v>
      </c>
      <c r="J1378">
        <v>10</v>
      </c>
    </row>
    <row r="1379" spans="1:10">
      <c r="A1379" t="s">
        <v>248</v>
      </c>
      <c r="B1379" t="s">
        <v>254</v>
      </c>
      <c r="C1379" t="s">
        <v>74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4">
        <f t="shared" si="30"/>
        <v>35856</v>
      </c>
      <c r="J1379">
        <v>10</v>
      </c>
    </row>
    <row r="1380" spans="1:10">
      <c r="A1380" t="s">
        <v>248</v>
      </c>
      <c r="B1380" t="s">
        <v>254</v>
      </c>
      <c r="C1380" t="s">
        <v>74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4">
        <f t="shared" si="30"/>
        <v>35856</v>
      </c>
      <c r="J1380">
        <v>10</v>
      </c>
    </row>
    <row r="1381" spans="1:10">
      <c r="A1381" t="s">
        <v>248</v>
      </c>
      <c r="B1381" t="s">
        <v>254</v>
      </c>
      <c r="C1381" t="s">
        <v>74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4">
        <f t="shared" si="30"/>
        <v>35856</v>
      </c>
      <c r="J1381">
        <v>10</v>
      </c>
    </row>
    <row r="1382" spans="1:10">
      <c r="A1382" t="s">
        <v>248</v>
      </c>
      <c r="B1382" t="s">
        <v>254</v>
      </c>
      <c r="C1382" t="s">
        <v>74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4">
        <f t="shared" si="30"/>
        <v>35856</v>
      </c>
      <c r="J1382">
        <v>11</v>
      </c>
    </row>
    <row r="1383" spans="1:10">
      <c r="A1383" t="s">
        <v>248</v>
      </c>
      <c r="B1383" t="s">
        <v>254</v>
      </c>
      <c r="C1383" t="s">
        <v>74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4">
        <f t="shared" si="30"/>
        <v>35856</v>
      </c>
      <c r="J1383">
        <v>7</v>
      </c>
    </row>
    <row r="1384" spans="1:10">
      <c r="A1384" t="s">
        <v>248</v>
      </c>
      <c r="B1384" t="s">
        <v>254</v>
      </c>
      <c r="C1384" t="s">
        <v>74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4">
        <f t="shared" si="30"/>
        <v>35856</v>
      </c>
      <c r="J1384">
        <v>11</v>
      </c>
    </row>
    <row r="1385" spans="1:10">
      <c r="A1385" t="s">
        <v>248</v>
      </c>
      <c r="B1385" t="s">
        <v>254</v>
      </c>
      <c r="C1385" t="s">
        <v>74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4">
        <f t="shared" si="30"/>
        <v>35856</v>
      </c>
      <c r="J1385" s="1">
        <v>7</v>
      </c>
    </row>
    <row r="1386" spans="1:10">
      <c r="A1386" t="s">
        <v>248</v>
      </c>
      <c r="B1386" t="s">
        <v>254</v>
      </c>
      <c r="C1386" t="s">
        <v>74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4">
        <f t="shared" si="30"/>
        <v>35856</v>
      </c>
      <c r="J1386">
        <v>9</v>
      </c>
    </row>
    <row r="1387" spans="1:10">
      <c r="A1387" t="s">
        <v>248</v>
      </c>
      <c r="B1387" t="s">
        <v>254</v>
      </c>
      <c r="C1387" t="s">
        <v>74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4">
        <f t="shared" si="30"/>
        <v>35856</v>
      </c>
      <c r="J1387">
        <v>7</v>
      </c>
    </row>
    <row r="1388" spans="1:10">
      <c r="A1388" t="s">
        <v>248</v>
      </c>
      <c r="B1388" t="s">
        <v>254</v>
      </c>
      <c r="C1388" t="s">
        <v>74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4">
        <f t="shared" si="30"/>
        <v>35856</v>
      </c>
      <c r="J1388">
        <v>7</v>
      </c>
    </row>
    <row r="1389" spans="1:10">
      <c r="A1389" t="s">
        <v>248</v>
      </c>
      <c r="B1389" t="s">
        <v>254</v>
      </c>
      <c r="C1389" t="s">
        <v>74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4">
        <f t="shared" si="30"/>
        <v>35856</v>
      </c>
      <c r="J1389">
        <v>8</v>
      </c>
    </row>
    <row r="1390" spans="1:10">
      <c r="A1390" t="s">
        <v>248</v>
      </c>
      <c r="B1390" t="s">
        <v>254</v>
      </c>
      <c r="C1390" t="s">
        <v>74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4">
        <f t="shared" si="30"/>
        <v>35856</v>
      </c>
      <c r="J1390">
        <v>8</v>
      </c>
    </row>
    <row r="1391" spans="1:10">
      <c r="A1391" t="s">
        <v>248</v>
      </c>
      <c r="B1391" t="s">
        <v>254</v>
      </c>
      <c r="C1391" t="s">
        <v>74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4">
        <f t="shared" si="30"/>
        <v>35856</v>
      </c>
      <c r="J1391">
        <v>9</v>
      </c>
    </row>
    <row r="1392" spans="1:10">
      <c r="A1392" t="s">
        <v>248</v>
      </c>
      <c r="B1392" t="s">
        <v>254</v>
      </c>
      <c r="C1392" t="s">
        <v>74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4">
        <f t="shared" si="30"/>
        <v>35856</v>
      </c>
      <c r="J1392">
        <v>8</v>
      </c>
    </row>
    <row r="1393" spans="1:10">
      <c r="A1393" t="s">
        <v>248</v>
      </c>
      <c r="B1393" t="s">
        <v>254</v>
      </c>
      <c r="C1393" t="s">
        <v>74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4">
        <f t="shared" si="30"/>
        <v>35856</v>
      </c>
      <c r="J1393">
        <v>10</v>
      </c>
    </row>
    <row r="1394" spans="1:10">
      <c r="A1394" t="s">
        <v>248</v>
      </c>
      <c r="B1394" t="s">
        <v>254</v>
      </c>
      <c r="C1394" t="s">
        <v>74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4">
        <f t="shared" si="30"/>
        <v>35856</v>
      </c>
      <c r="J1394">
        <v>11</v>
      </c>
    </row>
    <row r="1395" spans="1:10">
      <c r="A1395" t="s">
        <v>248</v>
      </c>
      <c r="B1395" t="s">
        <v>254</v>
      </c>
      <c r="C1395" t="s">
        <v>74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4">
        <f t="shared" si="30"/>
        <v>35856</v>
      </c>
      <c r="J1395">
        <v>9</v>
      </c>
    </row>
    <row r="1396" spans="1:10">
      <c r="A1396" t="s">
        <v>248</v>
      </c>
      <c r="B1396" t="s">
        <v>254</v>
      </c>
      <c r="C1396" t="s">
        <v>74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4">
        <f t="shared" si="30"/>
        <v>35856</v>
      </c>
    </row>
    <row r="1397" spans="1:10">
      <c r="A1397" t="s">
        <v>248</v>
      </c>
      <c r="B1397" t="s">
        <v>254</v>
      </c>
      <c r="C1397" t="s">
        <v>74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4">
        <f t="shared" si="30"/>
        <v>35856</v>
      </c>
      <c r="J1397">
        <v>10</v>
      </c>
    </row>
    <row r="1398" spans="1:10">
      <c r="A1398" t="s">
        <v>248</v>
      </c>
      <c r="B1398" t="s">
        <v>254</v>
      </c>
      <c r="C1398" t="s">
        <v>74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4">
        <f t="shared" si="30"/>
        <v>35856</v>
      </c>
      <c r="J1398">
        <v>10</v>
      </c>
    </row>
    <row r="1399" spans="1:10">
      <c r="A1399" t="s">
        <v>248</v>
      </c>
      <c r="B1399" t="s">
        <v>254</v>
      </c>
      <c r="C1399" t="s">
        <v>74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4">
        <f t="shared" si="30"/>
        <v>35856</v>
      </c>
      <c r="J1399">
        <v>11</v>
      </c>
    </row>
    <row r="1400" spans="1:10">
      <c r="A1400" t="s">
        <v>248</v>
      </c>
      <c r="B1400" t="s">
        <v>254</v>
      </c>
      <c r="C1400" t="s">
        <v>74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4">
        <f t="shared" si="30"/>
        <v>35856</v>
      </c>
      <c r="J1400">
        <v>10</v>
      </c>
    </row>
    <row r="1401" spans="1:10">
      <c r="A1401" t="s">
        <v>248</v>
      </c>
      <c r="B1401" t="s">
        <v>254</v>
      </c>
      <c r="C1401" t="s">
        <v>74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4">
        <f t="shared" si="30"/>
        <v>35856</v>
      </c>
    </row>
    <row r="1402" spans="1:10">
      <c r="A1402" t="s">
        <v>248</v>
      </c>
      <c r="B1402" t="s">
        <v>254</v>
      </c>
      <c r="C1402" t="s">
        <v>74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4">
        <f t="shared" si="30"/>
        <v>35856</v>
      </c>
      <c r="J1402">
        <v>10</v>
      </c>
    </row>
    <row r="1403" spans="1:10">
      <c r="A1403" t="s">
        <v>248</v>
      </c>
      <c r="B1403" t="s">
        <v>254</v>
      </c>
      <c r="C1403" t="s">
        <v>74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4">
        <f t="shared" si="30"/>
        <v>35856</v>
      </c>
      <c r="J1403">
        <v>10</v>
      </c>
    </row>
    <row r="1404" spans="1:10">
      <c r="A1404" t="s">
        <v>248</v>
      </c>
      <c r="B1404" t="s">
        <v>254</v>
      </c>
      <c r="C1404" t="s">
        <v>74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4">
        <f t="shared" si="30"/>
        <v>35856</v>
      </c>
      <c r="J1404">
        <v>8</v>
      </c>
    </row>
    <row r="1405" spans="1:10">
      <c r="A1405" t="s">
        <v>248</v>
      </c>
      <c r="B1405" t="s">
        <v>254</v>
      </c>
      <c r="C1405" t="s">
        <v>74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4">
        <f t="shared" si="30"/>
        <v>35856</v>
      </c>
      <c r="J1405">
        <v>9</v>
      </c>
    </row>
    <row r="1406" spans="1:10">
      <c r="A1406" t="s">
        <v>248</v>
      </c>
      <c r="B1406" t="s">
        <v>254</v>
      </c>
      <c r="C1406" t="s">
        <v>74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4">
        <f t="shared" si="30"/>
        <v>35856</v>
      </c>
      <c r="J1406">
        <v>6</v>
      </c>
    </row>
    <row r="1407" spans="1:10">
      <c r="A1407" t="s">
        <v>248</v>
      </c>
      <c r="B1407" t="s">
        <v>254</v>
      </c>
      <c r="C1407" t="s">
        <v>74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4">
        <f t="shared" si="30"/>
        <v>35856</v>
      </c>
      <c r="J1407">
        <v>9</v>
      </c>
    </row>
    <row r="1408" spans="1:10">
      <c r="A1408" t="s">
        <v>248</v>
      </c>
      <c r="B1408" t="s">
        <v>254</v>
      </c>
      <c r="C1408" t="s">
        <v>74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4">
        <f t="shared" si="30"/>
        <v>35856</v>
      </c>
      <c r="J1408">
        <v>9</v>
      </c>
    </row>
    <row r="1409" spans="1:10">
      <c r="A1409" t="s">
        <v>248</v>
      </c>
      <c r="B1409" t="s">
        <v>254</v>
      </c>
      <c r="C1409" t="s">
        <v>74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4">
        <f t="shared" si="30"/>
        <v>35856</v>
      </c>
      <c r="J1409">
        <v>7</v>
      </c>
    </row>
    <row r="1410" spans="1:10">
      <c r="A1410" t="s">
        <v>248</v>
      </c>
      <c r="B1410" t="s">
        <v>254</v>
      </c>
      <c r="C1410" t="s">
        <v>74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4">
        <f t="shared" si="30"/>
        <v>35856</v>
      </c>
      <c r="J1410">
        <v>6</v>
      </c>
    </row>
    <row r="1411" spans="1:10">
      <c r="A1411" t="s">
        <v>248</v>
      </c>
      <c r="B1411" t="s">
        <v>254</v>
      </c>
      <c r="C1411" t="s">
        <v>74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4">
        <f t="shared" si="30"/>
        <v>35856</v>
      </c>
      <c r="J1411">
        <v>9</v>
      </c>
    </row>
    <row r="1412" spans="1:10">
      <c r="A1412" t="s">
        <v>248</v>
      </c>
      <c r="B1412" t="s">
        <v>254</v>
      </c>
      <c r="C1412" t="s">
        <v>74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4">
        <f t="shared" si="30"/>
        <v>35856</v>
      </c>
      <c r="J1412">
        <v>8</v>
      </c>
    </row>
    <row r="1413" spans="1:10">
      <c r="A1413" t="s">
        <v>248</v>
      </c>
      <c r="B1413" t="s">
        <v>254</v>
      </c>
      <c r="C1413" t="s">
        <v>74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4">
        <f t="shared" si="30"/>
        <v>35856</v>
      </c>
      <c r="J1413">
        <v>11</v>
      </c>
    </row>
    <row r="1414" spans="1:10">
      <c r="A1414" t="s">
        <v>248</v>
      </c>
      <c r="B1414" t="s">
        <v>254</v>
      </c>
      <c r="C1414" t="s">
        <v>74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4">
        <f t="shared" si="30"/>
        <v>35856</v>
      </c>
      <c r="J1414">
        <v>9</v>
      </c>
    </row>
    <row r="1415" spans="1:10">
      <c r="A1415" t="s">
        <v>248</v>
      </c>
      <c r="B1415" t="s">
        <v>254</v>
      </c>
      <c r="C1415" t="s">
        <v>74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4">
        <f t="shared" si="30"/>
        <v>35856</v>
      </c>
      <c r="J1415">
        <v>10</v>
      </c>
    </row>
    <row r="1416" spans="1:10">
      <c r="A1416" t="s">
        <v>248</v>
      </c>
      <c r="B1416" t="s">
        <v>254</v>
      </c>
      <c r="C1416" t="s">
        <v>74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4">
        <f t="shared" si="30"/>
        <v>35856</v>
      </c>
    </row>
    <row r="1417" spans="1:10">
      <c r="A1417" t="s">
        <v>248</v>
      </c>
      <c r="B1417" t="s">
        <v>254</v>
      </c>
      <c r="C1417" t="s">
        <v>74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4">
        <f t="shared" si="30"/>
        <v>35856</v>
      </c>
      <c r="J1417">
        <v>9</v>
      </c>
    </row>
    <row r="1418" spans="1:10">
      <c r="A1418" t="s">
        <v>248</v>
      </c>
      <c r="B1418" t="s">
        <v>254</v>
      </c>
      <c r="C1418" t="s">
        <v>74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4">
        <f t="shared" si="30"/>
        <v>35856</v>
      </c>
      <c r="J1418">
        <v>8</v>
      </c>
    </row>
    <row r="1419" spans="1:10">
      <c r="A1419" t="s">
        <v>248</v>
      </c>
      <c r="B1419" t="s">
        <v>254</v>
      </c>
      <c r="C1419" t="s">
        <v>74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4">
        <f t="shared" ref="H1419:H1442" si="31">H1418</f>
        <v>35856</v>
      </c>
      <c r="J1419">
        <v>7</v>
      </c>
    </row>
    <row r="1420" spans="1:10">
      <c r="A1420" t="s">
        <v>248</v>
      </c>
      <c r="B1420" t="s">
        <v>254</v>
      </c>
      <c r="C1420" t="s">
        <v>74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4">
        <f t="shared" si="31"/>
        <v>35856</v>
      </c>
      <c r="J1420" s="32">
        <v>8</v>
      </c>
    </row>
    <row r="1421" spans="1:10">
      <c r="A1421" t="s">
        <v>248</v>
      </c>
      <c r="B1421" t="s">
        <v>254</v>
      </c>
      <c r="C1421" t="s">
        <v>74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4">
        <f t="shared" si="31"/>
        <v>35856</v>
      </c>
      <c r="J1421">
        <v>9</v>
      </c>
    </row>
    <row r="1422" spans="1:10">
      <c r="A1422" t="s">
        <v>248</v>
      </c>
      <c r="B1422" t="s">
        <v>254</v>
      </c>
      <c r="C1422" t="s">
        <v>74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4">
        <f t="shared" si="31"/>
        <v>35856</v>
      </c>
      <c r="J1422">
        <v>11</v>
      </c>
    </row>
    <row r="1423" spans="1:10">
      <c r="A1423" t="s">
        <v>248</v>
      </c>
      <c r="B1423" t="s">
        <v>254</v>
      </c>
      <c r="C1423" t="s">
        <v>74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4">
        <f t="shared" si="31"/>
        <v>35856</v>
      </c>
      <c r="J1423">
        <v>10</v>
      </c>
    </row>
    <row r="1424" spans="1:10">
      <c r="A1424" t="s">
        <v>248</v>
      </c>
      <c r="B1424" t="s">
        <v>254</v>
      </c>
      <c r="C1424" t="s">
        <v>74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4">
        <f t="shared" si="31"/>
        <v>35856</v>
      </c>
      <c r="J1424">
        <v>9</v>
      </c>
    </row>
    <row r="1425" spans="1:10">
      <c r="A1425" t="s">
        <v>248</v>
      </c>
      <c r="B1425" t="s">
        <v>254</v>
      </c>
      <c r="C1425" t="s">
        <v>74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4">
        <f t="shared" si="31"/>
        <v>35856</v>
      </c>
      <c r="J1425">
        <v>10</v>
      </c>
    </row>
    <row r="1426" spans="1:10">
      <c r="A1426" t="s">
        <v>248</v>
      </c>
      <c r="B1426" t="s">
        <v>254</v>
      </c>
      <c r="C1426" t="s">
        <v>74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4">
        <f t="shared" si="31"/>
        <v>35856</v>
      </c>
      <c r="J1426">
        <v>10</v>
      </c>
    </row>
    <row r="1427" spans="1:10">
      <c r="A1427" t="s">
        <v>248</v>
      </c>
      <c r="B1427" t="s">
        <v>254</v>
      </c>
      <c r="C1427" t="s">
        <v>74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4">
        <f t="shared" si="31"/>
        <v>35856</v>
      </c>
      <c r="J1427">
        <v>8</v>
      </c>
    </row>
    <row r="1428" spans="1:10">
      <c r="A1428" t="s">
        <v>248</v>
      </c>
      <c r="B1428" t="s">
        <v>254</v>
      </c>
      <c r="C1428" t="s">
        <v>74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4">
        <f t="shared" si="31"/>
        <v>35856</v>
      </c>
      <c r="J1428">
        <v>8</v>
      </c>
    </row>
    <row r="1429" spans="1:10">
      <c r="A1429" t="s">
        <v>248</v>
      </c>
      <c r="B1429" t="s">
        <v>254</v>
      </c>
      <c r="C1429" t="s">
        <v>74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4">
        <f t="shared" si="31"/>
        <v>35856</v>
      </c>
      <c r="J1429">
        <v>9</v>
      </c>
    </row>
    <row r="1430" spans="1:10">
      <c r="A1430" t="s">
        <v>248</v>
      </c>
      <c r="B1430" t="s">
        <v>254</v>
      </c>
      <c r="C1430" t="s">
        <v>74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4">
        <f t="shared" si="31"/>
        <v>35856</v>
      </c>
      <c r="J1430">
        <v>10</v>
      </c>
    </row>
    <row r="1431" spans="1:10">
      <c r="A1431" t="s">
        <v>248</v>
      </c>
      <c r="B1431" t="s">
        <v>254</v>
      </c>
      <c r="C1431" t="s">
        <v>74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4">
        <f t="shared" si="31"/>
        <v>35856</v>
      </c>
      <c r="J1431">
        <v>10</v>
      </c>
    </row>
    <row r="1432" spans="1:10">
      <c r="A1432" t="s">
        <v>248</v>
      </c>
      <c r="B1432" t="s">
        <v>254</v>
      </c>
      <c r="C1432" t="s">
        <v>74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4">
        <f t="shared" si="31"/>
        <v>35856</v>
      </c>
      <c r="J1432">
        <v>5</v>
      </c>
    </row>
    <row r="1433" spans="1:10">
      <c r="A1433" t="s">
        <v>248</v>
      </c>
      <c r="B1433" t="s">
        <v>254</v>
      </c>
      <c r="C1433" t="s">
        <v>74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4">
        <f t="shared" si="31"/>
        <v>35856</v>
      </c>
      <c r="J1433">
        <v>10</v>
      </c>
    </row>
    <row r="1434" spans="1:10">
      <c r="A1434" t="s">
        <v>248</v>
      </c>
      <c r="B1434" t="s">
        <v>254</v>
      </c>
      <c r="C1434" t="s">
        <v>74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4">
        <f t="shared" si="31"/>
        <v>35856</v>
      </c>
      <c r="J1434">
        <v>12</v>
      </c>
    </row>
    <row r="1435" spans="1:10">
      <c r="A1435" t="s">
        <v>248</v>
      </c>
      <c r="B1435" t="s">
        <v>254</v>
      </c>
      <c r="C1435" t="s">
        <v>74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4">
        <f t="shared" si="31"/>
        <v>35856</v>
      </c>
      <c r="J1435">
        <v>13</v>
      </c>
    </row>
    <row r="1436" spans="1:10">
      <c r="A1436" t="s">
        <v>248</v>
      </c>
      <c r="B1436" t="s">
        <v>254</v>
      </c>
      <c r="C1436" t="s">
        <v>74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4">
        <f t="shared" si="31"/>
        <v>35856</v>
      </c>
      <c r="J1436">
        <v>10</v>
      </c>
    </row>
    <row r="1437" spans="1:10">
      <c r="A1437" t="s">
        <v>248</v>
      </c>
      <c r="B1437" t="s">
        <v>254</v>
      </c>
      <c r="C1437" t="s">
        <v>74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4">
        <f t="shared" si="31"/>
        <v>35856</v>
      </c>
      <c r="J1437">
        <v>11</v>
      </c>
    </row>
    <row r="1438" spans="1:10">
      <c r="A1438" t="s">
        <v>248</v>
      </c>
      <c r="B1438" t="s">
        <v>254</v>
      </c>
      <c r="C1438" t="s">
        <v>74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4">
        <f t="shared" si="31"/>
        <v>35856</v>
      </c>
      <c r="J1438">
        <v>11</v>
      </c>
    </row>
    <row r="1439" spans="1:10">
      <c r="A1439" t="s">
        <v>248</v>
      </c>
      <c r="B1439" t="s">
        <v>254</v>
      </c>
      <c r="C1439" t="s">
        <v>74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4">
        <f t="shared" si="31"/>
        <v>35856</v>
      </c>
      <c r="J1439">
        <v>11</v>
      </c>
    </row>
    <row r="1440" spans="1:10">
      <c r="A1440" t="s">
        <v>248</v>
      </c>
      <c r="B1440" t="s">
        <v>254</v>
      </c>
      <c r="C1440" t="s">
        <v>74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4">
        <f t="shared" si="31"/>
        <v>35856</v>
      </c>
      <c r="J1440">
        <v>11</v>
      </c>
    </row>
    <row r="1441" spans="1:10">
      <c r="A1441" t="s">
        <v>248</v>
      </c>
      <c r="B1441" t="s">
        <v>254</v>
      </c>
      <c r="C1441" t="s">
        <v>74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4">
        <f t="shared" si="31"/>
        <v>35856</v>
      </c>
    </row>
    <row r="1442" spans="1:10">
      <c r="A1442" t="s">
        <v>248</v>
      </c>
      <c r="B1442" t="s">
        <v>254</v>
      </c>
      <c r="C1442" t="s">
        <v>74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4">
        <f t="shared" si="31"/>
        <v>35856</v>
      </c>
      <c r="J1442">
        <v>11</v>
      </c>
    </row>
    <row r="1443" spans="1:10">
      <c r="A1443" t="s">
        <v>248</v>
      </c>
      <c r="B1443" t="s">
        <v>254</v>
      </c>
      <c r="C1443" t="s">
        <v>74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6">
        <v>35859</v>
      </c>
      <c r="I1443" s="31"/>
      <c r="J1443">
        <v>8</v>
      </c>
    </row>
    <row r="1444" spans="1:10">
      <c r="A1444" t="s">
        <v>248</v>
      </c>
      <c r="B1444" t="s">
        <v>254</v>
      </c>
      <c r="C1444" t="s">
        <v>74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4">
        <f>H1443</f>
        <v>35859</v>
      </c>
      <c r="J1444">
        <v>10</v>
      </c>
    </row>
    <row r="1445" spans="1:10">
      <c r="A1445" t="s">
        <v>248</v>
      </c>
      <c r="B1445" t="s">
        <v>254</v>
      </c>
      <c r="C1445" t="s">
        <v>74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4">
        <f t="shared" ref="H1445:H1508" si="32">H1444</f>
        <v>35859</v>
      </c>
    </row>
    <row r="1446" spans="1:10">
      <c r="A1446" t="s">
        <v>248</v>
      </c>
      <c r="B1446" t="s">
        <v>254</v>
      </c>
      <c r="C1446" t="s">
        <v>74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4">
        <f t="shared" si="32"/>
        <v>35859</v>
      </c>
      <c r="J1446">
        <v>10</v>
      </c>
    </row>
    <row r="1447" spans="1:10">
      <c r="A1447" t="s">
        <v>248</v>
      </c>
      <c r="B1447" t="s">
        <v>254</v>
      </c>
      <c r="C1447" t="s">
        <v>74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4">
        <f t="shared" si="32"/>
        <v>35859</v>
      </c>
      <c r="J1447">
        <v>11</v>
      </c>
    </row>
    <row r="1448" spans="1:10">
      <c r="A1448" t="s">
        <v>248</v>
      </c>
      <c r="B1448" t="s">
        <v>254</v>
      </c>
      <c r="C1448" t="s">
        <v>74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4">
        <f t="shared" si="32"/>
        <v>35859</v>
      </c>
      <c r="J1448">
        <v>17</v>
      </c>
    </row>
    <row r="1449" spans="1:10">
      <c r="A1449" t="s">
        <v>248</v>
      </c>
      <c r="B1449" t="s">
        <v>254</v>
      </c>
      <c r="C1449" t="s">
        <v>74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4">
        <f t="shared" si="32"/>
        <v>35859</v>
      </c>
      <c r="J1449">
        <v>12</v>
      </c>
    </row>
    <row r="1450" spans="1:10">
      <c r="A1450" t="s">
        <v>248</v>
      </c>
      <c r="B1450" t="s">
        <v>254</v>
      </c>
      <c r="C1450" t="s">
        <v>74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4">
        <f t="shared" si="32"/>
        <v>35859</v>
      </c>
    </row>
    <row r="1451" spans="1:10">
      <c r="A1451" t="s">
        <v>248</v>
      </c>
      <c r="B1451" t="s">
        <v>254</v>
      </c>
      <c r="C1451" t="s">
        <v>74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4">
        <f t="shared" si="32"/>
        <v>35859</v>
      </c>
      <c r="J1451">
        <v>11</v>
      </c>
    </row>
    <row r="1452" spans="1:10">
      <c r="A1452" t="s">
        <v>248</v>
      </c>
      <c r="B1452" t="s">
        <v>254</v>
      </c>
      <c r="C1452" t="s">
        <v>74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4">
        <f t="shared" si="32"/>
        <v>35859</v>
      </c>
      <c r="J1452">
        <v>12</v>
      </c>
    </row>
    <row r="1453" spans="1:10">
      <c r="A1453" t="s">
        <v>248</v>
      </c>
      <c r="B1453" t="s">
        <v>254</v>
      </c>
      <c r="C1453" t="s">
        <v>74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4">
        <f t="shared" si="32"/>
        <v>35859</v>
      </c>
      <c r="J1453">
        <v>10</v>
      </c>
    </row>
    <row r="1454" spans="1:10">
      <c r="A1454" t="s">
        <v>248</v>
      </c>
      <c r="B1454" t="s">
        <v>254</v>
      </c>
      <c r="C1454" t="s">
        <v>74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4">
        <f t="shared" si="32"/>
        <v>35859</v>
      </c>
      <c r="J1454">
        <v>9</v>
      </c>
    </row>
    <row r="1455" spans="1:10">
      <c r="A1455" t="s">
        <v>248</v>
      </c>
      <c r="B1455" t="s">
        <v>254</v>
      </c>
      <c r="C1455" t="s">
        <v>74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4">
        <f t="shared" si="32"/>
        <v>35859</v>
      </c>
      <c r="J1455">
        <v>9</v>
      </c>
    </row>
    <row r="1456" spans="1:10">
      <c r="A1456" t="s">
        <v>248</v>
      </c>
      <c r="B1456" t="s">
        <v>254</v>
      </c>
      <c r="C1456" t="s">
        <v>74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4">
        <f t="shared" si="32"/>
        <v>35859</v>
      </c>
      <c r="J1456">
        <v>10</v>
      </c>
    </row>
    <row r="1457" spans="1:10">
      <c r="A1457" t="s">
        <v>248</v>
      </c>
      <c r="B1457" t="s">
        <v>254</v>
      </c>
      <c r="C1457" t="s">
        <v>74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4">
        <f t="shared" si="32"/>
        <v>35859</v>
      </c>
      <c r="J1457">
        <v>8</v>
      </c>
    </row>
    <row r="1458" spans="1:10">
      <c r="A1458" t="s">
        <v>248</v>
      </c>
      <c r="B1458" t="s">
        <v>254</v>
      </c>
      <c r="C1458" t="s">
        <v>74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4">
        <f t="shared" si="32"/>
        <v>35859</v>
      </c>
      <c r="J1458">
        <v>12</v>
      </c>
    </row>
    <row r="1459" spans="1:10">
      <c r="A1459" t="s">
        <v>248</v>
      </c>
      <c r="B1459" t="s">
        <v>254</v>
      </c>
      <c r="C1459" t="s">
        <v>74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4">
        <f t="shared" si="32"/>
        <v>35859</v>
      </c>
      <c r="J1459">
        <v>10</v>
      </c>
    </row>
    <row r="1460" spans="1:10">
      <c r="A1460" t="s">
        <v>248</v>
      </c>
      <c r="B1460" t="s">
        <v>254</v>
      </c>
      <c r="C1460" t="s">
        <v>74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4">
        <f t="shared" si="32"/>
        <v>35859</v>
      </c>
      <c r="J1460">
        <v>9</v>
      </c>
    </row>
    <row r="1461" spans="1:10">
      <c r="A1461" t="s">
        <v>248</v>
      </c>
      <c r="B1461" t="s">
        <v>254</v>
      </c>
      <c r="C1461" t="s">
        <v>74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4">
        <f t="shared" si="32"/>
        <v>35859</v>
      </c>
      <c r="J1461">
        <v>11</v>
      </c>
    </row>
    <row r="1462" spans="1:10">
      <c r="A1462" t="s">
        <v>248</v>
      </c>
      <c r="B1462" t="s">
        <v>254</v>
      </c>
      <c r="C1462" t="s">
        <v>74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4">
        <f t="shared" si="32"/>
        <v>35859</v>
      </c>
      <c r="J1462">
        <v>10</v>
      </c>
    </row>
    <row r="1463" spans="1:10">
      <c r="A1463" t="s">
        <v>248</v>
      </c>
      <c r="B1463" t="s">
        <v>254</v>
      </c>
      <c r="C1463" t="s">
        <v>74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4">
        <f t="shared" si="32"/>
        <v>35859</v>
      </c>
      <c r="J1463">
        <v>10</v>
      </c>
    </row>
    <row r="1464" spans="1:10">
      <c r="A1464" t="s">
        <v>248</v>
      </c>
      <c r="B1464" t="s">
        <v>254</v>
      </c>
      <c r="C1464" t="s">
        <v>74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4">
        <f t="shared" si="32"/>
        <v>35859</v>
      </c>
      <c r="J1464">
        <v>9</v>
      </c>
    </row>
    <row r="1465" spans="1:10">
      <c r="A1465" t="s">
        <v>248</v>
      </c>
      <c r="B1465" t="s">
        <v>254</v>
      </c>
      <c r="C1465" t="s">
        <v>74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4">
        <f t="shared" si="32"/>
        <v>35859</v>
      </c>
      <c r="J1465">
        <v>10</v>
      </c>
    </row>
    <row r="1466" spans="1:10">
      <c r="A1466" t="s">
        <v>248</v>
      </c>
      <c r="B1466" t="s">
        <v>254</v>
      </c>
      <c r="C1466" t="s">
        <v>74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4">
        <f t="shared" si="32"/>
        <v>35859</v>
      </c>
    </row>
    <row r="1467" spans="1:10">
      <c r="A1467" t="s">
        <v>248</v>
      </c>
      <c r="B1467" t="s">
        <v>254</v>
      </c>
      <c r="C1467" t="s">
        <v>74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4">
        <f t="shared" si="32"/>
        <v>35859</v>
      </c>
      <c r="J1467">
        <v>10</v>
      </c>
    </row>
    <row r="1468" spans="1:10">
      <c r="A1468" t="s">
        <v>248</v>
      </c>
      <c r="B1468" t="s">
        <v>254</v>
      </c>
      <c r="C1468" t="s">
        <v>74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4">
        <f t="shared" si="32"/>
        <v>35859</v>
      </c>
      <c r="J1468">
        <v>12</v>
      </c>
    </row>
    <row r="1469" spans="1:10">
      <c r="A1469" t="s">
        <v>248</v>
      </c>
      <c r="B1469" t="s">
        <v>254</v>
      </c>
      <c r="C1469" t="s">
        <v>74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4">
        <f t="shared" si="32"/>
        <v>35859</v>
      </c>
      <c r="J1469">
        <v>11</v>
      </c>
    </row>
    <row r="1470" spans="1:10">
      <c r="A1470" t="s">
        <v>248</v>
      </c>
      <c r="B1470" t="s">
        <v>254</v>
      </c>
      <c r="C1470" t="s">
        <v>74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4">
        <f t="shared" si="32"/>
        <v>35859</v>
      </c>
      <c r="J1470">
        <v>11</v>
      </c>
    </row>
    <row r="1471" spans="1:10">
      <c r="A1471" t="s">
        <v>248</v>
      </c>
      <c r="B1471" t="s">
        <v>254</v>
      </c>
      <c r="C1471" t="s">
        <v>74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4">
        <f t="shared" si="32"/>
        <v>35859</v>
      </c>
      <c r="J1471">
        <v>10</v>
      </c>
    </row>
    <row r="1472" spans="1:10">
      <c r="A1472" t="s">
        <v>248</v>
      </c>
      <c r="B1472" t="s">
        <v>254</v>
      </c>
      <c r="C1472" t="s">
        <v>74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4">
        <f t="shared" si="32"/>
        <v>35859</v>
      </c>
      <c r="J1472">
        <v>11</v>
      </c>
    </row>
    <row r="1473" spans="1:10">
      <c r="A1473" t="s">
        <v>248</v>
      </c>
      <c r="B1473" t="s">
        <v>254</v>
      </c>
      <c r="C1473" t="s">
        <v>74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4">
        <f t="shared" si="32"/>
        <v>35859</v>
      </c>
      <c r="J1473">
        <v>8</v>
      </c>
    </row>
    <row r="1474" spans="1:10">
      <c r="A1474" t="s">
        <v>248</v>
      </c>
      <c r="B1474" t="s">
        <v>254</v>
      </c>
      <c r="C1474" t="s">
        <v>74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4">
        <f t="shared" si="32"/>
        <v>35859</v>
      </c>
      <c r="J1474">
        <v>12</v>
      </c>
    </row>
    <row r="1475" spans="1:10">
      <c r="A1475" t="s">
        <v>248</v>
      </c>
      <c r="B1475" t="s">
        <v>254</v>
      </c>
      <c r="C1475" t="s">
        <v>74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4">
        <f t="shared" si="32"/>
        <v>35859</v>
      </c>
      <c r="J1475" s="1">
        <v>7</v>
      </c>
    </row>
    <row r="1476" spans="1:10">
      <c r="A1476" t="s">
        <v>248</v>
      </c>
      <c r="B1476" t="s">
        <v>254</v>
      </c>
      <c r="C1476" t="s">
        <v>74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4">
        <f t="shared" si="32"/>
        <v>35859</v>
      </c>
      <c r="J1476">
        <v>9</v>
      </c>
    </row>
    <row r="1477" spans="1:10">
      <c r="A1477" t="s">
        <v>248</v>
      </c>
      <c r="B1477" t="s">
        <v>254</v>
      </c>
      <c r="C1477" t="s">
        <v>74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4">
        <f t="shared" si="32"/>
        <v>35859</v>
      </c>
      <c r="J1477">
        <v>7</v>
      </c>
    </row>
    <row r="1478" spans="1:10">
      <c r="A1478" t="s">
        <v>248</v>
      </c>
      <c r="B1478" t="s">
        <v>254</v>
      </c>
      <c r="C1478" t="s">
        <v>74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4">
        <f t="shared" si="32"/>
        <v>35859</v>
      </c>
      <c r="J1478">
        <v>7</v>
      </c>
    </row>
    <row r="1479" spans="1:10">
      <c r="A1479" t="s">
        <v>248</v>
      </c>
      <c r="B1479" t="s">
        <v>254</v>
      </c>
      <c r="C1479" t="s">
        <v>74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4">
        <f t="shared" si="32"/>
        <v>35859</v>
      </c>
      <c r="J1479">
        <v>8</v>
      </c>
    </row>
    <row r="1480" spans="1:10">
      <c r="A1480" t="s">
        <v>248</v>
      </c>
      <c r="B1480" t="s">
        <v>254</v>
      </c>
      <c r="C1480" t="s">
        <v>74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4">
        <f t="shared" si="32"/>
        <v>35859</v>
      </c>
      <c r="J1480">
        <v>7</v>
      </c>
    </row>
    <row r="1481" spans="1:10">
      <c r="A1481" t="s">
        <v>248</v>
      </c>
      <c r="B1481" t="s">
        <v>254</v>
      </c>
      <c r="C1481" t="s">
        <v>74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4">
        <f t="shared" si="32"/>
        <v>35859</v>
      </c>
      <c r="J1481">
        <v>10</v>
      </c>
    </row>
    <row r="1482" spans="1:10">
      <c r="A1482" t="s">
        <v>248</v>
      </c>
      <c r="B1482" t="s">
        <v>254</v>
      </c>
      <c r="C1482" t="s">
        <v>74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4">
        <f t="shared" si="32"/>
        <v>35859</v>
      </c>
      <c r="J1482">
        <v>10</v>
      </c>
    </row>
    <row r="1483" spans="1:10">
      <c r="A1483" t="s">
        <v>248</v>
      </c>
      <c r="B1483" t="s">
        <v>254</v>
      </c>
      <c r="C1483" t="s">
        <v>74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4">
        <f t="shared" si="32"/>
        <v>35859</v>
      </c>
      <c r="J1483">
        <v>10</v>
      </c>
    </row>
    <row r="1484" spans="1:10">
      <c r="A1484" t="s">
        <v>248</v>
      </c>
      <c r="B1484" t="s">
        <v>254</v>
      </c>
      <c r="C1484" t="s">
        <v>74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4">
        <f t="shared" si="32"/>
        <v>35859</v>
      </c>
      <c r="J1484">
        <v>11</v>
      </c>
    </row>
    <row r="1485" spans="1:10">
      <c r="A1485" t="s">
        <v>248</v>
      </c>
      <c r="B1485" t="s">
        <v>254</v>
      </c>
      <c r="C1485" t="s">
        <v>74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4">
        <f t="shared" si="32"/>
        <v>35859</v>
      </c>
      <c r="J1485">
        <v>9</v>
      </c>
    </row>
    <row r="1486" spans="1:10">
      <c r="A1486" t="s">
        <v>248</v>
      </c>
      <c r="B1486" t="s">
        <v>254</v>
      </c>
      <c r="C1486" t="s">
        <v>74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4">
        <f t="shared" si="32"/>
        <v>35859</v>
      </c>
    </row>
    <row r="1487" spans="1:10">
      <c r="A1487" t="s">
        <v>248</v>
      </c>
      <c r="B1487" t="s">
        <v>254</v>
      </c>
      <c r="C1487" t="s">
        <v>74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4">
        <f t="shared" si="32"/>
        <v>35859</v>
      </c>
      <c r="J1487">
        <v>10</v>
      </c>
    </row>
    <row r="1488" spans="1:10">
      <c r="A1488" t="s">
        <v>248</v>
      </c>
      <c r="B1488" t="s">
        <v>254</v>
      </c>
      <c r="C1488" t="s">
        <v>74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4">
        <f t="shared" si="32"/>
        <v>35859</v>
      </c>
      <c r="J1488">
        <v>11</v>
      </c>
    </row>
    <row r="1489" spans="1:10">
      <c r="A1489" t="s">
        <v>248</v>
      </c>
      <c r="B1489" t="s">
        <v>254</v>
      </c>
      <c r="C1489" t="s">
        <v>74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4">
        <f t="shared" si="32"/>
        <v>35859</v>
      </c>
      <c r="J1489">
        <v>11</v>
      </c>
    </row>
    <row r="1490" spans="1:10">
      <c r="A1490" t="s">
        <v>248</v>
      </c>
      <c r="B1490" t="s">
        <v>254</v>
      </c>
      <c r="C1490" t="s">
        <v>74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4">
        <f t="shared" si="32"/>
        <v>35859</v>
      </c>
      <c r="J1490">
        <v>11</v>
      </c>
    </row>
    <row r="1491" spans="1:10">
      <c r="A1491" t="s">
        <v>248</v>
      </c>
      <c r="B1491" t="s">
        <v>254</v>
      </c>
      <c r="C1491" t="s">
        <v>74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4">
        <f t="shared" si="32"/>
        <v>35859</v>
      </c>
    </row>
    <row r="1492" spans="1:10">
      <c r="A1492" t="s">
        <v>248</v>
      </c>
      <c r="B1492" t="s">
        <v>254</v>
      </c>
      <c r="C1492" t="s">
        <v>74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4">
        <f t="shared" si="32"/>
        <v>35859</v>
      </c>
      <c r="J1492" s="32">
        <v>11</v>
      </c>
    </row>
    <row r="1493" spans="1:10">
      <c r="A1493" t="s">
        <v>248</v>
      </c>
      <c r="B1493" t="s">
        <v>254</v>
      </c>
      <c r="C1493" t="s">
        <v>74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4">
        <f t="shared" si="32"/>
        <v>35859</v>
      </c>
      <c r="J1493">
        <v>10</v>
      </c>
    </row>
    <row r="1494" spans="1:10">
      <c r="A1494" t="s">
        <v>248</v>
      </c>
      <c r="B1494" t="s">
        <v>254</v>
      </c>
      <c r="C1494" t="s">
        <v>74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4">
        <f t="shared" si="32"/>
        <v>35859</v>
      </c>
      <c r="J1494">
        <v>8</v>
      </c>
    </row>
    <row r="1495" spans="1:10">
      <c r="A1495" t="s">
        <v>248</v>
      </c>
      <c r="B1495" t="s">
        <v>254</v>
      </c>
      <c r="C1495" t="s">
        <v>74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4">
        <f t="shared" si="32"/>
        <v>35859</v>
      </c>
      <c r="J1495">
        <v>10</v>
      </c>
    </row>
    <row r="1496" spans="1:10">
      <c r="A1496" t="s">
        <v>248</v>
      </c>
      <c r="B1496" t="s">
        <v>254</v>
      </c>
      <c r="C1496" t="s">
        <v>74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4">
        <f t="shared" si="32"/>
        <v>35859</v>
      </c>
      <c r="J1496">
        <v>6</v>
      </c>
    </row>
    <row r="1497" spans="1:10">
      <c r="A1497" t="s">
        <v>248</v>
      </c>
      <c r="B1497" t="s">
        <v>254</v>
      </c>
      <c r="C1497" t="s">
        <v>74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4">
        <f t="shared" si="32"/>
        <v>35859</v>
      </c>
      <c r="J1497">
        <v>10</v>
      </c>
    </row>
    <row r="1498" spans="1:10">
      <c r="A1498" t="s">
        <v>248</v>
      </c>
      <c r="B1498" t="s">
        <v>254</v>
      </c>
      <c r="C1498" t="s">
        <v>74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4">
        <f t="shared" si="32"/>
        <v>35859</v>
      </c>
      <c r="J1498">
        <v>9</v>
      </c>
    </row>
    <row r="1499" spans="1:10">
      <c r="A1499" t="s">
        <v>248</v>
      </c>
      <c r="B1499" t="s">
        <v>254</v>
      </c>
      <c r="C1499" t="s">
        <v>74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4">
        <f t="shared" si="32"/>
        <v>35859</v>
      </c>
      <c r="J1499">
        <v>8</v>
      </c>
    </row>
    <row r="1500" spans="1:10">
      <c r="A1500" t="s">
        <v>248</v>
      </c>
      <c r="B1500" t="s">
        <v>254</v>
      </c>
      <c r="C1500" t="s">
        <v>74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4">
        <f t="shared" si="32"/>
        <v>35859</v>
      </c>
      <c r="J1500">
        <v>8</v>
      </c>
    </row>
    <row r="1501" spans="1:10">
      <c r="A1501" t="s">
        <v>248</v>
      </c>
      <c r="B1501" t="s">
        <v>254</v>
      </c>
      <c r="C1501" t="s">
        <v>74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4">
        <f t="shared" si="32"/>
        <v>35859</v>
      </c>
      <c r="J1501">
        <v>10</v>
      </c>
    </row>
    <row r="1502" spans="1:10">
      <c r="A1502" t="s">
        <v>248</v>
      </c>
      <c r="B1502" t="s">
        <v>254</v>
      </c>
      <c r="C1502" t="s">
        <v>74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4">
        <f t="shared" si="32"/>
        <v>35859</v>
      </c>
      <c r="J1502">
        <v>9</v>
      </c>
    </row>
    <row r="1503" spans="1:10">
      <c r="A1503" t="s">
        <v>248</v>
      </c>
      <c r="B1503" t="s">
        <v>254</v>
      </c>
      <c r="C1503" t="s">
        <v>74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4">
        <f t="shared" si="32"/>
        <v>35859</v>
      </c>
      <c r="J1503">
        <v>11</v>
      </c>
    </row>
    <row r="1504" spans="1:10">
      <c r="A1504" t="s">
        <v>248</v>
      </c>
      <c r="B1504" t="s">
        <v>254</v>
      </c>
      <c r="C1504" t="s">
        <v>74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4">
        <f t="shared" si="32"/>
        <v>35859</v>
      </c>
      <c r="J1504">
        <v>12</v>
      </c>
    </row>
    <row r="1505" spans="1:10">
      <c r="A1505" t="s">
        <v>248</v>
      </c>
      <c r="B1505" t="s">
        <v>254</v>
      </c>
      <c r="C1505" t="s">
        <v>74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4">
        <f t="shared" si="32"/>
        <v>35859</v>
      </c>
      <c r="J1505">
        <v>12</v>
      </c>
    </row>
    <row r="1506" spans="1:10">
      <c r="A1506" t="s">
        <v>248</v>
      </c>
      <c r="B1506" t="s">
        <v>254</v>
      </c>
      <c r="C1506" t="s">
        <v>74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4">
        <f t="shared" si="32"/>
        <v>35859</v>
      </c>
    </row>
    <row r="1507" spans="1:10">
      <c r="A1507" t="s">
        <v>248</v>
      </c>
      <c r="B1507" t="s">
        <v>254</v>
      </c>
      <c r="C1507" t="s">
        <v>74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4">
        <f t="shared" si="32"/>
        <v>35859</v>
      </c>
      <c r="J1507">
        <v>11</v>
      </c>
    </row>
    <row r="1508" spans="1:10">
      <c r="A1508" t="s">
        <v>248</v>
      </c>
      <c r="B1508" t="s">
        <v>254</v>
      </c>
      <c r="C1508" t="s">
        <v>74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4">
        <f t="shared" si="32"/>
        <v>35859</v>
      </c>
      <c r="J1508">
        <v>8</v>
      </c>
    </row>
    <row r="1509" spans="1:10">
      <c r="A1509" t="s">
        <v>248</v>
      </c>
      <c r="B1509" t="s">
        <v>254</v>
      </c>
      <c r="C1509" t="s">
        <v>74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4">
        <f t="shared" ref="H1509:H1532" si="33">H1508</f>
        <v>35859</v>
      </c>
      <c r="J1509">
        <v>7</v>
      </c>
    </row>
    <row r="1510" spans="1:10">
      <c r="A1510" t="s">
        <v>248</v>
      </c>
      <c r="B1510" t="s">
        <v>254</v>
      </c>
      <c r="C1510" t="s">
        <v>74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4">
        <f t="shared" si="33"/>
        <v>35859</v>
      </c>
      <c r="J1510" s="32">
        <v>8</v>
      </c>
    </row>
    <row r="1511" spans="1:10">
      <c r="A1511" t="s">
        <v>248</v>
      </c>
      <c r="B1511" t="s">
        <v>254</v>
      </c>
      <c r="C1511" t="s">
        <v>74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4">
        <f t="shared" si="33"/>
        <v>35859</v>
      </c>
      <c r="J1511">
        <v>12</v>
      </c>
    </row>
    <row r="1512" spans="1:10">
      <c r="A1512" t="s">
        <v>248</v>
      </c>
      <c r="B1512" t="s">
        <v>254</v>
      </c>
      <c r="C1512" t="s">
        <v>74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4">
        <f t="shared" si="33"/>
        <v>35859</v>
      </c>
      <c r="J1512">
        <v>11</v>
      </c>
    </row>
    <row r="1513" spans="1:10">
      <c r="A1513" t="s">
        <v>248</v>
      </c>
      <c r="B1513" t="s">
        <v>254</v>
      </c>
      <c r="C1513" t="s">
        <v>74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4">
        <f t="shared" si="33"/>
        <v>35859</v>
      </c>
      <c r="J1513">
        <v>12</v>
      </c>
    </row>
    <row r="1514" spans="1:10">
      <c r="A1514" t="s">
        <v>248</v>
      </c>
      <c r="B1514" t="s">
        <v>254</v>
      </c>
      <c r="C1514" t="s">
        <v>74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4">
        <f t="shared" si="33"/>
        <v>35859</v>
      </c>
      <c r="J1514" s="32">
        <v>13</v>
      </c>
    </row>
    <row r="1515" spans="1:10">
      <c r="A1515" t="s">
        <v>248</v>
      </c>
      <c r="B1515" t="s">
        <v>254</v>
      </c>
      <c r="C1515" t="s">
        <v>74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4">
        <f t="shared" si="33"/>
        <v>35859</v>
      </c>
      <c r="J1515" s="32">
        <v>11</v>
      </c>
    </row>
    <row r="1516" spans="1:10">
      <c r="A1516" t="s">
        <v>248</v>
      </c>
      <c r="B1516" t="s">
        <v>254</v>
      </c>
      <c r="C1516" t="s">
        <v>74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4">
        <f t="shared" si="33"/>
        <v>35859</v>
      </c>
      <c r="J1516">
        <v>13</v>
      </c>
    </row>
    <row r="1517" spans="1:10">
      <c r="A1517" t="s">
        <v>248</v>
      </c>
      <c r="B1517" t="s">
        <v>254</v>
      </c>
      <c r="C1517" t="s">
        <v>74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4">
        <f t="shared" si="33"/>
        <v>35859</v>
      </c>
      <c r="J1517">
        <v>10</v>
      </c>
    </row>
    <row r="1518" spans="1:10">
      <c r="A1518" t="s">
        <v>248</v>
      </c>
      <c r="B1518" t="s">
        <v>254</v>
      </c>
      <c r="C1518" t="s">
        <v>74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4">
        <f t="shared" si="33"/>
        <v>35859</v>
      </c>
      <c r="J1518" s="32">
        <v>10</v>
      </c>
    </row>
    <row r="1519" spans="1:10">
      <c r="A1519" t="s">
        <v>248</v>
      </c>
      <c r="B1519" t="s">
        <v>254</v>
      </c>
      <c r="C1519" t="s">
        <v>74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4">
        <f t="shared" si="33"/>
        <v>35859</v>
      </c>
      <c r="J1519">
        <v>10</v>
      </c>
    </row>
    <row r="1520" spans="1:10">
      <c r="A1520" t="s">
        <v>248</v>
      </c>
      <c r="B1520" t="s">
        <v>254</v>
      </c>
      <c r="C1520" t="s">
        <v>74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4">
        <f t="shared" si="33"/>
        <v>35859</v>
      </c>
      <c r="J1520" s="2">
        <v>11</v>
      </c>
    </row>
    <row r="1521" spans="1:10">
      <c r="A1521" t="s">
        <v>248</v>
      </c>
      <c r="B1521" t="s">
        <v>254</v>
      </c>
      <c r="C1521" t="s">
        <v>74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4">
        <f t="shared" si="33"/>
        <v>35859</v>
      </c>
      <c r="J1521" s="2">
        <v>10</v>
      </c>
    </row>
    <row r="1522" spans="1:10">
      <c r="A1522" t="s">
        <v>248</v>
      </c>
      <c r="B1522" t="s">
        <v>254</v>
      </c>
      <c r="C1522" t="s">
        <v>74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4">
        <f t="shared" si="33"/>
        <v>35859</v>
      </c>
      <c r="J1522">
        <v>6</v>
      </c>
    </row>
    <row r="1523" spans="1:10">
      <c r="A1523" t="s">
        <v>248</v>
      </c>
      <c r="B1523" t="s">
        <v>254</v>
      </c>
      <c r="C1523" t="s">
        <v>74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4">
        <f t="shared" si="33"/>
        <v>35859</v>
      </c>
      <c r="J1523" s="32">
        <v>11</v>
      </c>
    </row>
    <row r="1524" spans="1:10">
      <c r="A1524" t="s">
        <v>248</v>
      </c>
      <c r="B1524" t="s">
        <v>254</v>
      </c>
      <c r="C1524" t="s">
        <v>74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4">
        <f t="shared" si="33"/>
        <v>35859</v>
      </c>
      <c r="J1524" s="32">
        <v>12</v>
      </c>
    </row>
    <row r="1525" spans="1:10">
      <c r="A1525" t="s">
        <v>248</v>
      </c>
      <c r="B1525" t="s">
        <v>254</v>
      </c>
      <c r="C1525" t="s">
        <v>74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4">
        <f t="shared" si="33"/>
        <v>35859</v>
      </c>
      <c r="J1525" s="32">
        <v>14</v>
      </c>
    </row>
    <row r="1526" spans="1:10">
      <c r="A1526" t="s">
        <v>248</v>
      </c>
      <c r="B1526" t="s">
        <v>254</v>
      </c>
      <c r="C1526" t="s">
        <v>74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4">
        <f t="shared" si="33"/>
        <v>35859</v>
      </c>
      <c r="J1526" s="32">
        <v>11</v>
      </c>
    </row>
    <row r="1527" spans="1:10">
      <c r="A1527" t="s">
        <v>248</v>
      </c>
      <c r="B1527" t="s">
        <v>254</v>
      </c>
      <c r="C1527" t="s">
        <v>74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4">
        <f t="shared" si="33"/>
        <v>35859</v>
      </c>
      <c r="J1527" s="32">
        <v>12</v>
      </c>
    </row>
    <row r="1528" spans="1:10">
      <c r="A1528" t="s">
        <v>248</v>
      </c>
      <c r="B1528" t="s">
        <v>254</v>
      </c>
      <c r="C1528" t="s">
        <v>74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4">
        <f t="shared" si="33"/>
        <v>35859</v>
      </c>
      <c r="J1528" s="32">
        <v>12</v>
      </c>
    </row>
    <row r="1529" spans="1:10">
      <c r="A1529" t="s">
        <v>248</v>
      </c>
      <c r="B1529" t="s">
        <v>254</v>
      </c>
      <c r="C1529" t="s">
        <v>74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4">
        <f t="shared" si="33"/>
        <v>35859</v>
      </c>
      <c r="J1529" s="32">
        <v>13</v>
      </c>
    </row>
    <row r="1530" spans="1:10">
      <c r="A1530" t="s">
        <v>248</v>
      </c>
      <c r="B1530" t="s">
        <v>254</v>
      </c>
      <c r="C1530" t="s">
        <v>74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4">
        <f t="shared" si="33"/>
        <v>35859</v>
      </c>
      <c r="J1530" s="32">
        <v>12</v>
      </c>
    </row>
    <row r="1531" spans="1:10">
      <c r="A1531" t="s">
        <v>248</v>
      </c>
      <c r="B1531" t="s">
        <v>254</v>
      </c>
      <c r="C1531" t="s">
        <v>74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4">
        <f t="shared" si="33"/>
        <v>35859</v>
      </c>
    </row>
    <row r="1532" spans="1:10">
      <c r="A1532" t="s">
        <v>248</v>
      </c>
      <c r="B1532" t="s">
        <v>254</v>
      </c>
      <c r="C1532" t="s">
        <v>74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4">
        <f t="shared" si="33"/>
        <v>35859</v>
      </c>
      <c r="J1532">
        <v>16</v>
      </c>
    </row>
    <row r="1533" spans="1:10">
      <c r="A1533" t="s">
        <v>248</v>
      </c>
      <c r="B1533" t="s">
        <v>254</v>
      </c>
      <c r="C1533" t="s">
        <v>74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6">
        <v>35863</v>
      </c>
      <c r="J1533">
        <v>13</v>
      </c>
    </row>
    <row r="1534" spans="1:10">
      <c r="A1534" t="s">
        <v>248</v>
      </c>
      <c r="B1534" t="s">
        <v>254</v>
      </c>
      <c r="C1534" t="s">
        <v>74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4">
        <f>H1533</f>
        <v>35863</v>
      </c>
      <c r="I1534" s="31"/>
      <c r="J1534">
        <v>19</v>
      </c>
    </row>
    <row r="1535" spans="1:10">
      <c r="A1535" t="s">
        <v>248</v>
      </c>
      <c r="B1535" t="s">
        <v>254</v>
      </c>
      <c r="C1535" t="s">
        <v>74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4">
        <f t="shared" ref="H1535:H1598" si="34">H1534</f>
        <v>35863</v>
      </c>
    </row>
    <row r="1536" spans="1:10">
      <c r="A1536" t="s">
        <v>248</v>
      </c>
      <c r="B1536" t="s">
        <v>254</v>
      </c>
      <c r="C1536" t="s">
        <v>74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4">
        <f t="shared" si="34"/>
        <v>35863</v>
      </c>
      <c r="J1536">
        <v>19</v>
      </c>
    </row>
    <row r="1537" spans="1:10">
      <c r="A1537" t="s">
        <v>248</v>
      </c>
      <c r="B1537" t="s">
        <v>254</v>
      </c>
      <c r="C1537" t="s">
        <v>74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4">
        <f t="shared" si="34"/>
        <v>35863</v>
      </c>
      <c r="J1537">
        <v>20</v>
      </c>
    </row>
    <row r="1538" spans="1:10">
      <c r="A1538" t="s">
        <v>248</v>
      </c>
      <c r="B1538" t="s">
        <v>254</v>
      </c>
      <c r="C1538" t="s">
        <v>74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4">
        <f t="shared" si="34"/>
        <v>35863</v>
      </c>
      <c r="J1538">
        <v>18</v>
      </c>
    </row>
    <row r="1539" spans="1:10">
      <c r="A1539" t="s">
        <v>248</v>
      </c>
      <c r="B1539" t="s">
        <v>254</v>
      </c>
      <c r="C1539" t="s">
        <v>74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4">
        <f t="shared" si="34"/>
        <v>35863</v>
      </c>
      <c r="J1539">
        <v>13</v>
      </c>
    </row>
    <row r="1540" spans="1:10">
      <c r="A1540" t="s">
        <v>248</v>
      </c>
      <c r="B1540" t="s">
        <v>254</v>
      </c>
      <c r="C1540" t="s">
        <v>74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4">
        <f t="shared" si="34"/>
        <v>35863</v>
      </c>
    </row>
    <row r="1541" spans="1:10">
      <c r="A1541" t="s">
        <v>248</v>
      </c>
      <c r="B1541" t="s">
        <v>254</v>
      </c>
      <c r="C1541" t="s">
        <v>74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4">
        <f t="shared" si="34"/>
        <v>35863</v>
      </c>
      <c r="J1541">
        <v>13</v>
      </c>
    </row>
    <row r="1542" spans="1:10">
      <c r="A1542" t="s">
        <v>248</v>
      </c>
      <c r="B1542" t="s">
        <v>254</v>
      </c>
      <c r="C1542" t="s">
        <v>74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4">
        <f t="shared" si="34"/>
        <v>35863</v>
      </c>
      <c r="J1542">
        <v>13</v>
      </c>
    </row>
    <row r="1543" spans="1:10">
      <c r="A1543" t="s">
        <v>248</v>
      </c>
      <c r="B1543" t="s">
        <v>254</v>
      </c>
      <c r="C1543" t="s">
        <v>74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4">
        <f t="shared" si="34"/>
        <v>35863</v>
      </c>
      <c r="J1543">
        <v>12</v>
      </c>
    </row>
    <row r="1544" spans="1:10">
      <c r="A1544" t="s">
        <v>248</v>
      </c>
      <c r="B1544" t="s">
        <v>254</v>
      </c>
      <c r="C1544" t="s">
        <v>74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4">
        <f t="shared" si="34"/>
        <v>35863</v>
      </c>
      <c r="J1544">
        <v>11</v>
      </c>
    </row>
    <row r="1545" spans="1:10">
      <c r="A1545" t="s">
        <v>248</v>
      </c>
      <c r="B1545" t="s">
        <v>254</v>
      </c>
      <c r="C1545" t="s">
        <v>74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4">
        <f t="shared" si="34"/>
        <v>35863</v>
      </c>
      <c r="J1545">
        <v>10</v>
      </c>
    </row>
    <row r="1546" spans="1:10">
      <c r="A1546" t="s">
        <v>248</v>
      </c>
      <c r="B1546" t="s">
        <v>254</v>
      </c>
      <c r="C1546" t="s">
        <v>74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4">
        <f t="shared" si="34"/>
        <v>35863</v>
      </c>
      <c r="J1546">
        <v>10</v>
      </c>
    </row>
    <row r="1547" spans="1:10">
      <c r="A1547" t="s">
        <v>248</v>
      </c>
      <c r="B1547" t="s">
        <v>254</v>
      </c>
      <c r="C1547" t="s">
        <v>74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4">
        <f t="shared" si="34"/>
        <v>35863</v>
      </c>
      <c r="J1547">
        <v>11</v>
      </c>
    </row>
    <row r="1548" spans="1:10">
      <c r="A1548" t="s">
        <v>248</v>
      </c>
      <c r="B1548" t="s">
        <v>254</v>
      </c>
      <c r="C1548" t="s">
        <v>74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4">
        <f t="shared" si="34"/>
        <v>35863</v>
      </c>
      <c r="J1548">
        <v>14</v>
      </c>
    </row>
    <row r="1549" spans="1:10">
      <c r="A1549" t="s">
        <v>248</v>
      </c>
      <c r="B1549" t="s">
        <v>254</v>
      </c>
      <c r="C1549" t="s">
        <v>74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4">
        <f t="shared" si="34"/>
        <v>35863</v>
      </c>
      <c r="J1549">
        <v>11</v>
      </c>
    </row>
    <row r="1550" spans="1:10">
      <c r="A1550" t="s">
        <v>248</v>
      </c>
      <c r="B1550" t="s">
        <v>254</v>
      </c>
      <c r="C1550" t="s">
        <v>74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4">
        <f t="shared" si="34"/>
        <v>35863</v>
      </c>
      <c r="J1550">
        <v>13</v>
      </c>
    </row>
    <row r="1551" spans="1:10">
      <c r="A1551" t="s">
        <v>248</v>
      </c>
      <c r="B1551" t="s">
        <v>254</v>
      </c>
      <c r="C1551" t="s">
        <v>74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4">
        <f t="shared" si="34"/>
        <v>35863</v>
      </c>
      <c r="J1551">
        <v>12</v>
      </c>
    </row>
    <row r="1552" spans="1:10">
      <c r="A1552" t="s">
        <v>248</v>
      </c>
      <c r="B1552" t="s">
        <v>254</v>
      </c>
      <c r="C1552" t="s">
        <v>74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4">
        <f t="shared" si="34"/>
        <v>35863</v>
      </c>
      <c r="J1552">
        <v>13</v>
      </c>
    </row>
    <row r="1553" spans="1:10">
      <c r="A1553" t="s">
        <v>248</v>
      </c>
      <c r="B1553" t="s">
        <v>254</v>
      </c>
      <c r="C1553" t="s">
        <v>74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4">
        <f t="shared" si="34"/>
        <v>35863</v>
      </c>
      <c r="J1553">
        <v>14</v>
      </c>
    </row>
    <row r="1554" spans="1:10">
      <c r="A1554" t="s">
        <v>248</v>
      </c>
      <c r="B1554" t="s">
        <v>254</v>
      </c>
      <c r="C1554" t="s">
        <v>74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4">
        <f t="shared" si="34"/>
        <v>35863</v>
      </c>
      <c r="J1554">
        <v>12</v>
      </c>
    </row>
    <row r="1555" spans="1:10">
      <c r="A1555" t="s">
        <v>248</v>
      </c>
      <c r="B1555" t="s">
        <v>254</v>
      </c>
      <c r="C1555" t="s">
        <v>74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4">
        <f t="shared" si="34"/>
        <v>35863</v>
      </c>
      <c r="J1555">
        <v>12</v>
      </c>
    </row>
    <row r="1556" spans="1:10">
      <c r="A1556" t="s">
        <v>248</v>
      </c>
      <c r="B1556" t="s">
        <v>254</v>
      </c>
      <c r="C1556" t="s">
        <v>74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4">
        <f t="shared" si="34"/>
        <v>35863</v>
      </c>
    </row>
    <row r="1557" spans="1:10">
      <c r="A1557" t="s">
        <v>248</v>
      </c>
      <c r="B1557" t="s">
        <v>254</v>
      </c>
      <c r="C1557" t="s">
        <v>74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4">
        <f t="shared" si="34"/>
        <v>35863</v>
      </c>
      <c r="J1557">
        <v>15</v>
      </c>
    </row>
    <row r="1558" spans="1:10">
      <c r="A1558" t="s">
        <v>248</v>
      </c>
      <c r="B1558" t="s">
        <v>254</v>
      </c>
      <c r="C1558" t="s">
        <v>74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4">
        <f t="shared" si="34"/>
        <v>35863</v>
      </c>
      <c r="J1558">
        <v>17</v>
      </c>
    </row>
    <row r="1559" spans="1:10">
      <c r="A1559" t="s">
        <v>248</v>
      </c>
      <c r="B1559" t="s">
        <v>254</v>
      </c>
      <c r="C1559" t="s">
        <v>74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4">
        <f t="shared" si="34"/>
        <v>35863</v>
      </c>
      <c r="J1559">
        <v>16</v>
      </c>
    </row>
    <row r="1560" spans="1:10">
      <c r="A1560" t="s">
        <v>248</v>
      </c>
      <c r="B1560" t="s">
        <v>254</v>
      </c>
      <c r="C1560" t="s">
        <v>74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4">
        <f t="shared" si="34"/>
        <v>35863</v>
      </c>
      <c r="J1560">
        <v>13</v>
      </c>
    </row>
    <row r="1561" spans="1:10">
      <c r="A1561" t="s">
        <v>248</v>
      </c>
      <c r="B1561" t="s">
        <v>254</v>
      </c>
      <c r="C1561" t="s">
        <v>74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4">
        <f t="shared" si="34"/>
        <v>35863</v>
      </c>
      <c r="J1561">
        <v>14</v>
      </c>
    </row>
    <row r="1562" spans="1:10">
      <c r="A1562" t="s">
        <v>248</v>
      </c>
      <c r="B1562" t="s">
        <v>254</v>
      </c>
      <c r="C1562" t="s">
        <v>74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4">
        <f t="shared" si="34"/>
        <v>35863</v>
      </c>
      <c r="J1562">
        <v>17</v>
      </c>
    </row>
    <row r="1563" spans="1:10">
      <c r="A1563" t="s">
        <v>248</v>
      </c>
      <c r="B1563" t="s">
        <v>254</v>
      </c>
      <c r="C1563" t="s">
        <v>74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4">
        <f t="shared" si="34"/>
        <v>35863</v>
      </c>
      <c r="J1563">
        <v>12</v>
      </c>
    </row>
    <row r="1564" spans="1:10">
      <c r="A1564" t="s">
        <v>248</v>
      </c>
      <c r="B1564" t="s">
        <v>254</v>
      </c>
      <c r="C1564" t="s">
        <v>74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4">
        <f t="shared" si="34"/>
        <v>35863</v>
      </c>
      <c r="J1564">
        <v>18</v>
      </c>
    </row>
    <row r="1565" spans="1:10">
      <c r="A1565" t="s">
        <v>248</v>
      </c>
      <c r="B1565" t="s">
        <v>254</v>
      </c>
      <c r="C1565" t="s">
        <v>74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4">
        <f t="shared" si="34"/>
        <v>35863</v>
      </c>
      <c r="J1565">
        <v>10</v>
      </c>
    </row>
    <row r="1566" spans="1:10">
      <c r="A1566" t="s">
        <v>248</v>
      </c>
      <c r="B1566" t="s">
        <v>254</v>
      </c>
      <c r="C1566" t="s">
        <v>74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4">
        <f t="shared" si="34"/>
        <v>35863</v>
      </c>
      <c r="J1566">
        <v>11</v>
      </c>
    </row>
    <row r="1567" spans="1:10">
      <c r="A1567" t="s">
        <v>248</v>
      </c>
      <c r="B1567" t="s">
        <v>254</v>
      </c>
      <c r="C1567" t="s">
        <v>74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4">
        <f t="shared" si="34"/>
        <v>35863</v>
      </c>
      <c r="J1567">
        <v>11</v>
      </c>
    </row>
    <row r="1568" spans="1:10">
      <c r="A1568" t="s">
        <v>248</v>
      </c>
      <c r="B1568" t="s">
        <v>254</v>
      </c>
      <c r="C1568" t="s">
        <v>74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4">
        <f t="shared" si="34"/>
        <v>35863</v>
      </c>
      <c r="J1568">
        <v>13</v>
      </c>
    </row>
    <row r="1569" spans="1:10">
      <c r="A1569" t="s">
        <v>248</v>
      </c>
      <c r="B1569" t="s">
        <v>254</v>
      </c>
      <c r="C1569" t="s">
        <v>74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4">
        <f t="shared" si="34"/>
        <v>35863</v>
      </c>
      <c r="J1569">
        <v>15</v>
      </c>
    </row>
    <row r="1570" spans="1:10">
      <c r="A1570" t="s">
        <v>248</v>
      </c>
      <c r="B1570" t="s">
        <v>254</v>
      </c>
      <c r="C1570" t="s">
        <v>74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4">
        <f t="shared" si="34"/>
        <v>35863</v>
      </c>
      <c r="J1570">
        <v>10</v>
      </c>
    </row>
    <row r="1571" spans="1:10">
      <c r="A1571" t="s">
        <v>248</v>
      </c>
      <c r="B1571" t="s">
        <v>254</v>
      </c>
      <c r="C1571" t="s">
        <v>74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4">
        <f t="shared" si="34"/>
        <v>35863</v>
      </c>
      <c r="J1571">
        <v>13</v>
      </c>
    </row>
    <row r="1572" spans="1:10">
      <c r="A1572" t="s">
        <v>248</v>
      </c>
      <c r="B1572" t="s">
        <v>254</v>
      </c>
      <c r="C1572" t="s">
        <v>74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4">
        <f t="shared" si="34"/>
        <v>35863</v>
      </c>
      <c r="J1572">
        <v>14</v>
      </c>
    </row>
    <row r="1573" spans="1:10">
      <c r="A1573" t="s">
        <v>248</v>
      </c>
      <c r="B1573" t="s">
        <v>254</v>
      </c>
      <c r="C1573" t="s">
        <v>74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4">
        <f t="shared" si="34"/>
        <v>35863</v>
      </c>
      <c r="J1573">
        <v>13</v>
      </c>
    </row>
    <row r="1574" spans="1:10">
      <c r="A1574" t="s">
        <v>248</v>
      </c>
      <c r="B1574" t="s">
        <v>254</v>
      </c>
      <c r="C1574" t="s">
        <v>74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4">
        <f t="shared" si="34"/>
        <v>35863</v>
      </c>
      <c r="J1574">
        <v>18</v>
      </c>
    </row>
    <row r="1575" spans="1:10">
      <c r="A1575" t="s">
        <v>248</v>
      </c>
      <c r="B1575" t="s">
        <v>254</v>
      </c>
      <c r="C1575" t="s">
        <v>74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4">
        <f t="shared" si="34"/>
        <v>35863</v>
      </c>
      <c r="J1575">
        <v>12</v>
      </c>
    </row>
    <row r="1576" spans="1:10">
      <c r="A1576" t="s">
        <v>248</v>
      </c>
      <c r="B1576" t="s">
        <v>254</v>
      </c>
      <c r="C1576" t="s">
        <v>74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4">
        <f t="shared" si="34"/>
        <v>35863</v>
      </c>
    </row>
    <row r="1577" spans="1:10">
      <c r="A1577" t="s">
        <v>248</v>
      </c>
      <c r="B1577" t="s">
        <v>254</v>
      </c>
      <c r="C1577" t="s">
        <v>74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4">
        <f t="shared" si="34"/>
        <v>35863</v>
      </c>
      <c r="J1577">
        <v>13</v>
      </c>
    </row>
    <row r="1578" spans="1:10">
      <c r="A1578" t="s">
        <v>248</v>
      </c>
      <c r="B1578" t="s">
        <v>254</v>
      </c>
      <c r="C1578" t="s">
        <v>74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4">
        <f t="shared" si="34"/>
        <v>35863</v>
      </c>
      <c r="J1578">
        <v>14</v>
      </c>
    </row>
    <row r="1579" spans="1:10">
      <c r="A1579" t="s">
        <v>248</v>
      </c>
      <c r="B1579" t="s">
        <v>254</v>
      </c>
      <c r="C1579" t="s">
        <v>74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4">
        <f t="shared" si="34"/>
        <v>35863</v>
      </c>
      <c r="J1579">
        <v>12</v>
      </c>
    </row>
    <row r="1580" spans="1:10">
      <c r="A1580" t="s">
        <v>248</v>
      </c>
      <c r="B1580" t="s">
        <v>254</v>
      </c>
      <c r="C1580" t="s">
        <v>74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4">
        <f t="shared" si="34"/>
        <v>35863</v>
      </c>
      <c r="J1580">
        <v>14</v>
      </c>
    </row>
    <row r="1581" spans="1:10">
      <c r="A1581" t="s">
        <v>248</v>
      </c>
      <c r="B1581" t="s">
        <v>254</v>
      </c>
      <c r="C1581" t="s">
        <v>74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4">
        <f t="shared" si="34"/>
        <v>35863</v>
      </c>
    </row>
    <row r="1582" spans="1:10">
      <c r="A1582" t="s">
        <v>248</v>
      </c>
      <c r="B1582" t="s">
        <v>254</v>
      </c>
      <c r="C1582" t="s">
        <v>74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4">
        <f t="shared" si="34"/>
        <v>35863</v>
      </c>
      <c r="J1582" s="32">
        <v>15</v>
      </c>
    </row>
    <row r="1583" spans="1:10">
      <c r="A1583" t="s">
        <v>248</v>
      </c>
      <c r="B1583" t="s">
        <v>254</v>
      </c>
      <c r="C1583" t="s">
        <v>74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4">
        <f t="shared" si="34"/>
        <v>35863</v>
      </c>
      <c r="J1583">
        <v>14</v>
      </c>
    </row>
    <row r="1584" spans="1:10">
      <c r="A1584" t="s">
        <v>248</v>
      </c>
      <c r="B1584" t="s">
        <v>254</v>
      </c>
      <c r="C1584" t="s">
        <v>74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4">
        <f t="shared" si="34"/>
        <v>35863</v>
      </c>
      <c r="J1584">
        <v>9</v>
      </c>
    </row>
    <row r="1585" spans="1:10">
      <c r="A1585" t="s">
        <v>248</v>
      </c>
      <c r="B1585" t="s">
        <v>254</v>
      </c>
      <c r="C1585" t="s">
        <v>74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4">
        <f t="shared" si="34"/>
        <v>35863</v>
      </c>
      <c r="J1585">
        <v>10</v>
      </c>
    </row>
    <row r="1586" spans="1:10">
      <c r="A1586" t="s">
        <v>248</v>
      </c>
      <c r="B1586" t="s">
        <v>254</v>
      </c>
      <c r="C1586" t="s">
        <v>74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4">
        <f t="shared" si="34"/>
        <v>35863</v>
      </c>
      <c r="J1586">
        <v>11</v>
      </c>
    </row>
    <row r="1587" spans="1:10">
      <c r="A1587" t="s">
        <v>248</v>
      </c>
      <c r="B1587" t="s">
        <v>254</v>
      </c>
      <c r="C1587" t="s">
        <v>74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4">
        <f t="shared" si="34"/>
        <v>35863</v>
      </c>
      <c r="J1587">
        <v>13</v>
      </c>
    </row>
    <row r="1588" spans="1:10">
      <c r="A1588" t="s">
        <v>248</v>
      </c>
      <c r="B1588" t="s">
        <v>254</v>
      </c>
      <c r="C1588" t="s">
        <v>74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4">
        <f t="shared" si="34"/>
        <v>35863</v>
      </c>
      <c r="J1588">
        <v>12</v>
      </c>
    </row>
    <row r="1589" spans="1:10">
      <c r="A1589" t="s">
        <v>248</v>
      </c>
      <c r="B1589" t="s">
        <v>254</v>
      </c>
      <c r="C1589" t="s">
        <v>74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4">
        <f t="shared" si="34"/>
        <v>35863</v>
      </c>
      <c r="J1589">
        <v>11</v>
      </c>
    </row>
    <row r="1590" spans="1:10">
      <c r="A1590" t="s">
        <v>248</v>
      </c>
      <c r="B1590" t="s">
        <v>254</v>
      </c>
      <c r="C1590" t="s">
        <v>74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4">
        <f t="shared" si="34"/>
        <v>35863</v>
      </c>
      <c r="J1590">
        <v>12</v>
      </c>
    </row>
    <row r="1591" spans="1:10">
      <c r="A1591" t="s">
        <v>248</v>
      </c>
      <c r="B1591" t="s">
        <v>254</v>
      </c>
      <c r="C1591" t="s">
        <v>74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4">
        <f t="shared" si="34"/>
        <v>35863</v>
      </c>
      <c r="J1591">
        <v>10</v>
      </c>
    </row>
    <row r="1592" spans="1:10">
      <c r="A1592" t="s">
        <v>248</v>
      </c>
      <c r="B1592" t="s">
        <v>254</v>
      </c>
      <c r="C1592" t="s">
        <v>74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4">
        <f t="shared" si="34"/>
        <v>35863</v>
      </c>
      <c r="J1592">
        <v>11</v>
      </c>
    </row>
    <row r="1593" spans="1:10">
      <c r="A1593" t="s">
        <v>248</v>
      </c>
      <c r="B1593" t="s">
        <v>254</v>
      </c>
      <c r="C1593" t="s">
        <v>74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4">
        <f t="shared" si="34"/>
        <v>35863</v>
      </c>
      <c r="J1593">
        <v>20</v>
      </c>
    </row>
    <row r="1594" spans="1:10">
      <c r="A1594" t="s">
        <v>248</v>
      </c>
      <c r="B1594" t="s">
        <v>254</v>
      </c>
      <c r="C1594" t="s">
        <v>74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4">
        <f t="shared" si="34"/>
        <v>35863</v>
      </c>
      <c r="J1594">
        <v>20</v>
      </c>
    </row>
    <row r="1595" spans="1:10">
      <c r="A1595" t="s">
        <v>248</v>
      </c>
      <c r="B1595" t="s">
        <v>254</v>
      </c>
      <c r="C1595" t="s">
        <v>74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4">
        <f t="shared" si="34"/>
        <v>35863</v>
      </c>
      <c r="J1595">
        <v>15</v>
      </c>
    </row>
    <row r="1596" spans="1:10">
      <c r="A1596" t="s">
        <v>248</v>
      </c>
      <c r="B1596" t="s">
        <v>254</v>
      </c>
      <c r="C1596" t="s">
        <v>74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4">
        <f t="shared" si="34"/>
        <v>35863</v>
      </c>
    </row>
    <row r="1597" spans="1:10">
      <c r="A1597" t="s">
        <v>248</v>
      </c>
      <c r="B1597" t="s">
        <v>254</v>
      </c>
      <c r="C1597" t="s">
        <v>74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4">
        <f t="shared" si="34"/>
        <v>35863</v>
      </c>
      <c r="J1597">
        <v>13</v>
      </c>
    </row>
    <row r="1598" spans="1:10">
      <c r="A1598" t="s">
        <v>248</v>
      </c>
      <c r="B1598" t="s">
        <v>254</v>
      </c>
      <c r="C1598" t="s">
        <v>74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4">
        <f t="shared" si="34"/>
        <v>35863</v>
      </c>
      <c r="J1598">
        <v>8</v>
      </c>
    </row>
    <row r="1599" spans="1:10">
      <c r="A1599" t="s">
        <v>248</v>
      </c>
      <c r="B1599" t="s">
        <v>254</v>
      </c>
      <c r="C1599" t="s">
        <v>74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4">
        <f t="shared" ref="H1599:H1622" si="35">H1598</f>
        <v>35863</v>
      </c>
      <c r="J1599">
        <v>10</v>
      </c>
    </row>
    <row r="1600" spans="1:10">
      <c r="A1600" t="s">
        <v>248</v>
      </c>
      <c r="B1600" t="s">
        <v>254</v>
      </c>
      <c r="C1600" t="s">
        <v>74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4">
        <f t="shared" si="35"/>
        <v>35863</v>
      </c>
      <c r="J1600" s="32">
        <v>11</v>
      </c>
    </row>
    <row r="1601" spans="1:10">
      <c r="A1601" t="s">
        <v>248</v>
      </c>
      <c r="B1601" t="s">
        <v>254</v>
      </c>
      <c r="C1601" t="s">
        <v>74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4">
        <f t="shared" si="35"/>
        <v>35863</v>
      </c>
      <c r="J1601">
        <v>14</v>
      </c>
    </row>
    <row r="1602" spans="1:10">
      <c r="A1602" t="s">
        <v>248</v>
      </c>
      <c r="B1602" t="s">
        <v>254</v>
      </c>
      <c r="C1602" t="s">
        <v>74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4">
        <f t="shared" si="35"/>
        <v>35863</v>
      </c>
      <c r="J1602">
        <v>12</v>
      </c>
    </row>
    <row r="1603" spans="1:10">
      <c r="A1603" t="s">
        <v>248</v>
      </c>
      <c r="B1603" t="s">
        <v>254</v>
      </c>
      <c r="C1603" t="s">
        <v>74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4">
        <f t="shared" si="35"/>
        <v>35863</v>
      </c>
      <c r="J1603">
        <v>16</v>
      </c>
    </row>
    <row r="1604" spans="1:10">
      <c r="A1604" t="s">
        <v>248</v>
      </c>
      <c r="B1604" t="s">
        <v>254</v>
      </c>
      <c r="C1604" t="s">
        <v>74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4">
        <f t="shared" si="35"/>
        <v>35863</v>
      </c>
      <c r="J1604" s="32">
        <v>19</v>
      </c>
    </row>
    <row r="1605" spans="1:10">
      <c r="A1605" t="s">
        <v>248</v>
      </c>
      <c r="B1605" t="s">
        <v>254</v>
      </c>
      <c r="C1605" t="s">
        <v>74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4">
        <f t="shared" si="35"/>
        <v>35863</v>
      </c>
      <c r="J1605" s="32">
        <v>13</v>
      </c>
    </row>
    <row r="1606" spans="1:10">
      <c r="A1606" t="s">
        <v>248</v>
      </c>
      <c r="B1606" t="s">
        <v>254</v>
      </c>
      <c r="C1606" t="s">
        <v>74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4">
        <f t="shared" si="35"/>
        <v>35863</v>
      </c>
      <c r="J1606">
        <v>21</v>
      </c>
    </row>
    <row r="1607" spans="1:10">
      <c r="A1607" t="s">
        <v>248</v>
      </c>
      <c r="B1607" t="s">
        <v>254</v>
      </c>
      <c r="C1607" t="s">
        <v>74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4">
        <f t="shared" si="35"/>
        <v>35863</v>
      </c>
      <c r="J1607">
        <v>13</v>
      </c>
    </row>
    <row r="1608" spans="1:10">
      <c r="A1608" t="s">
        <v>248</v>
      </c>
      <c r="B1608" t="s">
        <v>254</v>
      </c>
      <c r="C1608" t="s">
        <v>74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4">
        <f t="shared" si="35"/>
        <v>35863</v>
      </c>
      <c r="J1608" s="32">
        <v>15</v>
      </c>
    </row>
    <row r="1609" spans="1:10">
      <c r="A1609" t="s">
        <v>248</v>
      </c>
      <c r="B1609" t="s">
        <v>254</v>
      </c>
      <c r="C1609" t="s">
        <v>74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4">
        <f t="shared" si="35"/>
        <v>35863</v>
      </c>
      <c r="J1609">
        <v>15</v>
      </c>
    </row>
    <row r="1610" spans="1:10">
      <c r="A1610" t="s">
        <v>248</v>
      </c>
      <c r="B1610" t="s">
        <v>254</v>
      </c>
      <c r="C1610" t="s">
        <v>74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4">
        <f t="shared" si="35"/>
        <v>35863</v>
      </c>
      <c r="J1610">
        <v>15</v>
      </c>
    </row>
    <row r="1611" spans="1:10">
      <c r="A1611" t="s">
        <v>248</v>
      </c>
      <c r="B1611" t="s">
        <v>254</v>
      </c>
      <c r="C1611" t="s">
        <v>74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4">
        <f t="shared" si="35"/>
        <v>35863</v>
      </c>
      <c r="J1611" s="2">
        <v>15</v>
      </c>
    </row>
    <row r="1612" spans="1:10">
      <c r="A1612" t="s">
        <v>248</v>
      </c>
      <c r="B1612" t="s">
        <v>254</v>
      </c>
      <c r="C1612" t="s">
        <v>74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4">
        <f t="shared" si="35"/>
        <v>35863</v>
      </c>
      <c r="J1612">
        <v>8</v>
      </c>
    </row>
    <row r="1613" spans="1:10">
      <c r="A1613" t="s">
        <v>248</v>
      </c>
      <c r="B1613" t="s">
        <v>254</v>
      </c>
      <c r="C1613" t="s">
        <v>74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4">
        <f t="shared" si="35"/>
        <v>35863</v>
      </c>
      <c r="J1613" s="32">
        <v>14</v>
      </c>
    </row>
    <row r="1614" spans="1:10">
      <c r="A1614" t="s">
        <v>248</v>
      </c>
      <c r="B1614" t="s">
        <v>254</v>
      </c>
      <c r="C1614" t="s">
        <v>74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4">
        <f t="shared" si="35"/>
        <v>35863</v>
      </c>
      <c r="J1614" s="32">
        <v>20</v>
      </c>
    </row>
    <row r="1615" spans="1:10">
      <c r="A1615" t="s">
        <v>248</v>
      </c>
      <c r="B1615" t="s">
        <v>254</v>
      </c>
      <c r="C1615" t="s">
        <v>74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4">
        <f t="shared" si="35"/>
        <v>35863</v>
      </c>
      <c r="J1615" s="32">
        <v>14</v>
      </c>
    </row>
    <row r="1616" spans="1:10">
      <c r="A1616" t="s">
        <v>248</v>
      </c>
      <c r="B1616" t="s">
        <v>254</v>
      </c>
      <c r="C1616" t="s">
        <v>74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4">
        <f t="shared" si="35"/>
        <v>35863</v>
      </c>
      <c r="J1616" s="32">
        <v>13</v>
      </c>
    </row>
    <row r="1617" spans="1:10">
      <c r="A1617" t="s">
        <v>248</v>
      </c>
      <c r="B1617" t="s">
        <v>254</v>
      </c>
      <c r="C1617" t="s">
        <v>74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4">
        <f t="shared" si="35"/>
        <v>35863</v>
      </c>
      <c r="J1617" s="32">
        <v>20</v>
      </c>
    </row>
    <row r="1618" spans="1:10">
      <c r="A1618" t="s">
        <v>248</v>
      </c>
      <c r="B1618" t="s">
        <v>254</v>
      </c>
      <c r="C1618" t="s">
        <v>74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4">
        <f t="shared" si="35"/>
        <v>35863</v>
      </c>
      <c r="J1618" s="32">
        <v>15</v>
      </c>
    </row>
    <row r="1619" spans="1:10">
      <c r="A1619" t="s">
        <v>248</v>
      </c>
      <c r="B1619" t="s">
        <v>254</v>
      </c>
      <c r="C1619" t="s">
        <v>74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4">
        <f t="shared" si="35"/>
        <v>35863</v>
      </c>
      <c r="J1619" s="32">
        <v>20</v>
      </c>
    </row>
    <row r="1620" spans="1:10">
      <c r="A1620" t="s">
        <v>248</v>
      </c>
      <c r="B1620" t="s">
        <v>254</v>
      </c>
      <c r="C1620" t="s">
        <v>74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4">
        <f t="shared" si="35"/>
        <v>35863</v>
      </c>
      <c r="J1620" s="32">
        <v>15</v>
      </c>
    </row>
    <row r="1621" spans="1:10">
      <c r="A1621" t="s">
        <v>248</v>
      </c>
      <c r="B1621" t="s">
        <v>254</v>
      </c>
      <c r="C1621" t="s">
        <v>74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4">
        <f t="shared" si="35"/>
        <v>35863</v>
      </c>
    </row>
    <row r="1622" spans="1:10">
      <c r="A1622" t="s">
        <v>248</v>
      </c>
      <c r="B1622" t="s">
        <v>254</v>
      </c>
      <c r="C1622" t="s">
        <v>74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4">
        <f t="shared" si="35"/>
        <v>35863</v>
      </c>
      <c r="J1622">
        <v>20</v>
      </c>
    </row>
    <row r="1623" spans="1:10">
      <c r="A1623" t="s">
        <v>248</v>
      </c>
      <c r="B1623" t="s">
        <v>254</v>
      </c>
      <c r="C1623" t="s">
        <v>74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6">
        <v>35866</v>
      </c>
      <c r="I1623" s="31"/>
      <c r="J1623">
        <v>20</v>
      </c>
    </row>
    <row r="1624" spans="1:10">
      <c r="A1624" t="s">
        <v>248</v>
      </c>
      <c r="B1624" t="s">
        <v>254</v>
      </c>
      <c r="C1624" t="s">
        <v>74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4">
        <f>H1623</f>
        <v>35866</v>
      </c>
      <c r="J1624">
        <v>19</v>
      </c>
    </row>
    <row r="1625" spans="1:10">
      <c r="A1625" t="s">
        <v>248</v>
      </c>
      <c r="B1625" t="s">
        <v>254</v>
      </c>
      <c r="C1625" t="s">
        <v>74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4">
        <f t="shared" ref="H1625:H1688" si="36">H1624</f>
        <v>35866</v>
      </c>
    </row>
    <row r="1626" spans="1:10">
      <c r="A1626" t="s">
        <v>248</v>
      </c>
      <c r="B1626" t="s">
        <v>254</v>
      </c>
      <c r="C1626" t="s">
        <v>74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4">
        <f t="shared" si="36"/>
        <v>35866</v>
      </c>
      <c r="J1626">
        <v>19</v>
      </c>
    </row>
    <row r="1627" spans="1:10">
      <c r="A1627" t="s">
        <v>248</v>
      </c>
      <c r="B1627" t="s">
        <v>254</v>
      </c>
      <c r="C1627" t="s">
        <v>74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4">
        <f t="shared" si="36"/>
        <v>35866</v>
      </c>
      <c r="J1627">
        <v>20</v>
      </c>
    </row>
    <row r="1628" spans="1:10">
      <c r="A1628" t="s">
        <v>248</v>
      </c>
      <c r="B1628" t="s">
        <v>254</v>
      </c>
      <c r="C1628" t="s">
        <v>74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4">
        <f t="shared" si="36"/>
        <v>35866</v>
      </c>
      <c r="J1628" s="2">
        <v>18</v>
      </c>
    </row>
    <row r="1629" spans="1:10">
      <c r="A1629" t="s">
        <v>248</v>
      </c>
      <c r="B1629" t="s">
        <v>254</v>
      </c>
      <c r="C1629" t="s">
        <v>74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4">
        <f t="shared" si="36"/>
        <v>35866</v>
      </c>
      <c r="J1629">
        <v>18</v>
      </c>
    </row>
    <row r="1630" spans="1:10">
      <c r="A1630" t="s">
        <v>248</v>
      </c>
      <c r="B1630" t="s">
        <v>254</v>
      </c>
      <c r="C1630" t="s">
        <v>74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4">
        <f t="shared" si="36"/>
        <v>35866</v>
      </c>
    </row>
    <row r="1631" spans="1:10">
      <c r="A1631" t="s">
        <v>248</v>
      </c>
      <c r="B1631" t="s">
        <v>254</v>
      </c>
      <c r="C1631" t="s">
        <v>74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4">
        <f t="shared" si="36"/>
        <v>35866</v>
      </c>
      <c r="J1631">
        <v>15</v>
      </c>
    </row>
    <row r="1632" spans="1:10">
      <c r="A1632" t="s">
        <v>248</v>
      </c>
      <c r="B1632" t="s">
        <v>254</v>
      </c>
      <c r="C1632" t="s">
        <v>74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4">
        <f t="shared" si="36"/>
        <v>35866</v>
      </c>
      <c r="J1632">
        <v>16</v>
      </c>
    </row>
    <row r="1633" spans="1:10">
      <c r="A1633" t="s">
        <v>248</v>
      </c>
      <c r="B1633" t="s">
        <v>254</v>
      </c>
      <c r="C1633" t="s">
        <v>74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4">
        <f t="shared" si="36"/>
        <v>35866</v>
      </c>
      <c r="J1633" s="32">
        <v>14</v>
      </c>
    </row>
    <row r="1634" spans="1:10">
      <c r="A1634" t="s">
        <v>248</v>
      </c>
      <c r="B1634" t="s">
        <v>254</v>
      </c>
      <c r="C1634" t="s">
        <v>74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4">
        <f t="shared" si="36"/>
        <v>35866</v>
      </c>
      <c r="J1634">
        <v>14</v>
      </c>
    </row>
    <row r="1635" spans="1:10">
      <c r="A1635" t="s">
        <v>248</v>
      </c>
      <c r="B1635" t="s">
        <v>254</v>
      </c>
      <c r="C1635" t="s">
        <v>74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4">
        <f t="shared" si="36"/>
        <v>35866</v>
      </c>
      <c r="J1635">
        <v>15</v>
      </c>
    </row>
    <row r="1636" spans="1:10">
      <c r="A1636" t="s">
        <v>248</v>
      </c>
      <c r="B1636" t="s">
        <v>254</v>
      </c>
      <c r="C1636" t="s">
        <v>74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4">
        <f t="shared" si="36"/>
        <v>35866</v>
      </c>
      <c r="J1636">
        <v>15</v>
      </c>
    </row>
    <row r="1637" spans="1:10">
      <c r="A1637" t="s">
        <v>248</v>
      </c>
      <c r="B1637" t="s">
        <v>254</v>
      </c>
      <c r="C1637" t="s">
        <v>74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4">
        <f t="shared" si="36"/>
        <v>35866</v>
      </c>
      <c r="J1637">
        <v>14</v>
      </c>
    </row>
    <row r="1638" spans="1:10">
      <c r="A1638" t="s">
        <v>248</v>
      </c>
      <c r="B1638" t="s">
        <v>254</v>
      </c>
      <c r="C1638" t="s">
        <v>74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4">
        <f t="shared" si="36"/>
        <v>35866</v>
      </c>
      <c r="J1638">
        <v>21</v>
      </c>
    </row>
    <row r="1639" spans="1:10">
      <c r="A1639" t="s">
        <v>248</v>
      </c>
      <c r="B1639" t="s">
        <v>254</v>
      </c>
      <c r="C1639" t="s">
        <v>74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4">
        <f t="shared" si="36"/>
        <v>35866</v>
      </c>
      <c r="J1639" s="32">
        <v>13</v>
      </c>
    </row>
    <row r="1640" spans="1:10">
      <c r="A1640" t="s">
        <v>248</v>
      </c>
      <c r="B1640" t="s">
        <v>254</v>
      </c>
      <c r="C1640" t="s">
        <v>74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4">
        <f t="shared" si="36"/>
        <v>35866</v>
      </c>
      <c r="J1640">
        <v>22</v>
      </c>
    </row>
    <row r="1641" spans="1:10">
      <c r="A1641" t="s">
        <v>248</v>
      </c>
      <c r="B1641" t="s">
        <v>254</v>
      </c>
      <c r="C1641" t="s">
        <v>74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4">
        <f t="shared" si="36"/>
        <v>35866</v>
      </c>
      <c r="J1641">
        <v>16</v>
      </c>
    </row>
    <row r="1642" spans="1:10">
      <c r="A1642" t="s">
        <v>248</v>
      </c>
      <c r="B1642" t="s">
        <v>254</v>
      </c>
      <c r="C1642" t="s">
        <v>74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4">
        <f t="shared" si="36"/>
        <v>35866</v>
      </c>
      <c r="J1642">
        <v>22</v>
      </c>
    </row>
    <row r="1643" spans="1:10">
      <c r="A1643" t="s">
        <v>248</v>
      </c>
      <c r="B1643" t="s">
        <v>254</v>
      </c>
      <c r="C1643" t="s">
        <v>74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4">
        <f t="shared" si="36"/>
        <v>35866</v>
      </c>
      <c r="J1643">
        <v>21</v>
      </c>
    </row>
    <row r="1644" spans="1:10">
      <c r="A1644" t="s">
        <v>248</v>
      </c>
      <c r="B1644" t="s">
        <v>254</v>
      </c>
      <c r="C1644" t="s">
        <v>74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4">
        <f t="shared" si="36"/>
        <v>35866</v>
      </c>
      <c r="J1644" s="32">
        <v>20</v>
      </c>
    </row>
    <row r="1645" spans="1:10">
      <c r="A1645" t="s">
        <v>248</v>
      </c>
      <c r="B1645" t="s">
        <v>254</v>
      </c>
      <c r="C1645" t="s">
        <v>74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4">
        <f t="shared" si="36"/>
        <v>35866</v>
      </c>
      <c r="J1645">
        <v>20</v>
      </c>
    </row>
    <row r="1646" spans="1:10">
      <c r="A1646" t="s">
        <v>248</v>
      </c>
      <c r="B1646" t="s">
        <v>254</v>
      </c>
      <c r="C1646" t="s">
        <v>74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4">
        <f t="shared" si="36"/>
        <v>35866</v>
      </c>
    </row>
    <row r="1647" spans="1:10">
      <c r="A1647" t="s">
        <v>248</v>
      </c>
      <c r="B1647" t="s">
        <v>254</v>
      </c>
      <c r="C1647" t="s">
        <v>74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4">
        <f t="shared" si="36"/>
        <v>35866</v>
      </c>
      <c r="J1647">
        <v>20</v>
      </c>
    </row>
    <row r="1648" spans="1:10">
      <c r="A1648" t="s">
        <v>248</v>
      </c>
      <c r="B1648" t="s">
        <v>254</v>
      </c>
      <c r="C1648" t="s">
        <v>74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4">
        <f t="shared" si="36"/>
        <v>35866</v>
      </c>
      <c r="J1648">
        <v>20</v>
      </c>
    </row>
    <row r="1649" spans="1:10">
      <c r="A1649" t="s">
        <v>248</v>
      </c>
      <c r="B1649" t="s">
        <v>254</v>
      </c>
      <c r="C1649" t="s">
        <v>74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4">
        <f t="shared" si="36"/>
        <v>35866</v>
      </c>
      <c r="J1649">
        <v>19</v>
      </c>
    </row>
    <row r="1650" spans="1:10">
      <c r="A1650" t="s">
        <v>248</v>
      </c>
      <c r="B1650" t="s">
        <v>254</v>
      </c>
      <c r="C1650" t="s">
        <v>74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4">
        <f t="shared" si="36"/>
        <v>35866</v>
      </c>
      <c r="J1650" s="32">
        <v>18</v>
      </c>
    </row>
    <row r="1651" spans="1:10">
      <c r="A1651" t="s">
        <v>248</v>
      </c>
      <c r="B1651" t="s">
        <v>254</v>
      </c>
      <c r="C1651" t="s">
        <v>74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4">
        <f t="shared" si="36"/>
        <v>35866</v>
      </c>
      <c r="J1651">
        <v>22</v>
      </c>
    </row>
    <row r="1652" spans="1:10">
      <c r="A1652" t="s">
        <v>248</v>
      </c>
      <c r="B1652" t="s">
        <v>254</v>
      </c>
      <c r="C1652" t="s">
        <v>74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4">
        <f t="shared" si="36"/>
        <v>35866</v>
      </c>
      <c r="J1652">
        <v>21</v>
      </c>
    </row>
    <row r="1653" spans="1:10">
      <c r="A1653" t="s">
        <v>248</v>
      </c>
      <c r="B1653" t="s">
        <v>254</v>
      </c>
      <c r="C1653" t="s">
        <v>74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4">
        <f t="shared" si="36"/>
        <v>35866</v>
      </c>
      <c r="J1653">
        <v>18</v>
      </c>
    </row>
    <row r="1654" spans="1:10">
      <c r="A1654" t="s">
        <v>248</v>
      </c>
      <c r="B1654" t="s">
        <v>254</v>
      </c>
      <c r="C1654" t="s">
        <v>74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4">
        <f t="shared" si="36"/>
        <v>35866</v>
      </c>
      <c r="J1654">
        <v>18</v>
      </c>
    </row>
    <row r="1655" spans="1:10">
      <c r="A1655" t="s">
        <v>248</v>
      </c>
      <c r="B1655" t="s">
        <v>254</v>
      </c>
      <c r="C1655" t="s">
        <v>74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4">
        <f t="shared" si="36"/>
        <v>35866</v>
      </c>
      <c r="J1655" s="2">
        <v>21</v>
      </c>
    </row>
    <row r="1656" spans="1:10">
      <c r="A1656" t="s">
        <v>248</v>
      </c>
      <c r="B1656" t="s">
        <v>254</v>
      </c>
      <c r="C1656" t="s">
        <v>74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4">
        <f t="shared" si="36"/>
        <v>35866</v>
      </c>
      <c r="J1656">
        <v>21</v>
      </c>
    </row>
    <row r="1657" spans="1:10">
      <c r="A1657" t="s">
        <v>248</v>
      </c>
      <c r="B1657" t="s">
        <v>254</v>
      </c>
      <c r="C1657" t="s">
        <v>74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4">
        <f t="shared" si="36"/>
        <v>35866</v>
      </c>
      <c r="J1657">
        <v>16</v>
      </c>
    </row>
    <row r="1658" spans="1:10">
      <c r="A1658" t="s">
        <v>248</v>
      </c>
      <c r="B1658" t="s">
        <v>254</v>
      </c>
      <c r="C1658" t="s">
        <v>74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4">
        <f t="shared" si="36"/>
        <v>35866</v>
      </c>
      <c r="J1658">
        <v>20</v>
      </c>
    </row>
    <row r="1659" spans="1:10">
      <c r="A1659" t="s">
        <v>248</v>
      </c>
      <c r="B1659" t="s">
        <v>254</v>
      </c>
      <c r="C1659" t="s">
        <v>74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4">
        <f t="shared" si="36"/>
        <v>35866</v>
      </c>
      <c r="J1659">
        <v>20</v>
      </c>
    </row>
    <row r="1660" spans="1:10">
      <c r="A1660" t="s">
        <v>248</v>
      </c>
      <c r="B1660" t="s">
        <v>254</v>
      </c>
      <c r="C1660" t="s">
        <v>74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4">
        <f t="shared" si="36"/>
        <v>35866</v>
      </c>
      <c r="J1660">
        <v>12</v>
      </c>
    </row>
    <row r="1661" spans="1:10">
      <c r="A1661" t="s">
        <v>248</v>
      </c>
      <c r="B1661" t="s">
        <v>254</v>
      </c>
      <c r="C1661" t="s">
        <v>74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4">
        <f t="shared" si="36"/>
        <v>35866</v>
      </c>
      <c r="J1661" s="32">
        <v>20</v>
      </c>
    </row>
    <row r="1662" spans="1:10">
      <c r="A1662" t="s">
        <v>248</v>
      </c>
      <c r="B1662" t="s">
        <v>254</v>
      </c>
      <c r="C1662" t="s">
        <v>74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4">
        <f t="shared" si="36"/>
        <v>35866</v>
      </c>
      <c r="J1662">
        <v>19</v>
      </c>
    </row>
    <row r="1663" spans="1:10">
      <c r="A1663" t="s">
        <v>248</v>
      </c>
      <c r="B1663" t="s">
        <v>254</v>
      </c>
      <c r="C1663" t="s">
        <v>74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4">
        <f t="shared" si="36"/>
        <v>35866</v>
      </c>
      <c r="J1663">
        <v>17</v>
      </c>
    </row>
    <row r="1664" spans="1:10">
      <c r="A1664" t="s">
        <v>248</v>
      </c>
      <c r="B1664" t="s">
        <v>254</v>
      </c>
      <c r="C1664" t="s">
        <v>74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4">
        <f t="shared" si="36"/>
        <v>35866</v>
      </c>
      <c r="J1664">
        <v>21</v>
      </c>
    </row>
    <row r="1665" spans="1:10">
      <c r="A1665" t="s">
        <v>248</v>
      </c>
      <c r="B1665" t="s">
        <v>254</v>
      </c>
      <c r="C1665" t="s">
        <v>74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4">
        <f t="shared" si="36"/>
        <v>35866</v>
      </c>
      <c r="J1665">
        <v>20</v>
      </c>
    </row>
    <row r="1666" spans="1:10">
      <c r="A1666" t="s">
        <v>248</v>
      </c>
      <c r="B1666" t="s">
        <v>254</v>
      </c>
      <c r="C1666" t="s">
        <v>74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4">
        <f t="shared" si="36"/>
        <v>35866</v>
      </c>
    </row>
    <row r="1667" spans="1:10">
      <c r="A1667" t="s">
        <v>248</v>
      </c>
      <c r="B1667" t="s">
        <v>254</v>
      </c>
      <c r="C1667" t="s">
        <v>74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4">
        <f t="shared" si="36"/>
        <v>35866</v>
      </c>
      <c r="J1667">
        <v>16</v>
      </c>
    </row>
    <row r="1668" spans="1:10">
      <c r="A1668" t="s">
        <v>248</v>
      </c>
      <c r="B1668" t="s">
        <v>254</v>
      </c>
      <c r="C1668" t="s">
        <v>74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4">
        <f t="shared" si="36"/>
        <v>35866</v>
      </c>
      <c r="J1668">
        <v>20</v>
      </c>
    </row>
    <row r="1669" spans="1:10">
      <c r="A1669" t="s">
        <v>248</v>
      </c>
      <c r="B1669" t="s">
        <v>254</v>
      </c>
      <c r="C1669" t="s">
        <v>74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4">
        <f t="shared" si="36"/>
        <v>35866</v>
      </c>
      <c r="J1669">
        <v>21</v>
      </c>
    </row>
    <row r="1670" spans="1:10">
      <c r="A1670" t="s">
        <v>248</v>
      </c>
      <c r="B1670" t="s">
        <v>254</v>
      </c>
      <c r="C1670" t="s">
        <v>74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4">
        <f t="shared" si="36"/>
        <v>35866</v>
      </c>
      <c r="J1670">
        <v>22</v>
      </c>
    </row>
    <row r="1671" spans="1:10">
      <c r="A1671" t="s">
        <v>248</v>
      </c>
      <c r="B1671" t="s">
        <v>254</v>
      </c>
      <c r="C1671" t="s">
        <v>74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4">
        <f t="shared" si="36"/>
        <v>35866</v>
      </c>
    </row>
    <row r="1672" spans="1:10">
      <c r="A1672" t="s">
        <v>248</v>
      </c>
      <c r="B1672" t="s">
        <v>254</v>
      </c>
      <c r="C1672" t="s">
        <v>74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4">
        <f t="shared" si="36"/>
        <v>35866</v>
      </c>
      <c r="J1672" s="32">
        <v>21</v>
      </c>
    </row>
    <row r="1673" spans="1:10">
      <c r="A1673" t="s">
        <v>248</v>
      </c>
      <c r="B1673" t="s">
        <v>254</v>
      </c>
      <c r="C1673" t="s">
        <v>74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4">
        <f t="shared" si="36"/>
        <v>35866</v>
      </c>
      <c r="J1673">
        <v>18</v>
      </c>
    </row>
    <row r="1674" spans="1:10">
      <c r="A1674" t="s">
        <v>248</v>
      </c>
      <c r="B1674" t="s">
        <v>254</v>
      </c>
      <c r="C1674" t="s">
        <v>74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4">
        <f t="shared" si="36"/>
        <v>35866</v>
      </c>
      <c r="J1674">
        <v>13</v>
      </c>
    </row>
    <row r="1675" spans="1:10">
      <c r="A1675" t="s">
        <v>248</v>
      </c>
      <c r="B1675" t="s">
        <v>254</v>
      </c>
      <c r="C1675" t="s">
        <v>74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4">
        <f t="shared" si="36"/>
        <v>35866</v>
      </c>
      <c r="J1675">
        <v>13</v>
      </c>
    </row>
    <row r="1676" spans="1:10">
      <c r="A1676" t="s">
        <v>248</v>
      </c>
      <c r="B1676" t="s">
        <v>254</v>
      </c>
      <c r="C1676" t="s">
        <v>74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4">
        <f t="shared" si="36"/>
        <v>35866</v>
      </c>
      <c r="J1676">
        <v>13</v>
      </c>
    </row>
    <row r="1677" spans="1:10">
      <c r="A1677" t="s">
        <v>248</v>
      </c>
      <c r="B1677" t="s">
        <v>254</v>
      </c>
      <c r="C1677" t="s">
        <v>74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4">
        <f t="shared" si="36"/>
        <v>35866</v>
      </c>
      <c r="J1677" s="32">
        <v>15</v>
      </c>
    </row>
    <row r="1678" spans="1:10">
      <c r="A1678" t="s">
        <v>248</v>
      </c>
      <c r="B1678" t="s">
        <v>254</v>
      </c>
      <c r="C1678" t="s">
        <v>74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4">
        <f t="shared" si="36"/>
        <v>35866</v>
      </c>
      <c r="J1678">
        <v>15</v>
      </c>
    </row>
    <row r="1679" spans="1:10">
      <c r="A1679" t="s">
        <v>248</v>
      </c>
      <c r="B1679" t="s">
        <v>254</v>
      </c>
      <c r="C1679" t="s">
        <v>74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4">
        <f t="shared" si="36"/>
        <v>35866</v>
      </c>
      <c r="J1679">
        <v>14</v>
      </c>
    </row>
    <row r="1680" spans="1:10">
      <c r="A1680" t="s">
        <v>248</v>
      </c>
      <c r="B1680" t="s">
        <v>254</v>
      </c>
      <c r="C1680" t="s">
        <v>74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4">
        <f t="shared" si="36"/>
        <v>35866</v>
      </c>
      <c r="J1680">
        <v>13</v>
      </c>
    </row>
    <row r="1681" spans="1:10">
      <c r="A1681" t="s">
        <v>248</v>
      </c>
      <c r="B1681" t="s">
        <v>254</v>
      </c>
      <c r="C1681" t="s">
        <v>74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4">
        <f t="shared" si="36"/>
        <v>35866</v>
      </c>
      <c r="J1681">
        <v>13</v>
      </c>
    </row>
    <row r="1682" spans="1:10">
      <c r="A1682" t="s">
        <v>248</v>
      </c>
      <c r="B1682" t="s">
        <v>254</v>
      </c>
      <c r="C1682" t="s">
        <v>74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4">
        <f t="shared" si="36"/>
        <v>35866</v>
      </c>
      <c r="J1682">
        <v>14</v>
      </c>
    </row>
    <row r="1683" spans="1:10">
      <c r="A1683" t="s">
        <v>248</v>
      </c>
      <c r="B1683" t="s">
        <v>254</v>
      </c>
      <c r="C1683" t="s">
        <v>74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4">
        <f t="shared" si="36"/>
        <v>35866</v>
      </c>
      <c r="J1683">
        <v>20</v>
      </c>
    </row>
    <row r="1684" spans="1:10">
      <c r="A1684" t="s">
        <v>248</v>
      </c>
      <c r="B1684" t="s">
        <v>254</v>
      </c>
      <c r="C1684" t="s">
        <v>74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4">
        <f t="shared" si="36"/>
        <v>35866</v>
      </c>
      <c r="J1684">
        <v>20</v>
      </c>
    </row>
    <row r="1685" spans="1:10">
      <c r="A1685" t="s">
        <v>248</v>
      </c>
      <c r="B1685" t="s">
        <v>254</v>
      </c>
      <c r="C1685" t="s">
        <v>74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4">
        <f t="shared" si="36"/>
        <v>35866</v>
      </c>
      <c r="J1685">
        <v>21</v>
      </c>
    </row>
    <row r="1686" spans="1:10">
      <c r="A1686" t="s">
        <v>248</v>
      </c>
      <c r="B1686" t="s">
        <v>254</v>
      </c>
      <c r="C1686" t="s">
        <v>74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4">
        <f t="shared" si="36"/>
        <v>35866</v>
      </c>
    </row>
    <row r="1687" spans="1:10">
      <c r="A1687" t="s">
        <v>248</v>
      </c>
      <c r="B1687" t="s">
        <v>254</v>
      </c>
      <c r="C1687" t="s">
        <v>74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4">
        <f t="shared" si="36"/>
        <v>35866</v>
      </c>
      <c r="J1687">
        <v>20</v>
      </c>
    </row>
    <row r="1688" spans="1:10">
      <c r="A1688" t="s">
        <v>248</v>
      </c>
      <c r="B1688" t="s">
        <v>254</v>
      </c>
      <c r="C1688" t="s">
        <v>74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4">
        <f t="shared" si="36"/>
        <v>35866</v>
      </c>
      <c r="J1688" s="32">
        <v>13</v>
      </c>
    </row>
    <row r="1689" spans="1:10">
      <c r="A1689" t="s">
        <v>248</v>
      </c>
      <c r="B1689" t="s">
        <v>254</v>
      </c>
      <c r="C1689" t="s">
        <v>74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4">
        <f t="shared" ref="H1689:H1712" si="37">H1688</f>
        <v>35866</v>
      </c>
      <c r="J1689">
        <v>16</v>
      </c>
    </row>
    <row r="1690" spans="1:10">
      <c r="A1690" t="s">
        <v>248</v>
      </c>
      <c r="B1690" t="s">
        <v>254</v>
      </c>
      <c r="C1690" t="s">
        <v>74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4">
        <f t="shared" si="37"/>
        <v>35866</v>
      </c>
      <c r="J1690" s="32">
        <v>14</v>
      </c>
    </row>
    <row r="1691" spans="1:10">
      <c r="A1691" t="s">
        <v>248</v>
      </c>
      <c r="B1691" t="s">
        <v>254</v>
      </c>
      <c r="C1691" t="s">
        <v>74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4">
        <f t="shared" si="37"/>
        <v>35866</v>
      </c>
      <c r="J1691">
        <v>21</v>
      </c>
    </row>
    <row r="1692" spans="1:10">
      <c r="A1692" t="s">
        <v>248</v>
      </c>
      <c r="B1692" t="s">
        <v>254</v>
      </c>
      <c r="C1692" t="s">
        <v>74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4">
        <f t="shared" si="37"/>
        <v>35866</v>
      </c>
      <c r="J1692">
        <v>15</v>
      </c>
    </row>
    <row r="1693" spans="1:10">
      <c r="A1693" t="s">
        <v>248</v>
      </c>
      <c r="B1693" t="s">
        <v>254</v>
      </c>
      <c r="C1693" t="s">
        <v>74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4">
        <f t="shared" si="37"/>
        <v>35866</v>
      </c>
      <c r="J1693" s="32">
        <v>21</v>
      </c>
    </row>
    <row r="1694" spans="1:10">
      <c r="A1694" t="s">
        <v>248</v>
      </c>
      <c r="B1694" t="s">
        <v>254</v>
      </c>
      <c r="C1694" t="s">
        <v>74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4">
        <f t="shared" si="37"/>
        <v>35866</v>
      </c>
      <c r="J1694" s="32">
        <v>19</v>
      </c>
    </row>
    <row r="1695" spans="1:10">
      <c r="A1695" t="s">
        <v>248</v>
      </c>
      <c r="B1695" t="s">
        <v>254</v>
      </c>
      <c r="C1695" t="s">
        <v>74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4">
        <f t="shared" si="37"/>
        <v>35866</v>
      </c>
      <c r="J1695" s="32">
        <v>21</v>
      </c>
    </row>
    <row r="1696" spans="1:10">
      <c r="A1696" t="s">
        <v>248</v>
      </c>
      <c r="B1696" t="s">
        <v>254</v>
      </c>
      <c r="C1696" t="s">
        <v>74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4">
        <f t="shared" si="37"/>
        <v>35866</v>
      </c>
      <c r="J1696" s="32">
        <v>21</v>
      </c>
    </row>
    <row r="1697" spans="1:10">
      <c r="A1697" t="s">
        <v>248</v>
      </c>
      <c r="B1697" t="s">
        <v>254</v>
      </c>
      <c r="C1697" t="s">
        <v>74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4">
        <f t="shared" si="37"/>
        <v>35866</v>
      </c>
      <c r="J1697" s="32">
        <v>16</v>
      </c>
    </row>
    <row r="1698" spans="1:10">
      <c r="A1698" t="s">
        <v>248</v>
      </c>
      <c r="B1698" t="s">
        <v>254</v>
      </c>
      <c r="C1698" t="s">
        <v>74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4">
        <f t="shared" si="37"/>
        <v>35866</v>
      </c>
      <c r="J1698" s="32">
        <v>18</v>
      </c>
    </row>
    <row r="1699" spans="1:10">
      <c r="A1699" t="s">
        <v>248</v>
      </c>
      <c r="B1699" t="s">
        <v>254</v>
      </c>
      <c r="C1699" t="s">
        <v>74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4">
        <f t="shared" si="37"/>
        <v>35866</v>
      </c>
      <c r="J1699" s="32">
        <v>19</v>
      </c>
    </row>
    <row r="1700" spans="1:10">
      <c r="A1700" t="s">
        <v>248</v>
      </c>
      <c r="B1700" t="s">
        <v>254</v>
      </c>
      <c r="C1700" t="s">
        <v>74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4">
        <f t="shared" si="37"/>
        <v>35866</v>
      </c>
      <c r="J1700" s="32">
        <v>20</v>
      </c>
    </row>
    <row r="1701" spans="1:10">
      <c r="A1701" t="s">
        <v>248</v>
      </c>
      <c r="B1701" t="s">
        <v>254</v>
      </c>
      <c r="C1701" t="s">
        <v>74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4">
        <f t="shared" si="37"/>
        <v>35866</v>
      </c>
      <c r="J1701" s="32">
        <v>16</v>
      </c>
    </row>
    <row r="1702" spans="1:10">
      <c r="A1702" t="s">
        <v>248</v>
      </c>
      <c r="B1702" t="s">
        <v>254</v>
      </c>
      <c r="C1702" t="s">
        <v>74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4">
        <f t="shared" si="37"/>
        <v>35866</v>
      </c>
      <c r="J1702" s="32">
        <v>13</v>
      </c>
    </row>
    <row r="1703" spans="1:10">
      <c r="A1703" t="s">
        <v>248</v>
      </c>
      <c r="B1703" t="s">
        <v>254</v>
      </c>
      <c r="C1703" t="s">
        <v>74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4">
        <f t="shared" si="37"/>
        <v>35866</v>
      </c>
      <c r="J1703" s="32">
        <v>17</v>
      </c>
    </row>
    <row r="1704" spans="1:10">
      <c r="A1704" t="s">
        <v>248</v>
      </c>
      <c r="B1704" t="s">
        <v>254</v>
      </c>
      <c r="C1704" t="s">
        <v>74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4">
        <f t="shared" si="37"/>
        <v>35866</v>
      </c>
      <c r="J1704" s="32">
        <v>20</v>
      </c>
    </row>
    <row r="1705" spans="1:10">
      <c r="A1705" t="s">
        <v>248</v>
      </c>
      <c r="B1705" t="s">
        <v>254</v>
      </c>
      <c r="C1705" t="s">
        <v>74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4">
        <f t="shared" si="37"/>
        <v>35866</v>
      </c>
      <c r="J1705" s="32">
        <v>18</v>
      </c>
    </row>
    <row r="1706" spans="1:10">
      <c r="A1706" t="s">
        <v>248</v>
      </c>
      <c r="B1706" t="s">
        <v>254</v>
      </c>
      <c r="C1706" t="s">
        <v>74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4">
        <f t="shared" si="37"/>
        <v>35866</v>
      </c>
      <c r="J1706" s="32">
        <v>20</v>
      </c>
    </row>
    <row r="1707" spans="1:10">
      <c r="A1707" t="s">
        <v>248</v>
      </c>
      <c r="B1707" t="s">
        <v>254</v>
      </c>
      <c r="C1707" t="s">
        <v>74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4">
        <f t="shared" si="37"/>
        <v>35866</v>
      </c>
      <c r="J1707" s="32">
        <v>20</v>
      </c>
    </row>
    <row r="1708" spans="1:10">
      <c r="A1708" t="s">
        <v>248</v>
      </c>
      <c r="B1708" t="s">
        <v>254</v>
      </c>
      <c r="C1708" t="s">
        <v>74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4">
        <f t="shared" si="37"/>
        <v>35866</v>
      </c>
      <c r="J1708" s="32">
        <v>21</v>
      </c>
    </row>
    <row r="1709" spans="1:10">
      <c r="A1709" t="s">
        <v>248</v>
      </c>
      <c r="B1709" t="s">
        <v>254</v>
      </c>
      <c r="C1709" t="s">
        <v>74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4">
        <f t="shared" si="37"/>
        <v>35866</v>
      </c>
      <c r="J1709" s="32">
        <v>20</v>
      </c>
    </row>
    <row r="1710" spans="1:10">
      <c r="A1710" t="s">
        <v>248</v>
      </c>
      <c r="B1710" t="s">
        <v>254</v>
      </c>
      <c r="C1710" t="s">
        <v>74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4">
        <f t="shared" si="37"/>
        <v>35866</v>
      </c>
      <c r="J1710" s="32">
        <v>21</v>
      </c>
    </row>
    <row r="1711" spans="1:10">
      <c r="A1711" t="s">
        <v>248</v>
      </c>
      <c r="B1711" t="s">
        <v>254</v>
      </c>
      <c r="C1711" t="s">
        <v>74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4">
        <f t="shared" si="37"/>
        <v>35866</v>
      </c>
    </row>
    <row r="1712" spans="1:10">
      <c r="A1712" t="s">
        <v>248</v>
      </c>
      <c r="B1712" t="s">
        <v>254</v>
      </c>
      <c r="C1712" t="s">
        <v>74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4">
        <f t="shared" si="37"/>
        <v>35866</v>
      </c>
      <c r="J1712">
        <v>20</v>
      </c>
    </row>
    <row r="1713" spans="1:10">
      <c r="A1713" t="s">
        <v>248</v>
      </c>
      <c r="B1713" t="s">
        <v>254</v>
      </c>
      <c r="C1713" t="s">
        <v>74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6">
        <v>35870</v>
      </c>
      <c r="I1713" s="31"/>
      <c r="J1713">
        <v>20</v>
      </c>
    </row>
    <row r="1714" spans="1:10">
      <c r="A1714" t="s">
        <v>248</v>
      </c>
      <c r="B1714" t="s">
        <v>254</v>
      </c>
      <c r="C1714" t="s">
        <v>74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4">
        <f>H1713</f>
        <v>35870</v>
      </c>
      <c r="J1714">
        <v>19</v>
      </c>
    </row>
    <row r="1715" spans="1:10">
      <c r="A1715" t="s">
        <v>248</v>
      </c>
      <c r="B1715" t="s">
        <v>254</v>
      </c>
      <c r="C1715" t="s">
        <v>74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4">
        <f t="shared" ref="H1715:H1778" si="38">H1714</f>
        <v>35870</v>
      </c>
    </row>
    <row r="1716" spans="1:10">
      <c r="A1716" t="s">
        <v>248</v>
      </c>
      <c r="B1716" t="s">
        <v>254</v>
      </c>
      <c r="C1716" t="s">
        <v>74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4">
        <f t="shared" si="38"/>
        <v>35870</v>
      </c>
      <c r="J1716">
        <v>19</v>
      </c>
    </row>
    <row r="1717" spans="1:10">
      <c r="A1717" t="s">
        <v>248</v>
      </c>
      <c r="B1717" t="s">
        <v>254</v>
      </c>
      <c r="C1717" t="s">
        <v>74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4">
        <f t="shared" si="38"/>
        <v>35870</v>
      </c>
      <c r="J1717">
        <v>20</v>
      </c>
    </row>
    <row r="1718" spans="1:10">
      <c r="A1718" t="s">
        <v>248</v>
      </c>
      <c r="B1718" t="s">
        <v>254</v>
      </c>
      <c r="C1718" t="s">
        <v>74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4">
        <f t="shared" si="38"/>
        <v>35870</v>
      </c>
      <c r="J1718" s="2">
        <v>18</v>
      </c>
    </row>
    <row r="1719" spans="1:10">
      <c r="A1719" t="s">
        <v>248</v>
      </c>
      <c r="B1719" t="s">
        <v>254</v>
      </c>
      <c r="C1719" t="s">
        <v>74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4">
        <f t="shared" si="38"/>
        <v>35870</v>
      </c>
      <c r="J1719">
        <v>18</v>
      </c>
    </row>
    <row r="1720" spans="1:10">
      <c r="A1720" t="s">
        <v>248</v>
      </c>
      <c r="B1720" t="s">
        <v>254</v>
      </c>
      <c r="C1720" t="s">
        <v>74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4">
        <f t="shared" si="38"/>
        <v>35870</v>
      </c>
    </row>
    <row r="1721" spans="1:10">
      <c r="A1721" t="s">
        <v>248</v>
      </c>
      <c r="B1721" t="s">
        <v>254</v>
      </c>
      <c r="C1721" t="s">
        <v>74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4">
        <f t="shared" si="38"/>
        <v>35870</v>
      </c>
      <c r="J1721">
        <v>20</v>
      </c>
    </row>
    <row r="1722" spans="1:10">
      <c r="A1722" t="s">
        <v>248</v>
      </c>
      <c r="B1722" t="s">
        <v>254</v>
      </c>
      <c r="C1722" t="s">
        <v>74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4">
        <f t="shared" si="38"/>
        <v>35870</v>
      </c>
      <c r="J1722">
        <v>20</v>
      </c>
    </row>
    <row r="1723" spans="1:10">
      <c r="A1723" t="s">
        <v>248</v>
      </c>
      <c r="B1723" t="s">
        <v>254</v>
      </c>
      <c r="C1723" t="s">
        <v>74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4">
        <f t="shared" si="38"/>
        <v>35870</v>
      </c>
      <c r="J1723" s="32">
        <v>15</v>
      </c>
    </row>
    <row r="1724" spans="1:10">
      <c r="A1724" t="s">
        <v>248</v>
      </c>
      <c r="B1724" t="s">
        <v>254</v>
      </c>
      <c r="C1724" t="s">
        <v>74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4">
        <f t="shared" si="38"/>
        <v>35870</v>
      </c>
      <c r="J1724">
        <v>22</v>
      </c>
    </row>
    <row r="1725" spans="1:10">
      <c r="A1725" t="s">
        <v>248</v>
      </c>
      <c r="B1725" t="s">
        <v>254</v>
      </c>
      <c r="C1725" t="s">
        <v>74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4">
        <f t="shared" si="38"/>
        <v>35870</v>
      </c>
      <c r="J1725">
        <v>15</v>
      </c>
    </row>
    <row r="1726" spans="1:10">
      <c r="A1726" t="s">
        <v>248</v>
      </c>
      <c r="B1726" t="s">
        <v>254</v>
      </c>
      <c r="C1726" t="s">
        <v>74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4">
        <f t="shared" si="38"/>
        <v>35870</v>
      </c>
      <c r="J1726">
        <v>23</v>
      </c>
    </row>
    <row r="1727" spans="1:10">
      <c r="A1727" t="s">
        <v>248</v>
      </c>
      <c r="B1727" t="s">
        <v>254</v>
      </c>
      <c r="C1727" t="s">
        <v>74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4">
        <f t="shared" si="38"/>
        <v>35870</v>
      </c>
      <c r="J1727">
        <v>22</v>
      </c>
    </row>
    <row r="1728" spans="1:10">
      <c r="A1728" t="s">
        <v>248</v>
      </c>
      <c r="B1728" t="s">
        <v>254</v>
      </c>
      <c r="C1728" t="s">
        <v>74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4">
        <f t="shared" si="38"/>
        <v>35870</v>
      </c>
      <c r="J1728">
        <v>21</v>
      </c>
    </row>
    <row r="1729" spans="1:10">
      <c r="A1729" t="s">
        <v>248</v>
      </c>
      <c r="B1729" t="s">
        <v>254</v>
      </c>
      <c r="C1729" t="s">
        <v>74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4">
        <f t="shared" si="38"/>
        <v>35870</v>
      </c>
      <c r="J1729" s="32">
        <v>21</v>
      </c>
    </row>
    <row r="1730" spans="1:10">
      <c r="A1730" t="s">
        <v>248</v>
      </c>
      <c r="B1730" t="s">
        <v>254</v>
      </c>
      <c r="C1730" t="s">
        <v>74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4">
        <f t="shared" si="38"/>
        <v>35870</v>
      </c>
      <c r="J1730">
        <v>22</v>
      </c>
    </row>
    <row r="1731" spans="1:10">
      <c r="A1731" t="s">
        <v>248</v>
      </c>
      <c r="B1731" t="s">
        <v>254</v>
      </c>
      <c r="C1731" t="s">
        <v>74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4">
        <f t="shared" si="38"/>
        <v>35870</v>
      </c>
      <c r="J1731">
        <v>21</v>
      </c>
    </row>
    <row r="1732" spans="1:10">
      <c r="A1732" t="s">
        <v>248</v>
      </c>
      <c r="B1732" t="s">
        <v>254</v>
      </c>
      <c r="C1732" t="s">
        <v>74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4">
        <f t="shared" si="38"/>
        <v>35870</v>
      </c>
      <c r="J1732">
        <v>22</v>
      </c>
    </row>
    <row r="1733" spans="1:10">
      <c r="A1733" t="s">
        <v>248</v>
      </c>
      <c r="B1733" t="s">
        <v>254</v>
      </c>
      <c r="C1733" t="s">
        <v>74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4">
        <f t="shared" si="38"/>
        <v>35870</v>
      </c>
      <c r="J1733">
        <v>21</v>
      </c>
    </row>
    <row r="1734" spans="1:10">
      <c r="A1734" t="s">
        <v>248</v>
      </c>
      <c r="B1734" t="s">
        <v>254</v>
      </c>
      <c r="C1734" t="s">
        <v>74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4">
        <f t="shared" si="38"/>
        <v>35870</v>
      </c>
      <c r="J1734" s="32">
        <v>20</v>
      </c>
    </row>
    <row r="1735" spans="1:10">
      <c r="A1735" t="s">
        <v>248</v>
      </c>
      <c r="B1735" t="s">
        <v>254</v>
      </c>
      <c r="C1735" t="s">
        <v>74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4">
        <f t="shared" si="38"/>
        <v>35870</v>
      </c>
      <c r="J1735">
        <v>20</v>
      </c>
    </row>
    <row r="1736" spans="1:10">
      <c r="A1736" t="s">
        <v>248</v>
      </c>
      <c r="B1736" t="s">
        <v>254</v>
      </c>
      <c r="C1736" t="s">
        <v>74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4">
        <f t="shared" si="38"/>
        <v>35870</v>
      </c>
    </row>
    <row r="1737" spans="1:10">
      <c r="A1737" t="s">
        <v>248</v>
      </c>
      <c r="B1737" t="s">
        <v>254</v>
      </c>
      <c r="C1737" t="s">
        <v>74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4">
        <f t="shared" si="38"/>
        <v>35870</v>
      </c>
      <c r="J1737">
        <v>20</v>
      </c>
    </row>
    <row r="1738" spans="1:10">
      <c r="A1738" t="s">
        <v>248</v>
      </c>
      <c r="B1738" t="s">
        <v>254</v>
      </c>
      <c r="C1738" t="s">
        <v>74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4">
        <f t="shared" si="38"/>
        <v>35870</v>
      </c>
      <c r="J1738">
        <v>20</v>
      </c>
    </row>
    <row r="1739" spans="1:10">
      <c r="A1739" t="s">
        <v>248</v>
      </c>
      <c r="B1739" t="s">
        <v>254</v>
      </c>
      <c r="C1739" t="s">
        <v>74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4">
        <f t="shared" si="38"/>
        <v>35870</v>
      </c>
      <c r="J1739">
        <v>19</v>
      </c>
    </row>
    <row r="1740" spans="1:10">
      <c r="A1740" t="s">
        <v>248</v>
      </c>
      <c r="B1740" t="s">
        <v>254</v>
      </c>
      <c r="C1740" t="s">
        <v>74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4">
        <f t="shared" si="38"/>
        <v>35870</v>
      </c>
      <c r="J1740" s="32">
        <v>19</v>
      </c>
    </row>
    <row r="1741" spans="1:10">
      <c r="A1741" t="s">
        <v>248</v>
      </c>
      <c r="B1741" t="s">
        <v>254</v>
      </c>
      <c r="C1741" t="s">
        <v>74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4">
        <f t="shared" si="38"/>
        <v>35870</v>
      </c>
      <c r="J1741">
        <v>22</v>
      </c>
    </row>
    <row r="1742" spans="1:10">
      <c r="A1742" t="s">
        <v>248</v>
      </c>
      <c r="B1742" t="s">
        <v>254</v>
      </c>
      <c r="C1742" t="s">
        <v>74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4">
        <f t="shared" si="38"/>
        <v>35870</v>
      </c>
      <c r="J1742">
        <v>21</v>
      </c>
    </row>
    <row r="1743" spans="1:10">
      <c r="A1743" t="s">
        <v>248</v>
      </c>
      <c r="B1743" t="s">
        <v>254</v>
      </c>
      <c r="C1743" t="s">
        <v>74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4">
        <f t="shared" si="38"/>
        <v>35870</v>
      </c>
      <c r="J1743">
        <v>22</v>
      </c>
    </row>
    <row r="1744" spans="1:10">
      <c r="A1744" t="s">
        <v>248</v>
      </c>
      <c r="B1744" t="s">
        <v>254</v>
      </c>
      <c r="C1744" t="s">
        <v>74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4">
        <f t="shared" si="38"/>
        <v>35870</v>
      </c>
      <c r="J1744">
        <v>18</v>
      </c>
    </row>
    <row r="1745" spans="1:10">
      <c r="A1745" t="s">
        <v>248</v>
      </c>
      <c r="B1745" t="s">
        <v>254</v>
      </c>
      <c r="C1745" t="s">
        <v>74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4">
        <f t="shared" si="38"/>
        <v>35870</v>
      </c>
      <c r="J1745" s="32">
        <v>21</v>
      </c>
    </row>
    <row r="1746" spans="1:10">
      <c r="A1746" t="s">
        <v>248</v>
      </c>
      <c r="B1746" t="s">
        <v>254</v>
      </c>
      <c r="C1746" t="s">
        <v>74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4">
        <f t="shared" si="38"/>
        <v>35870</v>
      </c>
      <c r="J1746">
        <v>21</v>
      </c>
    </row>
    <row r="1747" spans="1:10">
      <c r="A1747" t="s">
        <v>248</v>
      </c>
      <c r="B1747" t="s">
        <v>254</v>
      </c>
      <c r="C1747" t="s">
        <v>74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4">
        <f t="shared" si="38"/>
        <v>35870</v>
      </c>
      <c r="J1747">
        <v>21</v>
      </c>
    </row>
    <row r="1748" spans="1:10">
      <c r="A1748" t="s">
        <v>248</v>
      </c>
      <c r="B1748" t="s">
        <v>254</v>
      </c>
      <c r="C1748" t="s">
        <v>74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4">
        <f t="shared" si="38"/>
        <v>35870</v>
      </c>
      <c r="J1748">
        <v>20</v>
      </c>
    </row>
    <row r="1749" spans="1:10">
      <c r="A1749" t="s">
        <v>248</v>
      </c>
      <c r="B1749" t="s">
        <v>254</v>
      </c>
      <c r="C1749" t="s">
        <v>74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4">
        <f t="shared" si="38"/>
        <v>35870</v>
      </c>
      <c r="J1749">
        <v>20</v>
      </c>
    </row>
    <row r="1750" spans="1:10">
      <c r="A1750" t="s">
        <v>248</v>
      </c>
      <c r="B1750" t="s">
        <v>254</v>
      </c>
      <c r="C1750" t="s">
        <v>74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4">
        <f t="shared" si="38"/>
        <v>35870</v>
      </c>
      <c r="J1750">
        <v>18</v>
      </c>
    </row>
    <row r="1751" spans="1:10">
      <c r="A1751" t="s">
        <v>248</v>
      </c>
      <c r="B1751" t="s">
        <v>254</v>
      </c>
      <c r="C1751" t="s">
        <v>74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4">
        <f t="shared" si="38"/>
        <v>35870</v>
      </c>
      <c r="J1751" s="32">
        <v>20</v>
      </c>
    </row>
    <row r="1752" spans="1:10">
      <c r="A1752" t="s">
        <v>248</v>
      </c>
      <c r="B1752" t="s">
        <v>254</v>
      </c>
      <c r="C1752" t="s">
        <v>74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4">
        <f t="shared" si="38"/>
        <v>35870</v>
      </c>
      <c r="J1752">
        <v>19</v>
      </c>
    </row>
    <row r="1753" spans="1:10">
      <c r="A1753" t="s">
        <v>248</v>
      </c>
      <c r="B1753" t="s">
        <v>254</v>
      </c>
      <c r="C1753" t="s">
        <v>74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4">
        <f t="shared" si="38"/>
        <v>35870</v>
      </c>
      <c r="J1753">
        <v>20</v>
      </c>
    </row>
    <row r="1754" spans="1:10">
      <c r="A1754" t="s">
        <v>248</v>
      </c>
      <c r="B1754" t="s">
        <v>254</v>
      </c>
      <c r="C1754" t="s">
        <v>74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4">
        <f t="shared" si="38"/>
        <v>35870</v>
      </c>
      <c r="J1754">
        <v>21</v>
      </c>
    </row>
    <row r="1755" spans="1:10">
      <c r="A1755" t="s">
        <v>248</v>
      </c>
      <c r="B1755" t="s">
        <v>254</v>
      </c>
      <c r="C1755" t="s">
        <v>74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4">
        <f t="shared" si="38"/>
        <v>35870</v>
      </c>
      <c r="J1755">
        <v>20</v>
      </c>
    </row>
    <row r="1756" spans="1:10">
      <c r="A1756" t="s">
        <v>248</v>
      </c>
      <c r="B1756" t="s">
        <v>254</v>
      </c>
      <c r="C1756" t="s">
        <v>74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4">
        <f t="shared" si="38"/>
        <v>35870</v>
      </c>
    </row>
    <row r="1757" spans="1:10">
      <c r="A1757" t="s">
        <v>248</v>
      </c>
      <c r="B1757" t="s">
        <v>254</v>
      </c>
      <c r="C1757" t="s">
        <v>74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4">
        <f t="shared" si="38"/>
        <v>35870</v>
      </c>
      <c r="J1757">
        <v>21</v>
      </c>
    </row>
    <row r="1758" spans="1:10">
      <c r="A1758" t="s">
        <v>248</v>
      </c>
      <c r="B1758" t="s">
        <v>254</v>
      </c>
      <c r="C1758" t="s">
        <v>74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4">
        <f t="shared" si="38"/>
        <v>35870</v>
      </c>
      <c r="J1758">
        <v>20</v>
      </c>
    </row>
    <row r="1759" spans="1:10">
      <c r="A1759" t="s">
        <v>248</v>
      </c>
      <c r="B1759" t="s">
        <v>254</v>
      </c>
      <c r="C1759" t="s">
        <v>74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4">
        <f t="shared" si="38"/>
        <v>35870</v>
      </c>
      <c r="J1759">
        <v>21</v>
      </c>
    </row>
    <row r="1760" spans="1:10">
      <c r="A1760" t="s">
        <v>248</v>
      </c>
      <c r="B1760" t="s">
        <v>254</v>
      </c>
      <c r="C1760" t="s">
        <v>74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4">
        <f t="shared" si="38"/>
        <v>35870</v>
      </c>
      <c r="J1760">
        <v>22</v>
      </c>
    </row>
    <row r="1761" spans="1:10">
      <c r="A1761" t="s">
        <v>248</v>
      </c>
      <c r="B1761" t="s">
        <v>254</v>
      </c>
      <c r="C1761" t="s">
        <v>74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4">
        <f t="shared" si="38"/>
        <v>35870</v>
      </c>
    </row>
    <row r="1762" spans="1:10">
      <c r="A1762" t="s">
        <v>248</v>
      </c>
      <c r="B1762" t="s">
        <v>254</v>
      </c>
      <c r="C1762" t="s">
        <v>74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4">
        <f t="shared" si="38"/>
        <v>35870</v>
      </c>
      <c r="J1762" s="32">
        <v>21</v>
      </c>
    </row>
    <row r="1763" spans="1:10">
      <c r="A1763" t="s">
        <v>248</v>
      </c>
      <c r="B1763" t="s">
        <v>254</v>
      </c>
      <c r="C1763" t="s">
        <v>74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4">
        <f t="shared" si="38"/>
        <v>35870</v>
      </c>
      <c r="J1763">
        <v>22</v>
      </c>
    </row>
    <row r="1764" spans="1:10">
      <c r="A1764" t="s">
        <v>248</v>
      </c>
      <c r="B1764" t="s">
        <v>254</v>
      </c>
      <c r="C1764" t="s">
        <v>74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4">
        <f t="shared" si="38"/>
        <v>35870</v>
      </c>
      <c r="J1764">
        <v>16</v>
      </c>
    </row>
    <row r="1765" spans="1:10">
      <c r="A1765" t="s">
        <v>248</v>
      </c>
      <c r="B1765" t="s">
        <v>254</v>
      </c>
      <c r="C1765" t="s">
        <v>74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4">
        <f t="shared" si="38"/>
        <v>35870</v>
      </c>
      <c r="J1765">
        <v>24</v>
      </c>
    </row>
    <row r="1766" spans="1:10">
      <c r="A1766" t="s">
        <v>248</v>
      </c>
      <c r="B1766" t="s">
        <v>254</v>
      </c>
      <c r="C1766" t="s">
        <v>74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4">
        <f t="shared" si="38"/>
        <v>35870</v>
      </c>
      <c r="J1766">
        <v>18</v>
      </c>
    </row>
    <row r="1767" spans="1:10">
      <c r="A1767" t="s">
        <v>248</v>
      </c>
      <c r="B1767" t="s">
        <v>254</v>
      </c>
      <c r="C1767" t="s">
        <v>74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4">
        <f t="shared" si="38"/>
        <v>35870</v>
      </c>
      <c r="J1767" s="32">
        <v>22</v>
      </c>
    </row>
    <row r="1768" spans="1:10">
      <c r="A1768" t="s">
        <v>248</v>
      </c>
      <c r="B1768" t="s">
        <v>254</v>
      </c>
      <c r="C1768" t="s">
        <v>74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4">
        <f t="shared" si="38"/>
        <v>35870</v>
      </c>
      <c r="J1768">
        <v>18</v>
      </c>
    </row>
    <row r="1769" spans="1:10">
      <c r="A1769" t="s">
        <v>248</v>
      </c>
      <c r="B1769" t="s">
        <v>254</v>
      </c>
      <c r="C1769" t="s">
        <v>74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4">
        <f t="shared" si="38"/>
        <v>35870</v>
      </c>
      <c r="J1769">
        <v>16</v>
      </c>
    </row>
    <row r="1770" spans="1:10">
      <c r="A1770" t="s">
        <v>248</v>
      </c>
      <c r="B1770" t="s">
        <v>254</v>
      </c>
      <c r="C1770" t="s">
        <v>74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4">
        <f t="shared" si="38"/>
        <v>35870</v>
      </c>
      <c r="J1770">
        <v>15</v>
      </c>
    </row>
    <row r="1771" spans="1:10">
      <c r="A1771" t="s">
        <v>248</v>
      </c>
      <c r="B1771" t="s">
        <v>254</v>
      </c>
      <c r="C1771" t="s">
        <v>74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4">
        <f t="shared" si="38"/>
        <v>35870</v>
      </c>
      <c r="J1771">
        <v>20</v>
      </c>
    </row>
    <row r="1772" spans="1:10">
      <c r="A1772" t="s">
        <v>248</v>
      </c>
      <c r="B1772" t="s">
        <v>254</v>
      </c>
      <c r="C1772" t="s">
        <v>74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4">
        <f t="shared" si="38"/>
        <v>35870</v>
      </c>
      <c r="J1772">
        <v>16</v>
      </c>
    </row>
    <row r="1773" spans="1:10">
      <c r="A1773" t="s">
        <v>248</v>
      </c>
      <c r="B1773" t="s">
        <v>254</v>
      </c>
      <c r="C1773" t="s">
        <v>74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4">
        <f t="shared" si="38"/>
        <v>35870</v>
      </c>
      <c r="J1773">
        <v>20</v>
      </c>
    </row>
    <row r="1774" spans="1:10">
      <c r="A1774" t="s">
        <v>248</v>
      </c>
      <c r="B1774" t="s">
        <v>254</v>
      </c>
      <c r="C1774" t="s">
        <v>74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4">
        <f t="shared" si="38"/>
        <v>35870</v>
      </c>
      <c r="J1774">
        <v>20</v>
      </c>
    </row>
    <row r="1775" spans="1:10">
      <c r="A1775" t="s">
        <v>248</v>
      </c>
      <c r="B1775" t="s">
        <v>254</v>
      </c>
      <c r="C1775" t="s">
        <v>74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4">
        <f t="shared" si="38"/>
        <v>35870</v>
      </c>
      <c r="J1775">
        <v>21</v>
      </c>
    </row>
    <row r="1776" spans="1:10">
      <c r="A1776" t="s">
        <v>248</v>
      </c>
      <c r="B1776" t="s">
        <v>254</v>
      </c>
      <c r="C1776" t="s">
        <v>74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4">
        <f t="shared" si="38"/>
        <v>35870</v>
      </c>
    </row>
    <row r="1777" spans="1:10">
      <c r="A1777" t="s">
        <v>248</v>
      </c>
      <c r="B1777" t="s">
        <v>254</v>
      </c>
      <c r="C1777" t="s">
        <v>74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4">
        <f t="shared" si="38"/>
        <v>35870</v>
      </c>
      <c r="J1777">
        <v>20</v>
      </c>
    </row>
    <row r="1778" spans="1:10">
      <c r="A1778" t="s">
        <v>248</v>
      </c>
      <c r="B1778" t="s">
        <v>254</v>
      </c>
      <c r="C1778" t="s">
        <v>74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4">
        <f t="shared" si="38"/>
        <v>35870</v>
      </c>
      <c r="J1778" s="32">
        <v>17</v>
      </c>
    </row>
    <row r="1779" spans="1:10">
      <c r="A1779" t="s">
        <v>248</v>
      </c>
      <c r="B1779" t="s">
        <v>254</v>
      </c>
      <c r="C1779" t="s">
        <v>74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4">
        <f t="shared" ref="H1779:H1802" si="39">H1778</f>
        <v>35870</v>
      </c>
      <c r="J1779">
        <v>20</v>
      </c>
    </row>
    <row r="1780" spans="1:10">
      <c r="A1780" t="s">
        <v>248</v>
      </c>
      <c r="B1780" t="s">
        <v>254</v>
      </c>
      <c r="C1780" t="s">
        <v>74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4">
        <f t="shared" si="39"/>
        <v>35870</v>
      </c>
      <c r="J1780" s="32">
        <v>21</v>
      </c>
    </row>
    <row r="1781" spans="1:10">
      <c r="A1781" t="s">
        <v>248</v>
      </c>
      <c r="B1781" t="s">
        <v>254</v>
      </c>
      <c r="C1781" t="s">
        <v>74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4">
        <f t="shared" si="39"/>
        <v>35870</v>
      </c>
      <c r="J1781">
        <v>21</v>
      </c>
    </row>
    <row r="1782" spans="1:10">
      <c r="A1782" t="s">
        <v>248</v>
      </c>
      <c r="B1782" t="s">
        <v>254</v>
      </c>
      <c r="C1782" t="s">
        <v>74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4">
        <f t="shared" si="39"/>
        <v>35870</v>
      </c>
      <c r="J1782">
        <v>16</v>
      </c>
    </row>
    <row r="1783" spans="1:10">
      <c r="A1783" t="s">
        <v>248</v>
      </c>
      <c r="B1783" t="s">
        <v>254</v>
      </c>
      <c r="C1783" t="s">
        <v>74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4">
        <f t="shared" si="39"/>
        <v>35870</v>
      </c>
      <c r="J1783" s="32">
        <v>21</v>
      </c>
    </row>
    <row r="1784" spans="1:10">
      <c r="A1784" t="s">
        <v>248</v>
      </c>
      <c r="B1784" t="s">
        <v>254</v>
      </c>
      <c r="C1784" t="s">
        <v>74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4">
        <f t="shared" si="39"/>
        <v>35870</v>
      </c>
      <c r="J1784" s="32">
        <v>19</v>
      </c>
    </row>
    <row r="1785" spans="1:10">
      <c r="A1785" t="s">
        <v>248</v>
      </c>
      <c r="B1785" t="s">
        <v>254</v>
      </c>
      <c r="C1785" t="s">
        <v>74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4">
        <f t="shared" si="39"/>
        <v>35870</v>
      </c>
      <c r="J1785" s="26">
        <v>21</v>
      </c>
    </row>
    <row r="1786" spans="1:10">
      <c r="A1786" t="s">
        <v>248</v>
      </c>
      <c r="B1786" t="s">
        <v>254</v>
      </c>
      <c r="C1786" t="s">
        <v>74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4">
        <f t="shared" si="39"/>
        <v>35870</v>
      </c>
      <c r="J1786" s="32">
        <v>22</v>
      </c>
    </row>
    <row r="1787" spans="1:10">
      <c r="A1787" t="s">
        <v>248</v>
      </c>
      <c r="B1787" t="s">
        <v>254</v>
      </c>
      <c r="C1787" t="s">
        <v>74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4">
        <f t="shared" si="39"/>
        <v>35870</v>
      </c>
      <c r="J1787" s="32">
        <v>20</v>
      </c>
    </row>
    <row r="1788" spans="1:10">
      <c r="A1788" t="s">
        <v>248</v>
      </c>
      <c r="B1788" t="s">
        <v>254</v>
      </c>
      <c r="C1788" t="s">
        <v>74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4">
        <f t="shared" si="39"/>
        <v>35870</v>
      </c>
      <c r="J1788" s="32">
        <v>19</v>
      </c>
    </row>
    <row r="1789" spans="1:10">
      <c r="A1789" t="s">
        <v>248</v>
      </c>
      <c r="B1789" t="s">
        <v>254</v>
      </c>
      <c r="C1789" t="s">
        <v>74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4">
        <f t="shared" si="39"/>
        <v>35870</v>
      </c>
      <c r="J1789" s="32">
        <v>20</v>
      </c>
    </row>
    <row r="1790" spans="1:10">
      <c r="A1790" t="s">
        <v>248</v>
      </c>
      <c r="B1790" t="s">
        <v>254</v>
      </c>
      <c r="C1790" t="s">
        <v>74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4">
        <f t="shared" si="39"/>
        <v>35870</v>
      </c>
      <c r="J1790" s="32">
        <v>20</v>
      </c>
    </row>
    <row r="1791" spans="1:10">
      <c r="A1791" t="s">
        <v>248</v>
      </c>
      <c r="B1791" t="s">
        <v>254</v>
      </c>
      <c r="C1791" t="s">
        <v>74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4">
        <f t="shared" si="39"/>
        <v>35870</v>
      </c>
      <c r="J1791" s="32">
        <v>20</v>
      </c>
    </row>
    <row r="1792" spans="1:10">
      <c r="A1792" t="s">
        <v>248</v>
      </c>
      <c r="B1792" t="s">
        <v>254</v>
      </c>
      <c r="C1792" t="s">
        <v>74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4">
        <f t="shared" si="39"/>
        <v>35870</v>
      </c>
      <c r="J1792" s="32">
        <v>20</v>
      </c>
    </row>
    <row r="1793" spans="1:10">
      <c r="A1793" t="s">
        <v>248</v>
      </c>
      <c r="B1793" t="s">
        <v>254</v>
      </c>
      <c r="C1793" t="s">
        <v>74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4">
        <f t="shared" si="39"/>
        <v>35870</v>
      </c>
      <c r="J1793" s="32">
        <v>21</v>
      </c>
    </row>
    <row r="1794" spans="1:10">
      <c r="A1794" t="s">
        <v>248</v>
      </c>
      <c r="B1794" t="s">
        <v>254</v>
      </c>
      <c r="C1794" t="s">
        <v>74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4">
        <f t="shared" si="39"/>
        <v>35870</v>
      </c>
      <c r="J1794" s="32">
        <v>20</v>
      </c>
    </row>
    <row r="1795" spans="1:10">
      <c r="A1795" t="s">
        <v>248</v>
      </c>
      <c r="B1795" t="s">
        <v>254</v>
      </c>
      <c r="C1795" t="s">
        <v>74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4">
        <f t="shared" si="39"/>
        <v>35870</v>
      </c>
      <c r="J1795" s="32">
        <v>19</v>
      </c>
    </row>
    <row r="1796" spans="1:10">
      <c r="A1796" t="s">
        <v>248</v>
      </c>
      <c r="B1796" t="s">
        <v>254</v>
      </c>
      <c r="C1796" t="s">
        <v>74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4">
        <f t="shared" si="39"/>
        <v>35870</v>
      </c>
      <c r="J1796" s="32">
        <v>20</v>
      </c>
    </row>
    <row r="1797" spans="1:10">
      <c r="A1797" t="s">
        <v>248</v>
      </c>
      <c r="B1797" t="s">
        <v>254</v>
      </c>
      <c r="C1797" t="s">
        <v>74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4">
        <f t="shared" si="39"/>
        <v>35870</v>
      </c>
      <c r="J1797" s="32">
        <v>20</v>
      </c>
    </row>
    <row r="1798" spans="1:10">
      <c r="A1798" t="s">
        <v>248</v>
      </c>
      <c r="B1798" t="s">
        <v>254</v>
      </c>
      <c r="C1798" t="s">
        <v>74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4">
        <f t="shared" si="39"/>
        <v>35870</v>
      </c>
      <c r="J1798" s="32">
        <v>21</v>
      </c>
    </row>
    <row r="1799" spans="1:10">
      <c r="A1799" t="s">
        <v>248</v>
      </c>
      <c r="B1799" t="s">
        <v>254</v>
      </c>
      <c r="C1799" t="s">
        <v>74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4">
        <f t="shared" si="39"/>
        <v>35870</v>
      </c>
      <c r="J1799" s="32">
        <v>20</v>
      </c>
    </row>
    <row r="1800" spans="1:10">
      <c r="A1800" t="s">
        <v>248</v>
      </c>
      <c r="B1800" t="s">
        <v>254</v>
      </c>
      <c r="C1800" t="s">
        <v>74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4">
        <f t="shared" si="39"/>
        <v>35870</v>
      </c>
      <c r="J1800" s="32">
        <v>21</v>
      </c>
    </row>
    <row r="1801" spans="1:10">
      <c r="A1801" t="s">
        <v>248</v>
      </c>
      <c r="B1801" t="s">
        <v>254</v>
      </c>
      <c r="C1801" t="s">
        <v>74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4">
        <f t="shared" si="39"/>
        <v>35870</v>
      </c>
    </row>
    <row r="1802" spans="1:10">
      <c r="A1802" t="s">
        <v>248</v>
      </c>
      <c r="B1802" t="s">
        <v>254</v>
      </c>
      <c r="C1802" t="s">
        <v>74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4">
        <f t="shared" si="39"/>
        <v>35870</v>
      </c>
      <c r="J1802">
        <v>20</v>
      </c>
    </row>
    <row r="1803" spans="1:10">
      <c r="A1803" t="s">
        <v>248</v>
      </c>
      <c r="B1803" t="s">
        <v>254</v>
      </c>
      <c r="C1803" t="s">
        <v>74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6">
        <v>35873</v>
      </c>
      <c r="I1803" s="31"/>
    </row>
    <row r="1804" spans="1:10">
      <c r="A1804" t="s">
        <v>248</v>
      </c>
      <c r="B1804" t="s">
        <v>254</v>
      </c>
      <c r="C1804" t="s">
        <v>74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4">
        <f>H1803</f>
        <v>35873</v>
      </c>
    </row>
    <row r="1805" spans="1:10">
      <c r="A1805" t="s">
        <v>248</v>
      </c>
      <c r="B1805" t="s">
        <v>254</v>
      </c>
      <c r="C1805" t="s">
        <v>74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4">
        <f t="shared" ref="H1805:H1868" si="40">H1804</f>
        <v>35873</v>
      </c>
    </row>
    <row r="1806" spans="1:10">
      <c r="A1806" t="s">
        <v>248</v>
      </c>
      <c r="B1806" t="s">
        <v>254</v>
      </c>
      <c r="C1806" t="s">
        <v>74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4">
        <f t="shared" si="40"/>
        <v>35873</v>
      </c>
    </row>
    <row r="1807" spans="1:10">
      <c r="A1807" t="s">
        <v>248</v>
      </c>
      <c r="B1807" t="s">
        <v>254</v>
      </c>
      <c r="C1807" t="s">
        <v>74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4">
        <f t="shared" si="40"/>
        <v>35873</v>
      </c>
    </row>
    <row r="1808" spans="1:10">
      <c r="A1808" t="s">
        <v>248</v>
      </c>
      <c r="B1808" t="s">
        <v>254</v>
      </c>
      <c r="C1808" t="s">
        <v>74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4">
        <f t="shared" si="40"/>
        <v>35873</v>
      </c>
    </row>
    <row r="1809" spans="1:10">
      <c r="A1809" t="s">
        <v>248</v>
      </c>
      <c r="B1809" t="s">
        <v>254</v>
      </c>
      <c r="C1809" t="s">
        <v>74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4">
        <f t="shared" si="40"/>
        <v>35873</v>
      </c>
    </row>
    <row r="1810" spans="1:10">
      <c r="A1810" t="s">
        <v>248</v>
      </c>
      <c r="B1810" t="s">
        <v>254</v>
      </c>
      <c r="C1810" t="s">
        <v>74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4">
        <f t="shared" si="40"/>
        <v>35873</v>
      </c>
    </row>
    <row r="1811" spans="1:10">
      <c r="A1811" t="s">
        <v>248</v>
      </c>
      <c r="B1811" t="s">
        <v>254</v>
      </c>
      <c r="C1811" t="s">
        <v>74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4">
        <f t="shared" si="40"/>
        <v>35873</v>
      </c>
    </row>
    <row r="1812" spans="1:10">
      <c r="A1812" t="s">
        <v>248</v>
      </c>
      <c r="B1812" t="s">
        <v>254</v>
      </c>
      <c r="C1812" t="s">
        <v>74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4">
        <f t="shared" si="40"/>
        <v>35873</v>
      </c>
    </row>
    <row r="1813" spans="1:10">
      <c r="A1813" t="s">
        <v>248</v>
      </c>
      <c r="B1813" t="s">
        <v>254</v>
      </c>
      <c r="C1813" t="s">
        <v>74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4">
        <f t="shared" si="40"/>
        <v>35873</v>
      </c>
      <c r="J1813" s="32">
        <v>16</v>
      </c>
    </row>
    <row r="1814" spans="1:10">
      <c r="A1814" t="s">
        <v>248</v>
      </c>
      <c r="B1814" t="s">
        <v>254</v>
      </c>
      <c r="C1814" t="s">
        <v>74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4">
        <f t="shared" si="40"/>
        <v>35873</v>
      </c>
      <c r="J1814">
        <v>22</v>
      </c>
    </row>
    <row r="1815" spans="1:10">
      <c r="A1815" t="s">
        <v>248</v>
      </c>
      <c r="B1815" t="s">
        <v>254</v>
      </c>
      <c r="C1815" t="s">
        <v>74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4">
        <f t="shared" si="40"/>
        <v>35873</v>
      </c>
      <c r="J1815">
        <v>16</v>
      </c>
    </row>
    <row r="1816" spans="1:10">
      <c r="A1816" t="s">
        <v>248</v>
      </c>
      <c r="B1816" t="s">
        <v>254</v>
      </c>
      <c r="C1816" t="s">
        <v>74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4">
        <f t="shared" si="40"/>
        <v>35873</v>
      </c>
      <c r="J1816">
        <v>23</v>
      </c>
    </row>
    <row r="1817" spans="1:10">
      <c r="A1817" t="s">
        <v>248</v>
      </c>
      <c r="B1817" t="s">
        <v>254</v>
      </c>
      <c r="C1817" t="s">
        <v>74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4">
        <f t="shared" si="40"/>
        <v>35873</v>
      </c>
      <c r="J1817">
        <v>22</v>
      </c>
    </row>
    <row r="1818" spans="1:10">
      <c r="A1818" t="s">
        <v>248</v>
      </c>
      <c r="B1818" t="s">
        <v>254</v>
      </c>
      <c r="C1818" t="s">
        <v>74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4">
        <f t="shared" si="40"/>
        <v>35873</v>
      </c>
      <c r="J1818">
        <v>21</v>
      </c>
    </row>
    <row r="1819" spans="1:10">
      <c r="A1819" t="s">
        <v>248</v>
      </c>
      <c r="B1819" t="s">
        <v>254</v>
      </c>
      <c r="C1819" t="s">
        <v>74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4">
        <f t="shared" si="40"/>
        <v>35873</v>
      </c>
      <c r="J1819" s="32">
        <v>21</v>
      </c>
    </row>
    <row r="1820" spans="1:10">
      <c r="A1820" t="s">
        <v>248</v>
      </c>
      <c r="B1820" t="s">
        <v>254</v>
      </c>
      <c r="C1820" t="s">
        <v>74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4">
        <f t="shared" si="40"/>
        <v>35873</v>
      </c>
      <c r="J1820">
        <v>22</v>
      </c>
    </row>
    <row r="1821" spans="1:10">
      <c r="A1821" t="s">
        <v>248</v>
      </c>
      <c r="B1821" t="s">
        <v>254</v>
      </c>
      <c r="C1821" t="s">
        <v>74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4">
        <f t="shared" si="40"/>
        <v>35873</v>
      </c>
      <c r="J1821">
        <v>21</v>
      </c>
    </row>
    <row r="1822" spans="1:10">
      <c r="A1822" t="s">
        <v>248</v>
      </c>
      <c r="B1822" t="s">
        <v>254</v>
      </c>
      <c r="C1822" t="s">
        <v>74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4">
        <f t="shared" si="40"/>
        <v>35873</v>
      </c>
      <c r="J1822">
        <v>22</v>
      </c>
    </row>
    <row r="1823" spans="1:10">
      <c r="A1823" t="s">
        <v>248</v>
      </c>
      <c r="B1823" t="s">
        <v>254</v>
      </c>
      <c r="C1823" t="s">
        <v>74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4">
        <f t="shared" si="40"/>
        <v>35873</v>
      </c>
    </row>
    <row r="1824" spans="1:10">
      <c r="A1824" t="s">
        <v>248</v>
      </c>
      <c r="B1824" t="s">
        <v>254</v>
      </c>
      <c r="C1824" t="s">
        <v>74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4">
        <f t="shared" si="40"/>
        <v>35873</v>
      </c>
    </row>
    <row r="1825" spans="1:10">
      <c r="A1825" t="s">
        <v>248</v>
      </c>
      <c r="B1825" t="s">
        <v>254</v>
      </c>
      <c r="C1825" t="s">
        <v>74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4">
        <f t="shared" si="40"/>
        <v>35873</v>
      </c>
    </row>
    <row r="1826" spans="1:10">
      <c r="A1826" t="s">
        <v>248</v>
      </c>
      <c r="B1826" t="s">
        <v>254</v>
      </c>
      <c r="C1826" t="s">
        <v>74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4">
        <f t="shared" si="40"/>
        <v>35873</v>
      </c>
    </row>
    <row r="1827" spans="1:10">
      <c r="A1827" t="s">
        <v>248</v>
      </c>
      <c r="B1827" t="s">
        <v>254</v>
      </c>
      <c r="C1827" t="s">
        <v>74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4">
        <f t="shared" si="40"/>
        <v>35873</v>
      </c>
    </row>
    <row r="1828" spans="1:10">
      <c r="A1828" t="s">
        <v>248</v>
      </c>
      <c r="B1828" t="s">
        <v>254</v>
      </c>
      <c r="C1828" t="s">
        <v>74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4">
        <f t="shared" si="40"/>
        <v>35873</v>
      </c>
    </row>
    <row r="1829" spans="1:10">
      <c r="A1829" t="s">
        <v>248</v>
      </c>
      <c r="B1829" t="s">
        <v>254</v>
      </c>
      <c r="C1829" t="s">
        <v>74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4">
        <f t="shared" si="40"/>
        <v>35873</v>
      </c>
    </row>
    <row r="1830" spans="1:10">
      <c r="A1830" t="s">
        <v>248</v>
      </c>
      <c r="B1830" t="s">
        <v>254</v>
      </c>
      <c r="C1830" t="s">
        <v>74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4">
        <f t="shared" si="40"/>
        <v>35873</v>
      </c>
    </row>
    <row r="1831" spans="1:10">
      <c r="A1831" t="s">
        <v>248</v>
      </c>
      <c r="B1831" t="s">
        <v>254</v>
      </c>
      <c r="C1831" t="s">
        <v>74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4">
        <f t="shared" si="40"/>
        <v>35873</v>
      </c>
    </row>
    <row r="1832" spans="1:10">
      <c r="A1832" t="s">
        <v>248</v>
      </c>
      <c r="B1832" t="s">
        <v>254</v>
      </c>
      <c r="C1832" t="s">
        <v>74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4">
        <f t="shared" si="40"/>
        <v>35873</v>
      </c>
    </row>
    <row r="1833" spans="1:10">
      <c r="A1833" t="s">
        <v>248</v>
      </c>
      <c r="B1833" t="s">
        <v>254</v>
      </c>
      <c r="C1833" t="s">
        <v>74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4">
        <f t="shared" si="40"/>
        <v>35873</v>
      </c>
      <c r="J1833">
        <v>22</v>
      </c>
    </row>
    <row r="1834" spans="1:10">
      <c r="A1834" t="s">
        <v>248</v>
      </c>
      <c r="B1834" t="s">
        <v>254</v>
      </c>
      <c r="C1834" t="s">
        <v>74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4">
        <f t="shared" si="40"/>
        <v>35873</v>
      </c>
      <c r="J1834">
        <v>18</v>
      </c>
    </row>
    <row r="1835" spans="1:10">
      <c r="A1835" t="s">
        <v>248</v>
      </c>
      <c r="B1835" t="s">
        <v>254</v>
      </c>
      <c r="C1835" t="s">
        <v>74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4">
        <f t="shared" si="40"/>
        <v>35873</v>
      </c>
      <c r="J1835" s="32">
        <v>21</v>
      </c>
    </row>
    <row r="1836" spans="1:10">
      <c r="A1836" t="s">
        <v>248</v>
      </c>
      <c r="B1836" t="s">
        <v>254</v>
      </c>
      <c r="C1836" t="s">
        <v>74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4">
        <f t="shared" si="40"/>
        <v>35873</v>
      </c>
      <c r="J1836">
        <v>21</v>
      </c>
    </row>
    <row r="1837" spans="1:10">
      <c r="A1837" t="s">
        <v>248</v>
      </c>
      <c r="B1837" t="s">
        <v>254</v>
      </c>
      <c r="C1837" t="s">
        <v>74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4">
        <f t="shared" si="40"/>
        <v>35873</v>
      </c>
      <c r="J1837">
        <v>21</v>
      </c>
    </row>
    <row r="1838" spans="1:10">
      <c r="A1838" t="s">
        <v>248</v>
      </c>
      <c r="B1838" t="s">
        <v>254</v>
      </c>
      <c r="C1838" t="s">
        <v>74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4">
        <f t="shared" si="40"/>
        <v>35873</v>
      </c>
      <c r="J1838">
        <v>20</v>
      </c>
    </row>
    <row r="1839" spans="1:10">
      <c r="A1839" t="s">
        <v>248</v>
      </c>
      <c r="B1839" t="s">
        <v>254</v>
      </c>
      <c r="C1839" t="s">
        <v>74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4">
        <f t="shared" si="40"/>
        <v>35873</v>
      </c>
      <c r="J1839">
        <v>20</v>
      </c>
    </row>
    <row r="1840" spans="1:10">
      <c r="A1840" t="s">
        <v>248</v>
      </c>
      <c r="B1840" t="s">
        <v>254</v>
      </c>
      <c r="C1840" t="s">
        <v>74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4">
        <f t="shared" si="40"/>
        <v>35873</v>
      </c>
      <c r="J1840">
        <v>20</v>
      </c>
    </row>
    <row r="1841" spans="1:10">
      <c r="A1841" t="s">
        <v>248</v>
      </c>
      <c r="B1841" t="s">
        <v>254</v>
      </c>
      <c r="C1841" t="s">
        <v>74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4">
        <f t="shared" si="40"/>
        <v>35873</v>
      </c>
      <c r="J1841" s="32">
        <v>20</v>
      </c>
    </row>
    <row r="1842" spans="1:10">
      <c r="A1842" t="s">
        <v>248</v>
      </c>
      <c r="B1842" t="s">
        <v>254</v>
      </c>
      <c r="C1842" t="s">
        <v>74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4">
        <f t="shared" si="40"/>
        <v>35873</v>
      </c>
      <c r="J1842">
        <v>19</v>
      </c>
    </row>
    <row r="1843" spans="1:10">
      <c r="A1843" t="s">
        <v>248</v>
      </c>
      <c r="B1843" t="s">
        <v>254</v>
      </c>
      <c r="C1843" t="s">
        <v>74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4">
        <f t="shared" si="40"/>
        <v>35873</v>
      </c>
    </row>
    <row r="1844" spans="1:10">
      <c r="A1844" t="s">
        <v>248</v>
      </c>
      <c r="B1844" t="s">
        <v>254</v>
      </c>
      <c r="C1844" t="s">
        <v>74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4">
        <f t="shared" si="40"/>
        <v>35873</v>
      </c>
    </row>
    <row r="1845" spans="1:10">
      <c r="A1845" t="s">
        <v>248</v>
      </c>
      <c r="B1845" t="s">
        <v>254</v>
      </c>
      <c r="C1845" t="s">
        <v>74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4">
        <f t="shared" si="40"/>
        <v>35873</v>
      </c>
    </row>
    <row r="1846" spans="1:10">
      <c r="A1846" t="s">
        <v>248</v>
      </c>
      <c r="B1846" t="s">
        <v>254</v>
      </c>
      <c r="C1846" t="s">
        <v>74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4">
        <f t="shared" si="40"/>
        <v>35873</v>
      </c>
    </row>
    <row r="1847" spans="1:10">
      <c r="A1847" t="s">
        <v>248</v>
      </c>
      <c r="B1847" t="s">
        <v>254</v>
      </c>
      <c r="C1847" t="s">
        <v>74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4">
        <f t="shared" si="40"/>
        <v>35873</v>
      </c>
    </row>
    <row r="1848" spans="1:10">
      <c r="A1848" t="s">
        <v>248</v>
      </c>
      <c r="B1848" t="s">
        <v>254</v>
      </c>
      <c r="C1848" t="s">
        <v>74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4">
        <f t="shared" si="40"/>
        <v>35873</v>
      </c>
    </row>
    <row r="1849" spans="1:10">
      <c r="A1849" t="s">
        <v>248</v>
      </c>
      <c r="B1849" t="s">
        <v>254</v>
      </c>
      <c r="C1849" t="s">
        <v>74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4">
        <f t="shared" si="40"/>
        <v>35873</v>
      </c>
    </row>
    <row r="1850" spans="1:10">
      <c r="A1850" t="s">
        <v>248</v>
      </c>
      <c r="B1850" t="s">
        <v>254</v>
      </c>
      <c r="C1850" t="s">
        <v>74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4">
        <f t="shared" si="40"/>
        <v>35873</v>
      </c>
    </row>
    <row r="1851" spans="1:10">
      <c r="A1851" t="s">
        <v>248</v>
      </c>
      <c r="B1851" t="s">
        <v>254</v>
      </c>
      <c r="C1851" t="s">
        <v>74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4">
        <f t="shared" si="40"/>
        <v>35873</v>
      </c>
    </row>
    <row r="1852" spans="1:10">
      <c r="A1852" t="s">
        <v>248</v>
      </c>
      <c r="B1852" t="s">
        <v>254</v>
      </c>
      <c r="C1852" t="s">
        <v>74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4">
        <f t="shared" si="40"/>
        <v>35873</v>
      </c>
    </row>
    <row r="1853" spans="1:10">
      <c r="A1853" t="s">
        <v>248</v>
      </c>
      <c r="B1853" t="s">
        <v>254</v>
      </c>
      <c r="C1853" t="s">
        <v>74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4">
        <f t="shared" si="40"/>
        <v>35873</v>
      </c>
      <c r="J1853">
        <v>22</v>
      </c>
    </row>
    <row r="1854" spans="1:10">
      <c r="A1854" t="s">
        <v>248</v>
      </c>
      <c r="B1854" t="s">
        <v>254</v>
      </c>
      <c r="C1854" t="s">
        <v>74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4">
        <f t="shared" si="40"/>
        <v>35873</v>
      </c>
      <c r="J1854">
        <v>20</v>
      </c>
    </row>
    <row r="1855" spans="1:10">
      <c r="A1855" t="s">
        <v>248</v>
      </c>
      <c r="B1855" t="s">
        <v>254</v>
      </c>
      <c r="C1855" t="s">
        <v>74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4">
        <f t="shared" si="40"/>
        <v>35873</v>
      </c>
      <c r="J1855">
        <v>24</v>
      </c>
    </row>
    <row r="1856" spans="1:10">
      <c r="A1856" t="s">
        <v>248</v>
      </c>
      <c r="B1856" t="s">
        <v>254</v>
      </c>
      <c r="C1856" t="s">
        <v>74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4">
        <f t="shared" si="40"/>
        <v>35873</v>
      </c>
      <c r="J1856">
        <v>18</v>
      </c>
    </row>
    <row r="1857" spans="1:10">
      <c r="A1857" t="s">
        <v>248</v>
      </c>
      <c r="B1857" t="s">
        <v>254</v>
      </c>
      <c r="C1857" t="s">
        <v>74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4">
        <f t="shared" si="40"/>
        <v>35873</v>
      </c>
      <c r="J1857" s="32">
        <v>22</v>
      </c>
    </row>
    <row r="1858" spans="1:10">
      <c r="A1858" t="s">
        <v>248</v>
      </c>
      <c r="B1858" t="s">
        <v>254</v>
      </c>
      <c r="C1858" t="s">
        <v>74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4">
        <f t="shared" si="40"/>
        <v>35873</v>
      </c>
      <c r="J1858">
        <v>19</v>
      </c>
    </row>
    <row r="1859" spans="1:10">
      <c r="A1859" t="s">
        <v>248</v>
      </c>
      <c r="B1859" t="s">
        <v>254</v>
      </c>
      <c r="C1859" t="s">
        <v>74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4">
        <f t="shared" si="40"/>
        <v>35873</v>
      </c>
      <c r="J1859">
        <v>18</v>
      </c>
    </row>
    <row r="1860" spans="1:10">
      <c r="A1860" t="s">
        <v>248</v>
      </c>
      <c r="B1860" t="s">
        <v>254</v>
      </c>
      <c r="C1860" t="s">
        <v>74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4">
        <f t="shared" si="40"/>
        <v>35873</v>
      </c>
      <c r="J1860">
        <v>17</v>
      </c>
    </row>
    <row r="1861" spans="1:10">
      <c r="A1861" t="s">
        <v>248</v>
      </c>
      <c r="B1861" t="s">
        <v>254</v>
      </c>
      <c r="C1861" t="s">
        <v>74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4">
        <f t="shared" si="40"/>
        <v>35873</v>
      </c>
      <c r="J1861">
        <v>23</v>
      </c>
    </row>
    <row r="1862" spans="1:10">
      <c r="A1862" t="s">
        <v>248</v>
      </c>
      <c r="B1862" t="s">
        <v>254</v>
      </c>
      <c r="C1862" t="s">
        <v>74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4">
        <f t="shared" si="40"/>
        <v>35873</v>
      </c>
      <c r="J1862">
        <v>19</v>
      </c>
    </row>
    <row r="1863" spans="1:10">
      <c r="A1863" t="s">
        <v>248</v>
      </c>
      <c r="B1863" t="s">
        <v>254</v>
      </c>
      <c r="C1863" t="s">
        <v>74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4">
        <f t="shared" si="40"/>
        <v>35873</v>
      </c>
      <c r="J1863">
        <v>20</v>
      </c>
    </row>
    <row r="1864" spans="1:10">
      <c r="A1864" t="s">
        <v>248</v>
      </c>
      <c r="B1864" t="s">
        <v>254</v>
      </c>
      <c r="C1864" t="s">
        <v>74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4">
        <f t="shared" si="40"/>
        <v>35873</v>
      </c>
      <c r="J1864">
        <v>20</v>
      </c>
    </row>
    <row r="1865" spans="1:10">
      <c r="A1865" t="s">
        <v>248</v>
      </c>
      <c r="B1865" t="s">
        <v>254</v>
      </c>
      <c r="C1865" t="s">
        <v>74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4">
        <f t="shared" si="40"/>
        <v>35873</v>
      </c>
      <c r="J1865">
        <v>21</v>
      </c>
    </row>
    <row r="1866" spans="1:10">
      <c r="A1866" t="s">
        <v>248</v>
      </c>
      <c r="B1866" t="s">
        <v>254</v>
      </c>
      <c r="C1866" t="s">
        <v>74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4">
        <f t="shared" si="40"/>
        <v>35873</v>
      </c>
    </row>
    <row r="1867" spans="1:10">
      <c r="A1867" t="s">
        <v>248</v>
      </c>
      <c r="B1867" t="s">
        <v>254</v>
      </c>
      <c r="C1867" t="s">
        <v>74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4">
        <f t="shared" si="40"/>
        <v>35873</v>
      </c>
      <c r="J1867">
        <v>20</v>
      </c>
    </row>
    <row r="1868" spans="1:10">
      <c r="A1868" t="s">
        <v>248</v>
      </c>
      <c r="B1868" t="s">
        <v>254</v>
      </c>
      <c r="C1868" t="s">
        <v>74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4">
        <f t="shared" si="40"/>
        <v>35873</v>
      </c>
      <c r="J1868" s="32">
        <v>17</v>
      </c>
    </row>
    <row r="1869" spans="1:10">
      <c r="A1869" t="s">
        <v>248</v>
      </c>
      <c r="B1869" t="s">
        <v>254</v>
      </c>
      <c r="C1869" t="s">
        <v>74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4">
        <f t="shared" ref="H1869:H1892" si="41">H1868</f>
        <v>35873</v>
      </c>
      <c r="J1869">
        <v>20</v>
      </c>
    </row>
    <row r="1870" spans="1:10">
      <c r="A1870" t="s">
        <v>248</v>
      </c>
      <c r="B1870" t="s">
        <v>254</v>
      </c>
      <c r="C1870" t="s">
        <v>74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4">
        <f t="shared" si="41"/>
        <v>35873</v>
      </c>
      <c r="J1870" s="32">
        <v>21</v>
      </c>
    </row>
    <row r="1871" spans="1:10">
      <c r="A1871" t="s">
        <v>248</v>
      </c>
      <c r="B1871" t="s">
        <v>254</v>
      </c>
      <c r="C1871" t="s">
        <v>74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4">
        <f t="shared" si="41"/>
        <v>35873</v>
      </c>
      <c r="J1871">
        <v>21</v>
      </c>
    </row>
    <row r="1872" spans="1:10">
      <c r="A1872" t="s">
        <v>248</v>
      </c>
      <c r="B1872" t="s">
        <v>254</v>
      </c>
      <c r="C1872" t="s">
        <v>74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4">
        <f t="shared" si="41"/>
        <v>35873</v>
      </c>
      <c r="J1872">
        <v>20</v>
      </c>
    </row>
    <row r="1873" spans="1:10">
      <c r="A1873" t="s">
        <v>248</v>
      </c>
      <c r="B1873" t="s">
        <v>254</v>
      </c>
      <c r="C1873" t="s">
        <v>74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4">
        <f t="shared" si="41"/>
        <v>35873</v>
      </c>
      <c r="J1873" s="32">
        <v>21</v>
      </c>
    </row>
    <row r="1874" spans="1:10">
      <c r="A1874" t="s">
        <v>248</v>
      </c>
      <c r="B1874" t="s">
        <v>254</v>
      </c>
      <c r="C1874" t="s">
        <v>74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4">
        <f t="shared" si="41"/>
        <v>35873</v>
      </c>
      <c r="J1874" s="32">
        <v>19</v>
      </c>
    </row>
    <row r="1875" spans="1:10">
      <c r="A1875" t="s">
        <v>248</v>
      </c>
      <c r="B1875" t="s">
        <v>254</v>
      </c>
      <c r="C1875" t="s">
        <v>74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4">
        <f t="shared" si="41"/>
        <v>35873</v>
      </c>
      <c r="J1875" s="32">
        <v>21</v>
      </c>
    </row>
    <row r="1876" spans="1:10">
      <c r="A1876" t="s">
        <v>248</v>
      </c>
      <c r="B1876" t="s">
        <v>254</v>
      </c>
      <c r="C1876" t="s">
        <v>74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4">
        <f t="shared" si="41"/>
        <v>35873</v>
      </c>
      <c r="J1876" s="32">
        <v>22</v>
      </c>
    </row>
    <row r="1877" spans="1:10">
      <c r="A1877" t="s">
        <v>248</v>
      </c>
      <c r="B1877" t="s">
        <v>254</v>
      </c>
      <c r="C1877" t="s">
        <v>74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4">
        <f t="shared" si="41"/>
        <v>35873</v>
      </c>
      <c r="J1877" s="32">
        <v>20</v>
      </c>
    </row>
    <row r="1878" spans="1:10">
      <c r="A1878" t="s">
        <v>248</v>
      </c>
      <c r="B1878" t="s">
        <v>254</v>
      </c>
      <c r="C1878" t="s">
        <v>74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4">
        <f t="shared" si="41"/>
        <v>35873</v>
      </c>
      <c r="J1878" s="32">
        <v>19</v>
      </c>
    </row>
    <row r="1879" spans="1:10">
      <c r="A1879" t="s">
        <v>248</v>
      </c>
      <c r="B1879" t="s">
        <v>254</v>
      </c>
      <c r="C1879" t="s">
        <v>74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4">
        <f t="shared" si="41"/>
        <v>35873</v>
      </c>
      <c r="J1879" s="32">
        <v>20</v>
      </c>
    </row>
    <row r="1880" spans="1:10">
      <c r="A1880" t="s">
        <v>248</v>
      </c>
      <c r="B1880" t="s">
        <v>254</v>
      </c>
      <c r="C1880" t="s">
        <v>74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4">
        <f t="shared" si="41"/>
        <v>35873</v>
      </c>
      <c r="J1880" s="32">
        <v>20</v>
      </c>
    </row>
    <row r="1881" spans="1:10">
      <c r="A1881" t="s">
        <v>248</v>
      </c>
      <c r="B1881" t="s">
        <v>254</v>
      </c>
      <c r="C1881" t="s">
        <v>74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4">
        <f t="shared" si="41"/>
        <v>35873</v>
      </c>
      <c r="J1881" s="32">
        <v>20</v>
      </c>
    </row>
    <row r="1882" spans="1:10">
      <c r="A1882" t="s">
        <v>248</v>
      </c>
      <c r="B1882" t="s">
        <v>254</v>
      </c>
      <c r="C1882" t="s">
        <v>74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4">
        <f t="shared" si="41"/>
        <v>35873</v>
      </c>
      <c r="J1882" s="32">
        <v>20</v>
      </c>
    </row>
    <row r="1883" spans="1:10">
      <c r="A1883" t="s">
        <v>248</v>
      </c>
      <c r="B1883" t="s">
        <v>254</v>
      </c>
      <c r="C1883" t="s">
        <v>74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4">
        <f t="shared" si="41"/>
        <v>35873</v>
      </c>
      <c r="J1883" s="32">
        <v>21</v>
      </c>
    </row>
    <row r="1884" spans="1:10">
      <c r="A1884" t="s">
        <v>248</v>
      </c>
      <c r="B1884" t="s">
        <v>254</v>
      </c>
      <c r="C1884" t="s">
        <v>74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4">
        <f t="shared" si="41"/>
        <v>35873</v>
      </c>
      <c r="J1884" s="32">
        <v>20</v>
      </c>
    </row>
    <row r="1885" spans="1:10">
      <c r="A1885" t="s">
        <v>248</v>
      </c>
      <c r="B1885" t="s">
        <v>254</v>
      </c>
      <c r="C1885" t="s">
        <v>74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4">
        <f t="shared" si="41"/>
        <v>35873</v>
      </c>
      <c r="J1885" s="32">
        <v>21</v>
      </c>
    </row>
    <row r="1886" spans="1:10">
      <c r="A1886" t="s">
        <v>248</v>
      </c>
      <c r="B1886" t="s">
        <v>254</v>
      </c>
      <c r="C1886" t="s">
        <v>74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4">
        <f t="shared" si="41"/>
        <v>35873</v>
      </c>
      <c r="J1886" s="32">
        <v>20</v>
      </c>
    </row>
    <row r="1887" spans="1:10">
      <c r="A1887" t="s">
        <v>248</v>
      </c>
      <c r="B1887" t="s">
        <v>254</v>
      </c>
      <c r="C1887" t="s">
        <v>74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4">
        <f t="shared" si="41"/>
        <v>35873</v>
      </c>
      <c r="J1887" s="32">
        <v>20</v>
      </c>
    </row>
    <row r="1888" spans="1:10">
      <c r="A1888" t="s">
        <v>248</v>
      </c>
      <c r="B1888" t="s">
        <v>254</v>
      </c>
      <c r="C1888" t="s">
        <v>74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4">
        <f t="shared" si="41"/>
        <v>35873</v>
      </c>
      <c r="J1888" s="32">
        <v>21</v>
      </c>
    </row>
    <row r="1889" spans="1:10">
      <c r="A1889" t="s">
        <v>248</v>
      </c>
      <c r="B1889" t="s">
        <v>254</v>
      </c>
      <c r="C1889" t="s">
        <v>74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4">
        <f t="shared" si="41"/>
        <v>35873</v>
      </c>
      <c r="J1889" s="32">
        <v>20</v>
      </c>
    </row>
    <row r="1890" spans="1:10">
      <c r="A1890" t="s">
        <v>248</v>
      </c>
      <c r="B1890" t="s">
        <v>254</v>
      </c>
      <c r="C1890" t="s">
        <v>74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4">
        <f t="shared" si="41"/>
        <v>35873</v>
      </c>
      <c r="J1890" s="32">
        <v>21</v>
      </c>
    </row>
    <row r="1891" spans="1:10">
      <c r="A1891" t="s">
        <v>248</v>
      </c>
      <c r="B1891" t="s">
        <v>254</v>
      </c>
      <c r="C1891" t="s">
        <v>74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4">
        <f t="shared" si="41"/>
        <v>35873</v>
      </c>
    </row>
    <row r="1892" spans="1:10">
      <c r="A1892" t="s">
        <v>248</v>
      </c>
      <c r="B1892" t="s">
        <v>254</v>
      </c>
      <c r="C1892" t="s">
        <v>74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4">
        <f t="shared" si="41"/>
        <v>35873</v>
      </c>
      <c r="J1892">
        <v>20</v>
      </c>
    </row>
    <row r="1893" spans="1:10">
      <c r="A1893" t="s">
        <v>248</v>
      </c>
      <c r="B1893" t="s">
        <v>254</v>
      </c>
      <c r="C1893" t="s">
        <v>74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6">
        <v>35877</v>
      </c>
      <c r="I1893" s="31"/>
    </row>
    <row r="1894" spans="1:10">
      <c r="A1894" t="s">
        <v>248</v>
      </c>
      <c r="B1894" t="s">
        <v>254</v>
      </c>
      <c r="C1894" t="s">
        <v>74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4">
        <f>H1893</f>
        <v>35877</v>
      </c>
    </row>
    <row r="1895" spans="1:10">
      <c r="A1895" t="s">
        <v>248</v>
      </c>
      <c r="B1895" t="s">
        <v>254</v>
      </c>
      <c r="C1895" t="s">
        <v>74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4">
        <f t="shared" ref="H1895:H1958" si="42">H1894</f>
        <v>35877</v>
      </c>
    </row>
    <row r="1896" spans="1:10">
      <c r="A1896" t="s">
        <v>248</v>
      </c>
      <c r="B1896" t="s">
        <v>254</v>
      </c>
      <c r="C1896" t="s">
        <v>74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4">
        <f t="shared" si="42"/>
        <v>35877</v>
      </c>
    </row>
    <row r="1897" spans="1:10">
      <c r="A1897" t="s">
        <v>248</v>
      </c>
      <c r="B1897" t="s">
        <v>254</v>
      </c>
      <c r="C1897" t="s">
        <v>74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4">
        <f t="shared" si="42"/>
        <v>35877</v>
      </c>
    </row>
    <row r="1898" spans="1:10">
      <c r="A1898" t="s">
        <v>248</v>
      </c>
      <c r="B1898" t="s">
        <v>254</v>
      </c>
      <c r="C1898" t="s">
        <v>74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4">
        <f t="shared" si="42"/>
        <v>35877</v>
      </c>
    </row>
    <row r="1899" spans="1:10">
      <c r="A1899" t="s">
        <v>248</v>
      </c>
      <c r="B1899" t="s">
        <v>254</v>
      </c>
      <c r="C1899" t="s">
        <v>74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4">
        <f t="shared" si="42"/>
        <v>35877</v>
      </c>
    </row>
    <row r="1900" spans="1:10">
      <c r="A1900" t="s">
        <v>248</v>
      </c>
      <c r="B1900" t="s">
        <v>254</v>
      </c>
      <c r="C1900" t="s">
        <v>74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4">
        <f t="shared" si="42"/>
        <v>35877</v>
      </c>
    </row>
    <row r="1901" spans="1:10">
      <c r="A1901" t="s">
        <v>248</v>
      </c>
      <c r="B1901" t="s">
        <v>254</v>
      </c>
      <c r="C1901" t="s">
        <v>74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4">
        <f t="shared" si="42"/>
        <v>35877</v>
      </c>
    </row>
    <row r="1902" spans="1:10">
      <c r="A1902" t="s">
        <v>248</v>
      </c>
      <c r="B1902" t="s">
        <v>254</v>
      </c>
      <c r="C1902" t="s">
        <v>74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4">
        <f t="shared" si="42"/>
        <v>35877</v>
      </c>
    </row>
    <row r="1903" spans="1:10">
      <c r="A1903" t="s">
        <v>248</v>
      </c>
      <c r="B1903" t="s">
        <v>254</v>
      </c>
      <c r="C1903" t="s">
        <v>74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4">
        <f t="shared" si="42"/>
        <v>35877</v>
      </c>
      <c r="J1903" s="32">
        <v>20</v>
      </c>
    </row>
    <row r="1904" spans="1:10">
      <c r="A1904" t="s">
        <v>248</v>
      </c>
      <c r="B1904" t="s">
        <v>254</v>
      </c>
      <c r="C1904" t="s">
        <v>74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4">
        <f t="shared" si="42"/>
        <v>35877</v>
      </c>
      <c r="J1904">
        <v>22</v>
      </c>
    </row>
    <row r="1905" spans="1:10">
      <c r="A1905" t="s">
        <v>248</v>
      </c>
      <c r="B1905" t="s">
        <v>254</v>
      </c>
      <c r="C1905" t="s">
        <v>74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4">
        <f t="shared" si="42"/>
        <v>35877</v>
      </c>
      <c r="J1905">
        <v>19</v>
      </c>
    </row>
    <row r="1906" spans="1:10">
      <c r="A1906" t="s">
        <v>248</v>
      </c>
      <c r="B1906" t="s">
        <v>254</v>
      </c>
      <c r="C1906" t="s">
        <v>74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4">
        <f t="shared" si="42"/>
        <v>35877</v>
      </c>
      <c r="J1906">
        <v>23</v>
      </c>
    </row>
    <row r="1907" spans="1:10">
      <c r="A1907" t="s">
        <v>248</v>
      </c>
      <c r="B1907" t="s">
        <v>254</v>
      </c>
      <c r="C1907" t="s">
        <v>74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4">
        <f t="shared" si="42"/>
        <v>35877</v>
      </c>
      <c r="J1907">
        <v>22</v>
      </c>
    </row>
    <row r="1908" spans="1:10">
      <c r="A1908" t="s">
        <v>248</v>
      </c>
      <c r="B1908" t="s">
        <v>254</v>
      </c>
      <c r="C1908" t="s">
        <v>74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4">
        <f t="shared" si="42"/>
        <v>35877</v>
      </c>
      <c r="J1908">
        <v>21</v>
      </c>
    </row>
    <row r="1909" spans="1:10">
      <c r="A1909" t="s">
        <v>248</v>
      </c>
      <c r="B1909" t="s">
        <v>254</v>
      </c>
      <c r="C1909" t="s">
        <v>74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4">
        <f t="shared" si="42"/>
        <v>35877</v>
      </c>
      <c r="J1909" s="32">
        <v>21</v>
      </c>
    </row>
    <row r="1910" spans="1:10">
      <c r="A1910" t="s">
        <v>248</v>
      </c>
      <c r="B1910" t="s">
        <v>254</v>
      </c>
      <c r="C1910" t="s">
        <v>74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4">
        <f t="shared" si="42"/>
        <v>35877</v>
      </c>
      <c r="J1910">
        <v>22</v>
      </c>
    </row>
    <row r="1911" spans="1:10">
      <c r="A1911" t="s">
        <v>248</v>
      </c>
      <c r="B1911" t="s">
        <v>254</v>
      </c>
      <c r="C1911" t="s">
        <v>74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4">
        <f t="shared" si="42"/>
        <v>35877</v>
      </c>
      <c r="J1911">
        <v>21</v>
      </c>
    </row>
    <row r="1912" spans="1:10">
      <c r="A1912" t="s">
        <v>248</v>
      </c>
      <c r="B1912" t="s">
        <v>254</v>
      </c>
      <c r="C1912" t="s">
        <v>74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4">
        <f t="shared" si="42"/>
        <v>35877</v>
      </c>
      <c r="J1912">
        <v>22</v>
      </c>
    </row>
    <row r="1913" spans="1:10">
      <c r="A1913" t="s">
        <v>248</v>
      </c>
      <c r="B1913" t="s">
        <v>254</v>
      </c>
      <c r="C1913" t="s">
        <v>74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4">
        <f t="shared" si="42"/>
        <v>35877</v>
      </c>
    </row>
    <row r="1914" spans="1:10">
      <c r="A1914" t="s">
        <v>248</v>
      </c>
      <c r="B1914" t="s">
        <v>254</v>
      </c>
      <c r="C1914" t="s">
        <v>74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4">
        <f t="shared" si="42"/>
        <v>35877</v>
      </c>
    </row>
    <row r="1915" spans="1:10">
      <c r="A1915" t="s">
        <v>248</v>
      </c>
      <c r="B1915" t="s">
        <v>254</v>
      </c>
      <c r="C1915" t="s">
        <v>74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4">
        <f t="shared" si="42"/>
        <v>35877</v>
      </c>
    </row>
    <row r="1916" spans="1:10">
      <c r="A1916" t="s">
        <v>248</v>
      </c>
      <c r="B1916" t="s">
        <v>254</v>
      </c>
      <c r="C1916" t="s">
        <v>74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4">
        <f t="shared" si="42"/>
        <v>35877</v>
      </c>
    </row>
    <row r="1917" spans="1:10">
      <c r="A1917" t="s">
        <v>248</v>
      </c>
      <c r="B1917" t="s">
        <v>254</v>
      </c>
      <c r="C1917" t="s">
        <v>74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4">
        <f t="shared" si="42"/>
        <v>35877</v>
      </c>
    </row>
    <row r="1918" spans="1:10">
      <c r="A1918" t="s">
        <v>248</v>
      </c>
      <c r="B1918" t="s">
        <v>254</v>
      </c>
      <c r="C1918" t="s">
        <v>74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4">
        <f t="shared" si="42"/>
        <v>35877</v>
      </c>
    </row>
    <row r="1919" spans="1:10">
      <c r="A1919" t="s">
        <v>248</v>
      </c>
      <c r="B1919" t="s">
        <v>254</v>
      </c>
      <c r="C1919" t="s">
        <v>74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4">
        <f t="shared" si="42"/>
        <v>35877</v>
      </c>
    </row>
    <row r="1920" spans="1:10">
      <c r="A1920" t="s">
        <v>248</v>
      </c>
      <c r="B1920" t="s">
        <v>254</v>
      </c>
      <c r="C1920" t="s">
        <v>74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4">
        <f t="shared" si="42"/>
        <v>35877</v>
      </c>
    </row>
    <row r="1921" spans="1:8">
      <c r="A1921" t="s">
        <v>248</v>
      </c>
      <c r="B1921" t="s">
        <v>254</v>
      </c>
      <c r="C1921" t="s">
        <v>74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4">
        <f t="shared" si="42"/>
        <v>35877</v>
      </c>
    </row>
    <row r="1922" spans="1:8">
      <c r="A1922" t="s">
        <v>248</v>
      </c>
      <c r="B1922" t="s">
        <v>254</v>
      </c>
      <c r="C1922" t="s">
        <v>74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4">
        <f t="shared" si="42"/>
        <v>35877</v>
      </c>
    </row>
    <row r="1923" spans="1:8">
      <c r="A1923" t="s">
        <v>248</v>
      </c>
      <c r="B1923" t="s">
        <v>254</v>
      </c>
      <c r="C1923" t="s">
        <v>74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4">
        <f t="shared" si="42"/>
        <v>35877</v>
      </c>
    </row>
    <row r="1924" spans="1:8">
      <c r="A1924" t="s">
        <v>248</v>
      </c>
      <c r="B1924" t="s">
        <v>254</v>
      </c>
      <c r="C1924" t="s">
        <v>74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4">
        <f t="shared" si="42"/>
        <v>35877</v>
      </c>
    </row>
    <row r="1925" spans="1:8">
      <c r="A1925" t="s">
        <v>248</v>
      </c>
      <c r="B1925" t="s">
        <v>254</v>
      </c>
      <c r="C1925" t="s">
        <v>74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4">
        <f t="shared" si="42"/>
        <v>35877</v>
      </c>
    </row>
    <row r="1926" spans="1:8">
      <c r="A1926" t="s">
        <v>248</v>
      </c>
      <c r="B1926" t="s">
        <v>254</v>
      </c>
      <c r="C1926" t="s">
        <v>74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4">
        <f t="shared" si="42"/>
        <v>35877</v>
      </c>
    </row>
    <row r="1927" spans="1:8">
      <c r="A1927" t="s">
        <v>248</v>
      </c>
      <c r="B1927" t="s">
        <v>254</v>
      </c>
      <c r="C1927" t="s">
        <v>74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4">
        <f t="shared" si="42"/>
        <v>35877</v>
      </c>
    </row>
    <row r="1928" spans="1:8">
      <c r="A1928" t="s">
        <v>248</v>
      </c>
      <c r="B1928" t="s">
        <v>254</v>
      </c>
      <c r="C1928" t="s">
        <v>74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4">
        <f t="shared" si="42"/>
        <v>35877</v>
      </c>
    </row>
    <row r="1929" spans="1:8">
      <c r="A1929" t="s">
        <v>248</v>
      </c>
      <c r="B1929" t="s">
        <v>254</v>
      </c>
      <c r="C1929" t="s">
        <v>74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4">
        <f t="shared" si="42"/>
        <v>35877</v>
      </c>
    </row>
    <row r="1930" spans="1:8">
      <c r="A1930" t="s">
        <v>248</v>
      </c>
      <c r="B1930" t="s">
        <v>254</v>
      </c>
      <c r="C1930" t="s">
        <v>74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4">
        <f t="shared" si="42"/>
        <v>35877</v>
      </c>
    </row>
    <row r="1931" spans="1:8">
      <c r="A1931" t="s">
        <v>248</v>
      </c>
      <c r="B1931" t="s">
        <v>254</v>
      </c>
      <c r="C1931" t="s">
        <v>74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4">
        <f t="shared" si="42"/>
        <v>35877</v>
      </c>
    </row>
    <row r="1932" spans="1:8">
      <c r="A1932" t="s">
        <v>248</v>
      </c>
      <c r="B1932" t="s">
        <v>254</v>
      </c>
      <c r="C1932" t="s">
        <v>74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4">
        <f t="shared" si="42"/>
        <v>35877</v>
      </c>
    </row>
    <row r="1933" spans="1:8">
      <c r="A1933" t="s">
        <v>248</v>
      </c>
      <c r="B1933" t="s">
        <v>254</v>
      </c>
      <c r="C1933" t="s">
        <v>74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4">
        <f t="shared" si="42"/>
        <v>35877</v>
      </c>
    </row>
    <row r="1934" spans="1:8">
      <c r="A1934" t="s">
        <v>248</v>
      </c>
      <c r="B1934" t="s">
        <v>254</v>
      </c>
      <c r="C1934" t="s">
        <v>74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4">
        <f t="shared" si="42"/>
        <v>35877</v>
      </c>
    </row>
    <row r="1935" spans="1:8">
      <c r="A1935" t="s">
        <v>248</v>
      </c>
      <c r="B1935" t="s">
        <v>254</v>
      </c>
      <c r="C1935" t="s">
        <v>74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4">
        <f t="shared" si="42"/>
        <v>35877</v>
      </c>
    </row>
    <row r="1936" spans="1:8">
      <c r="A1936" t="s">
        <v>248</v>
      </c>
      <c r="B1936" t="s">
        <v>254</v>
      </c>
      <c r="C1936" t="s">
        <v>74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4">
        <f t="shared" si="42"/>
        <v>35877</v>
      </c>
    </row>
    <row r="1937" spans="1:10">
      <c r="A1937" t="s">
        <v>248</v>
      </c>
      <c r="B1937" t="s">
        <v>254</v>
      </c>
      <c r="C1937" t="s">
        <v>74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4">
        <f t="shared" si="42"/>
        <v>35877</v>
      </c>
    </row>
    <row r="1938" spans="1:10">
      <c r="A1938" t="s">
        <v>248</v>
      </c>
      <c r="B1938" t="s">
        <v>254</v>
      </c>
      <c r="C1938" t="s">
        <v>74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4">
        <f t="shared" si="42"/>
        <v>35877</v>
      </c>
    </row>
    <row r="1939" spans="1:10">
      <c r="A1939" t="s">
        <v>248</v>
      </c>
      <c r="B1939" t="s">
        <v>254</v>
      </c>
      <c r="C1939" t="s">
        <v>74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4">
        <f t="shared" si="42"/>
        <v>35877</v>
      </c>
    </row>
    <row r="1940" spans="1:10">
      <c r="A1940" t="s">
        <v>248</v>
      </c>
      <c r="B1940" t="s">
        <v>254</v>
      </c>
      <c r="C1940" t="s">
        <v>74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4">
        <f t="shared" si="42"/>
        <v>35877</v>
      </c>
    </row>
    <row r="1941" spans="1:10">
      <c r="A1941" t="s">
        <v>248</v>
      </c>
      <c r="B1941" t="s">
        <v>254</v>
      </c>
      <c r="C1941" t="s">
        <v>74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4">
        <f t="shared" si="42"/>
        <v>35877</v>
      </c>
    </row>
    <row r="1942" spans="1:10">
      <c r="A1942" t="s">
        <v>248</v>
      </c>
      <c r="B1942" t="s">
        <v>254</v>
      </c>
      <c r="C1942" t="s">
        <v>74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4">
        <f t="shared" si="42"/>
        <v>35877</v>
      </c>
    </row>
    <row r="1943" spans="1:10">
      <c r="A1943" t="s">
        <v>248</v>
      </c>
      <c r="B1943" t="s">
        <v>254</v>
      </c>
      <c r="C1943" t="s">
        <v>74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4">
        <f t="shared" si="42"/>
        <v>35877</v>
      </c>
      <c r="J1943">
        <v>22</v>
      </c>
    </row>
    <row r="1944" spans="1:10">
      <c r="A1944" t="s">
        <v>248</v>
      </c>
      <c r="B1944" t="s">
        <v>254</v>
      </c>
      <c r="C1944" t="s">
        <v>74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4">
        <f t="shared" si="42"/>
        <v>35877</v>
      </c>
      <c r="J1944">
        <v>22</v>
      </c>
    </row>
    <row r="1945" spans="1:10">
      <c r="A1945" t="s">
        <v>248</v>
      </c>
      <c r="B1945" t="s">
        <v>254</v>
      </c>
      <c r="C1945" t="s">
        <v>74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4">
        <f t="shared" si="42"/>
        <v>35877</v>
      </c>
      <c r="J1945">
        <v>24</v>
      </c>
    </row>
    <row r="1946" spans="1:10">
      <c r="A1946" t="s">
        <v>248</v>
      </c>
      <c r="B1946" t="s">
        <v>254</v>
      </c>
      <c r="C1946" t="s">
        <v>74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4">
        <f t="shared" si="42"/>
        <v>35877</v>
      </c>
      <c r="J1946">
        <v>23</v>
      </c>
    </row>
    <row r="1947" spans="1:10">
      <c r="A1947" t="s">
        <v>248</v>
      </c>
      <c r="B1947" t="s">
        <v>254</v>
      </c>
      <c r="C1947" t="s">
        <v>74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4">
        <f t="shared" si="42"/>
        <v>35877</v>
      </c>
      <c r="J1947" s="32">
        <v>22</v>
      </c>
    </row>
    <row r="1948" spans="1:10">
      <c r="A1948" t="s">
        <v>248</v>
      </c>
      <c r="B1948" t="s">
        <v>254</v>
      </c>
      <c r="C1948" t="s">
        <v>74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4">
        <f t="shared" si="42"/>
        <v>35877</v>
      </c>
      <c r="J1948">
        <v>23</v>
      </c>
    </row>
    <row r="1949" spans="1:10">
      <c r="A1949" t="s">
        <v>248</v>
      </c>
      <c r="B1949" t="s">
        <v>254</v>
      </c>
      <c r="C1949" t="s">
        <v>74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4">
        <f t="shared" si="42"/>
        <v>35877</v>
      </c>
      <c r="J1949">
        <v>21</v>
      </c>
    </row>
    <row r="1950" spans="1:10">
      <c r="A1950" t="s">
        <v>248</v>
      </c>
      <c r="B1950" t="s">
        <v>254</v>
      </c>
      <c r="C1950" t="s">
        <v>74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4">
        <f t="shared" si="42"/>
        <v>35877</v>
      </c>
      <c r="J1950">
        <v>19</v>
      </c>
    </row>
    <row r="1951" spans="1:10">
      <c r="A1951" t="s">
        <v>248</v>
      </c>
      <c r="B1951" t="s">
        <v>254</v>
      </c>
      <c r="C1951" t="s">
        <v>74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4">
        <f t="shared" si="42"/>
        <v>35877</v>
      </c>
      <c r="J1951">
        <v>23</v>
      </c>
    </row>
    <row r="1952" spans="1:10">
      <c r="A1952" t="s">
        <v>248</v>
      </c>
      <c r="B1952" t="s">
        <v>254</v>
      </c>
      <c r="C1952" t="s">
        <v>74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4">
        <f t="shared" si="42"/>
        <v>35877</v>
      </c>
      <c r="J1952">
        <v>22</v>
      </c>
    </row>
    <row r="1953" spans="1:10">
      <c r="A1953" t="s">
        <v>248</v>
      </c>
      <c r="B1953" t="s">
        <v>254</v>
      </c>
      <c r="C1953" t="s">
        <v>74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4">
        <f t="shared" si="42"/>
        <v>35877</v>
      </c>
      <c r="J1953">
        <v>20</v>
      </c>
    </row>
    <row r="1954" spans="1:10">
      <c r="A1954" t="s">
        <v>248</v>
      </c>
      <c r="B1954" t="s">
        <v>254</v>
      </c>
      <c r="C1954" t="s">
        <v>74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4">
        <f t="shared" si="42"/>
        <v>35877</v>
      </c>
      <c r="J1954">
        <v>20</v>
      </c>
    </row>
    <row r="1955" spans="1:10">
      <c r="A1955" t="s">
        <v>248</v>
      </c>
      <c r="B1955" t="s">
        <v>254</v>
      </c>
      <c r="C1955" t="s">
        <v>74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4">
        <f t="shared" si="42"/>
        <v>35877</v>
      </c>
      <c r="J1955">
        <v>21</v>
      </c>
    </row>
    <row r="1956" spans="1:10">
      <c r="A1956" t="s">
        <v>248</v>
      </c>
      <c r="B1956" t="s">
        <v>254</v>
      </c>
      <c r="C1956" t="s">
        <v>74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4">
        <f t="shared" si="42"/>
        <v>35877</v>
      </c>
    </row>
    <row r="1957" spans="1:10">
      <c r="A1957" t="s">
        <v>248</v>
      </c>
      <c r="B1957" t="s">
        <v>254</v>
      </c>
      <c r="C1957" t="s">
        <v>74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4">
        <f t="shared" si="42"/>
        <v>35877</v>
      </c>
      <c r="J1957">
        <v>20</v>
      </c>
    </row>
    <row r="1958" spans="1:10">
      <c r="A1958" t="s">
        <v>248</v>
      </c>
      <c r="B1958" t="s">
        <v>254</v>
      </c>
      <c r="C1958" t="s">
        <v>74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4">
        <f t="shared" si="42"/>
        <v>35877</v>
      </c>
      <c r="J1958" s="32">
        <v>22</v>
      </c>
    </row>
    <row r="1959" spans="1:10">
      <c r="A1959" t="s">
        <v>248</v>
      </c>
      <c r="B1959" t="s">
        <v>254</v>
      </c>
      <c r="C1959" t="s">
        <v>74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4">
        <f t="shared" ref="H1959:H1982" si="43">H1958</f>
        <v>35877</v>
      </c>
      <c r="J1959">
        <v>20</v>
      </c>
    </row>
    <row r="1960" spans="1:10">
      <c r="A1960" t="s">
        <v>248</v>
      </c>
      <c r="B1960" t="s">
        <v>254</v>
      </c>
      <c r="C1960" t="s">
        <v>74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4">
        <f t="shared" si="43"/>
        <v>35877</v>
      </c>
      <c r="J1960" s="32">
        <v>21</v>
      </c>
    </row>
    <row r="1961" spans="1:10">
      <c r="A1961" t="s">
        <v>248</v>
      </c>
      <c r="B1961" t="s">
        <v>254</v>
      </c>
      <c r="C1961" t="s">
        <v>74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4">
        <f t="shared" si="43"/>
        <v>35877</v>
      </c>
      <c r="J1961">
        <v>21</v>
      </c>
    </row>
    <row r="1962" spans="1:10">
      <c r="A1962" t="s">
        <v>248</v>
      </c>
      <c r="B1962" t="s">
        <v>254</v>
      </c>
      <c r="C1962" t="s">
        <v>74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4">
        <f t="shared" si="43"/>
        <v>35877</v>
      </c>
      <c r="J1962">
        <v>22</v>
      </c>
    </row>
    <row r="1963" spans="1:10">
      <c r="A1963" t="s">
        <v>248</v>
      </c>
      <c r="B1963" t="s">
        <v>254</v>
      </c>
      <c r="C1963" t="s">
        <v>74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4">
        <f t="shared" si="43"/>
        <v>35877</v>
      </c>
      <c r="J1963" s="32">
        <v>21</v>
      </c>
    </row>
    <row r="1964" spans="1:10">
      <c r="A1964" t="s">
        <v>248</v>
      </c>
      <c r="B1964" t="s">
        <v>254</v>
      </c>
      <c r="C1964" t="s">
        <v>74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4">
        <f t="shared" si="43"/>
        <v>35877</v>
      </c>
      <c r="J1964" s="32">
        <v>19</v>
      </c>
    </row>
    <row r="1965" spans="1:10">
      <c r="A1965" t="s">
        <v>248</v>
      </c>
      <c r="B1965" t="s">
        <v>254</v>
      </c>
      <c r="C1965" t="s">
        <v>74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4">
        <f t="shared" si="43"/>
        <v>35877</v>
      </c>
      <c r="J1965" s="32">
        <v>21</v>
      </c>
    </row>
    <row r="1966" spans="1:10">
      <c r="A1966" t="s">
        <v>248</v>
      </c>
      <c r="B1966" t="s">
        <v>254</v>
      </c>
      <c r="C1966" t="s">
        <v>74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4">
        <f t="shared" si="43"/>
        <v>35877</v>
      </c>
      <c r="J1966" s="32">
        <v>22</v>
      </c>
    </row>
    <row r="1967" spans="1:10">
      <c r="A1967" t="s">
        <v>248</v>
      </c>
      <c r="B1967" t="s">
        <v>254</v>
      </c>
      <c r="C1967" t="s">
        <v>74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4">
        <f t="shared" si="43"/>
        <v>35877</v>
      </c>
      <c r="J1967" s="32">
        <v>20</v>
      </c>
    </row>
    <row r="1968" spans="1:10">
      <c r="A1968" t="s">
        <v>248</v>
      </c>
      <c r="B1968" t="s">
        <v>254</v>
      </c>
      <c r="C1968" t="s">
        <v>74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4">
        <f t="shared" si="43"/>
        <v>35877</v>
      </c>
      <c r="J1968" s="32">
        <v>19</v>
      </c>
    </row>
    <row r="1969" spans="1:10">
      <c r="A1969" t="s">
        <v>248</v>
      </c>
      <c r="B1969" t="s">
        <v>254</v>
      </c>
      <c r="C1969" t="s">
        <v>74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4">
        <f t="shared" si="43"/>
        <v>35877</v>
      </c>
      <c r="J1969" s="32">
        <v>20</v>
      </c>
    </row>
    <row r="1970" spans="1:10">
      <c r="A1970" t="s">
        <v>248</v>
      </c>
      <c r="B1970" t="s">
        <v>254</v>
      </c>
      <c r="C1970" t="s">
        <v>74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4">
        <f t="shared" si="43"/>
        <v>35877</v>
      </c>
      <c r="J1970" s="32">
        <v>20</v>
      </c>
    </row>
    <row r="1971" spans="1:10">
      <c r="A1971" t="s">
        <v>248</v>
      </c>
      <c r="B1971" t="s">
        <v>254</v>
      </c>
      <c r="C1971" t="s">
        <v>74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4">
        <f t="shared" si="43"/>
        <v>35877</v>
      </c>
      <c r="J1971" s="32">
        <v>20</v>
      </c>
    </row>
    <row r="1972" spans="1:10">
      <c r="A1972" t="s">
        <v>248</v>
      </c>
      <c r="B1972" t="s">
        <v>254</v>
      </c>
      <c r="C1972" t="s">
        <v>74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4">
        <f t="shared" si="43"/>
        <v>35877</v>
      </c>
      <c r="J1972" s="32">
        <v>24</v>
      </c>
    </row>
    <row r="1973" spans="1:10">
      <c r="A1973" t="s">
        <v>248</v>
      </c>
      <c r="B1973" t="s">
        <v>254</v>
      </c>
      <c r="C1973" t="s">
        <v>74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4">
        <f t="shared" si="43"/>
        <v>35877</v>
      </c>
      <c r="J1973" s="32">
        <v>21</v>
      </c>
    </row>
    <row r="1974" spans="1:10">
      <c r="A1974" t="s">
        <v>248</v>
      </c>
      <c r="B1974" t="s">
        <v>254</v>
      </c>
      <c r="C1974" t="s">
        <v>74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4">
        <f t="shared" si="43"/>
        <v>35877</v>
      </c>
      <c r="J1974" s="32">
        <v>20</v>
      </c>
    </row>
    <row r="1975" spans="1:10">
      <c r="A1975" t="s">
        <v>248</v>
      </c>
      <c r="B1975" t="s">
        <v>254</v>
      </c>
      <c r="C1975" t="s">
        <v>74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4">
        <f t="shared" si="43"/>
        <v>35877</v>
      </c>
      <c r="J1975" s="32">
        <v>22</v>
      </c>
    </row>
    <row r="1976" spans="1:10">
      <c r="A1976" t="s">
        <v>248</v>
      </c>
      <c r="B1976" t="s">
        <v>254</v>
      </c>
      <c r="C1976" t="s">
        <v>74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4">
        <f t="shared" si="43"/>
        <v>35877</v>
      </c>
      <c r="J1976" s="32">
        <v>20</v>
      </c>
    </row>
    <row r="1977" spans="1:10">
      <c r="A1977" t="s">
        <v>248</v>
      </c>
      <c r="B1977" t="s">
        <v>254</v>
      </c>
      <c r="C1977" t="s">
        <v>74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4">
        <f t="shared" si="43"/>
        <v>35877</v>
      </c>
      <c r="J1977" s="32">
        <v>20</v>
      </c>
    </row>
    <row r="1978" spans="1:10">
      <c r="A1978" t="s">
        <v>248</v>
      </c>
      <c r="B1978" t="s">
        <v>254</v>
      </c>
      <c r="C1978" t="s">
        <v>74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4">
        <f t="shared" si="43"/>
        <v>35877</v>
      </c>
      <c r="J1978" s="32">
        <v>21</v>
      </c>
    </row>
    <row r="1979" spans="1:10">
      <c r="A1979" t="s">
        <v>248</v>
      </c>
      <c r="B1979" t="s">
        <v>254</v>
      </c>
      <c r="C1979" t="s">
        <v>74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4">
        <f t="shared" si="43"/>
        <v>35877</v>
      </c>
      <c r="J1979" s="32">
        <v>20</v>
      </c>
    </row>
    <row r="1980" spans="1:10">
      <c r="A1980" t="s">
        <v>248</v>
      </c>
      <c r="B1980" t="s">
        <v>254</v>
      </c>
      <c r="C1980" t="s">
        <v>74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4">
        <f t="shared" si="43"/>
        <v>35877</v>
      </c>
      <c r="J1980" s="32">
        <v>21</v>
      </c>
    </row>
    <row r="1981" spans="1:10">
      <c r="A1981" t="s">
        <v>248</v>
      </c>
      <c r="B1981" t="s">
        <v>254</v>
      </c>
      <c r="C1981" t="s">
        <v>74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4">
        <f t="shared" si="43"/>
        <v>35877</v>
      </c>
    </row>
    <row r="1982" spans="1:10">
      <c r="A1982" t="s">
        <v>248</v>
      </c>
      <c r="B1982" t="s">
        <v>254</v>
      </c>
      <c r="C1982" t="s">
        <v>74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4">
        <f t="shared" si="43"/>
        <v>35877</v>
      </c>
      <c r="J1982" s="32">
        <v>20</v>
      </c>
    </row>
    <row r="1983" spans="1:10">
      <c r="A1983" t="s">
        <v>248</v>
      </c>
      <c r="B1983" t="s">
        <v>254</v>
      </c>
      <c r="C1983" t="s">
        <v>74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6">
        <v>35880</v>
      </c>
      <c r="I1983" s="31"/>
    </row>
    <row r="1984" spans="1:10">
      <c r="A1984" t="s">
        <v>248</v>
      </c>
      <c r="B1984" t="s">
        <v>254</v>
      </c>
      <c r="C1984" t="s">
        <v>74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4">
        <f>H1983</f>
        <v>35880</v>
      </c>
    </row>
    <row r="1985" spans="1:8">
      <c r="A1985" t="s">
        <v>248</v>
      </c>
      <c r="B1985" t="s">
        <v>254</v>
      </c>
      <c r="C1985" t="s">
        <v>74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4">
        <f t="shared" ref="H1985:H2048" si="44">H1984</f>
        <v>35880</v>
      </c>
    </row>
    <row r="1986" spans="1:8">
      <c r="A1986" t="s">
        <v>248</v>
      </c>
      <c r="B1986" t="s">
        <v>254</v>
      </c>
      <c r="C1986" t="s">
        <v>74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4">
        <f t="shared" si="44"/>
        <v>35880</v>
      </c>
    </row>
    <row r="1987" spans="1:8">
      <c r="A1987" t="s">
        <v>248</v>
      </c>
      <c r="B1987" t="s">
        <v>254</v>
      </c>
      <c r="C1987" t="s">
        <v>74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4">
        <f t="shared" si="44"/>
        <v>35880</v>
      </c>
    </row>
    <row r="1988" spans="1:8">
      <c r="A1988" t="s">
        <v>248</v>
      </c>
      <c r="B1988" t="s">
        <v>254</v>
      </c>
      <c r="C1988" t="s">
        <v>74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4">
        <f t="shared" si="44"/>
        <v>35880</v>
      </c>
    </row>
    <row r="1989" spans="1:8">
      <c r="A1989" t="s">
        <v>248</v>
      </c>
      <c r="B1989" t="s">
        <v>254</v>
      </c>
      <c r="C1989" t="s">
        <v>74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4">
        <f t="shared" si="44"/>
        <v>35880</v>
      </c>
    </row>
    <row r="1990" spans="1:8">
      <c r="A1990" t="s">
        <v>248</v>
      </c>
      <c r="B1990" t="s">
        <v>254</v>
      </c>
      <c r="C1990" t="s">
        <v>74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4">
        <f t="shared" si="44"/>
        <v>35880</v>
      </c>
    </row>
    <row r="1991" spans="1:8">
      <c r="A1991" t="s">
        <v>248</v>
      </c>
      <c r="B1991" t="s">
        <v>254</v>
      </c>
      <c r="C1991" t="s">
        <v>74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4">
        <f t="shared" si="44"/>
        <v>35880</v>
      </c>
    </row>
    <row r="1992" spans="1:8">
      <c r="A1992" t="s">
        <v>248</v>
      </c>
      <c r="B1992" t="s">
        <v>254</v>
      </c>
      <c r="C1992" t="s">
        <v>74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4">
        <f t="shared" si="44"/>
        <v>35880</v>
      </c>
    </row>
    <row r="1993" spans="1:8">
      <c r="A1993" t="s">
        <v>248</v>
      </c>
      <c r="B1993" t="s">
        <v>254</v>
      </c>
      <c r="C1993" t="s">
        <v>74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4">
        <f t="shared" si="44"/>
        <v>35880</v>
      </c>
    </row>
    <row r="1994" spans="1:8">
      <c r="A1994" t="s">
        <v>248</v>
      </c>
      <c r="B1994" t="s">
        <v>254</v>
      </c>
      <c r="C1994" t="s">
        <v>74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4">
        <f t="shared" si="44"/>
        <v>35880</v>
      </c>
    </row>
    <row r="1995" spans="1:8">
      <c r="A1995" t="s">
        <v>248</v>
      </c>
      <c r="B1995" t="s">
        <v>254</v>
      </c>
      <c r="C1995" t="s">
        <v>74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4">
        <f t="shared" si="44"/>
        <v>35880</v>
      </c>
    </row>
    <row r="1996" spans="1:8">
      <c r="A1996" t="s">
        <v>248</v>
      </c>
      <c r="B1996" t="s">
        <v>254</v>
      </c>
      <c r="C1996" t="s">
        <v>74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4">
        <f t="shared" si="44"/>
        <v>35880</v>
      </c>
    </row>
    <row r="1997" spans="1:8">
      <c r="A1997" t="s">
        <v>248</v>
      </c>
      <c r="B1997" t="s">
        <v>254</v>
      </c>
      <c r="C1997" t="s">
        <v>74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4">
        <f t="shared" si="44"/>
        <v>35880</v>
      </c>
    </row>
    <row r="1998" spans="1:8">
      <c r="A1998" t="s">
        <v>248</v>
      </c>
      <c r="B1998" t="s">
        <v>254</v>
      </c>
      <c r="C1998" t="s">
        <v>74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4">
        <f t="shared" si="44"/>
        <v>35880</v>
      </c>
    </row>
    <row r="1999" spans="1:8">
      <c r="A1999" t="s">
        <v>248</v>
      </c>
      <c r="B1999" t="s">
        <v>254</v>
      </c>
      <c r="C1999" t="s">
        <v>74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4">
        <f t="shared" si="44"/>
        <v>35880</v>
      </c>
    </row>
    <row r="2000" spans="1:8">
      <c r="A2000" t="s">
        <v>248</v>
      </c>
      <c r="B2000" t="s">
        <v>254</v>
      </c>
      <c r="C2000" t="s">
        <v>74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4">
        <f t="shared" si="44"/>
        <v>35880</v>
      </c>
    </row>
    <row r="2001" spans="1:8">
      <c r="A2001" t="s">
        <v>248</v>
      </c>
      <c r="B2001" t="s">
        <v>254</v>
      </c>
      <c r="C2001" t="s">
        <v>74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4">
        <f t="shared" si="44"/>
        <v>35880</v>
      </c>
    </row>
    <row r="2002" spans="1:8">
      <c r="A2002" t="s">
        <v>248</v>
      </c>
      <c r="B2002" t="s">
        <v>254</v>
      </c>
      <c r="C2002" t="s">
        <v>74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4">
        <f t="shared" si="44"/>
        <v>35880</v>
      </c>
    </row>
    <row r="2003" spans="1:8">
      <c r="A2003" t="s">
        <v>248</v>
      </c>
      <c r="B2003" t="s">
        <v>254</v>
      </c>
      <c r="C2003" t="s">
        <v>74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4">
        <f t="shared" si="44"/>
        <v>35880</v>
      </c>
    </row>
    <row r="2004" spans="1:8">
      <c r="A2004" t="s">
        <v>248</v>
      </c>
      <c r="B2004" t="s">
        <v>254</v>
      </c>
      <c r="C2004" t="s">
        <v>74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4">
        <f t="shared" si="44"/>
        <v>35880</v>
      </c>
    </row>
    <row r="2005" spans="1:8">
      <c r="A2005" t="s">
        <v>248</v>
      </c>
      <c r="B2005" t="s">
        <v>254</v>
      </c>
      <c r="C2005" t="s">
        <v>74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4">
        <f t="shared" si="44"/>
        <v>35880</v>
      </c>
    </row>
    <row r="2006" spans="1:8">
      <c r="A2006" t="s">
        <v>248</v>
      </c>
      <c r="B2006" t="s">
        <v>254</v>
      </c>
      <c r="C2006" t="s">
        <v>74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4">
        <f t="shared" si="44"/>
        <v>35880</v>
      </c>
    </row>
    <row r="2007" spans="1:8">
      <c r="A2007" t="s">
        <v>248</v>
      </c>
      <c r="B2007" t="s">
        <v>254</v>
      </c>
      <c r="C2007" t="s">
        <v>74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4">
        <f t="shared" si="44"/>
        <v>35880</v>
      </c>
    </row>
    <row r="2008" spans="1:8">
      <c r="A2008" t="s">
        <v>248</v>
      </c>
      <c r="B2008" t="s">
        <v>254</v>
      </c>
      <c r="C2008" t="s">
        <v>74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4">
        <f t="shared" si="44"/>
        <v>35880</v>
      </c>
    </row>
    <row r="2009" spans="1:8">
      <c r="A2009" t="s">
        <v>248</v>
      </c>
      <c r="B2009" t="s">
        <v>254</v>
      </c>
      <c r="C2009" t="s">
        <v>74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4">
        <f t="shared" si="44"/>
        <v>35880</v>
      </c>
    </row>
    <row r="2010" spans="1:8">
      <c r="A2010" t="s">
        <v>248</v>
      </c>
      <c r="B2010" t="s">
        <v>254</v>
      </c>
      <c r="C2010" t="s">
        <v>74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4">
        <f t="shared" si="44"/>
        <v>35880</v>
      </c>
    </row>
    <row r="2011" spans="1:8">
      <c r="A2011" t="s">
        <v>248</v>
      </c>
      <c r="B2011" t="s">
        <v>254</v>
      </c>
      <c r="C2011" t="s">
        <v>74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4">
        <f t="shared" si="44"/>
        <v>35880</v>
      </c>
    </row>
    <row r="2012" spans="1:8">
      <c r="A2012" t="s">
        <v>248</v>
      </c>
      <c r="B2012" t="s">
        <v>254</v>
      </c>
      <c r="C2012" t="s">
        <v>74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4">
        <f t="shared" si="44"/>
        <v>35880</v>
      </c>
    </row>
    <row r="2013" spans="1:8">
      <c r="A2013" t="s">
        <v>248</v>
      </c>
      <c r="B2013" t="s">
        <v>254</v>
      </c>
      <c r="C2013" t="s">
        <v>74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4">
        <f t="shared" si="44"/>
        <v>35880</v>
      </c>
    </row>
    <row r="2014" spans="1:8">
      <c r="A2014" t="s">
        <v>248</v>
      </c>
      <c r="B2014" t="s">
        <v>254</v>
      </c>
      <c r="C2014" t="s">
        <v>74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4">
        <f t="shared" si="44"/>
        <v>35880</v>
      </c>
    </row>
    <row r="2015" spans="1:8">
      <c r="A2015" t="s">
        <v>248</v>
      </c>
      <c r="B2015" t="s">
        <v>254</v>
      </c>
      <c r="C2015" t="s">
        <v>74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4">
        <f t="shared" si="44"/>
        <v>35880</v>
      </c>
    </row>
    <row r="2016" spans="1:8">
      <c r="A2016" t="s">
        <v>248</v>
      </c>
      <c r="B2016" t="s">
        <v>254</v>
      </c>
      <c r="C2016" t="s">
        <v>74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4">
        <f t="shared" si="44"/>
        <v>35880</v>
      </c>
    </row>
    <row r="2017" spans="1:8">
      <c r="A2017" t="s">
        <v>248</v>
      </c>
      <c r="B2017" t="s">
        <v>254</v>
      </c>
      <c r="C2017" t="s">
        <v>74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4">
        <f t="shared" si="44"/>
        <v>35880</v>
      </c>
    </row>
    <row r="2018" spans="1:8">
      <c r="A2018" t="s">
        <v>248</v>
      </c>
      <c r="B2018" t="s">
        <v>254</v>
      </c>
      <c r="C2018" t="s">
        <v>74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4">
        <f t="shared" si="44"/>
        <v>35880</v>
      </c>
    </row>
    <row r="2019" spans="1:8">
      <c r="A2019" t="s">
        <v>248</v>
      </c>
      <c r="B2019" t="s">
        <v>254</v>
      </c>
      <c r="C2019" t="s">
        <v>74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4">
        <f t="shared" si="44"/>
        <v>35880</v>
      </c>
    </row>
    <row r="2020" spans="1:8">
      <c r="A2020" t="s">
        <v>248</v>
      </c>
      <c r="B2020" t="s">
        <v>254</v>
      </c>
      <c r="C2020" t="s">
        <v>74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4">
        <f t="shared" si="44"/>
        <v>35880</v>
      </c>
    </row>
    <row r="2021" spans="1:8">
      <c r="A2021" t="s">
        <v>248</v>
      </c>
      <c r="B2021" t="s">
        <v>254</v>
      </c>
      <c r="C2021" t="s">
        <v>74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4">
        <f t="shared" si="44"/>
        <v>35880</v>
      </c>
    </row>
    <row r="2022" spans="1:8">
      <c r="A2022" t="s">
        <v>248</v>
      </c>
      <c r="B2022" t="s">
        <v>254</v>
      </c>
      <c r="C2022" t="s">
        <v>74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4">
        <f t="shared" si="44"/>
        <v>35880</v>
      </c>
    </row>
    <row r="2023" spans="1:8">
      <c r="A2023" t="s">
        <v>248</v>
      </c>
      <c r="B2023" t="s">
        <v>254</v>
      </c>
      <c r="C2023" t="s">
        <v>74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4">
        <f t="shared" si="44"/>
        <v>35880</v>
      </c>
    </row>
    <row r="2024" spans="1:8">
      <c r="A2024" t="s">
        <v>248</v>
      </c>
      <c r="B2024" t="s">
        <v>254</v>
      </c>
      <c r="C2024" t="s">
        <v>74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4">
        <f t="shared" si="44"/>
        <v>35880</v>
      </c>
    </row>
    <row r="2025" spans="1:8">
      <c r="A2025" t="s">
        <v>248</v>
      </c>
      <c r="B2025" t="s">
        <v>254</v>
      </c>
      <c r="C2025" t="s">
        <v>74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4">
        <f t="shared" si="44"/>
        <v>35880</v>
      </c>
    </row>
    <row r="2026" spans="1:8">
      <c r="A2026" t="s">
        <v>248</v>
      </c>
      <c r="B2026" t="s">
        <v>254</v>
      </c>
      <c r="C2026" t="s">
        <v>74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4">
        <f t="shared" si="44"/>
        <v>35880</v>
      </c>
    </row>
    <row r="2027" spans="1:8">
      <c r="A2027" t="s">
        <v>248</v>
      </c>
      <c r="B2027" t="s">
        <v>254</v>
      </c>
      <c r="C2027" t="s">
        <v>74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4">
        <f t="shared" si="44"/>
        <v>35880</v>
      </c>
    </row>
    <row r="2028" spans="1:8">
      <c r="A2028" t="s">
        <v>248</v>
      </c>
      <c r="B2028" t="s">
        <v>254</v>
      </c>
      <c r="C2028" t="s">
        <v>74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4">
        <f t="shared" si="44"/>
        <v>35880</v>
      </c>
    </row>
    <row r="2029" spans="1:8">
      <c r="A2029" t="s">
        <v>248</v>
      </c>
      <c r="B2029" t="s">
        <v>254</v>
      </c>
      <c r="C2029" t="s">
        <v>74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4">
        <f t="shared" si="44"/>
        <v>35880</v>
      </c>
    </row>
    <row r="2030" spans="1:8">
      <c r="A2030" t="s">
        <v>248</v>
      </c>
      <c r="B2030" t="s">
        <v>254</v>
      </c>
      <c r="C2030" t="s">
        <v>74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4">
        <f t="shared" si="44"/>
        <v>35880</v>
      </c>
    </row>
    <row r="2031" spans="1:8">
      <c r="A2031" t="s">
        <v>248</v>
      </c>
      <c r="B2031" t="s">
        <v>254</v>
      </c>
      <c r="C2031" t="s">
        <v>74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4">
        <f t="shared" si="44"/>
        <v>35880</v>
      </c>
    </row>
    <row r="2032" spans="1:8">
      <c r="A2032" t="s">
        <v>248</v>
      </c>
      <c r="B2032" t="s">
        <v>254</v>
      </c>
      <c r="C2032" t="s">
        <v>74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4">
        <f t="shared" si="44"/>
        <v>35880</v>
      </c>
    </row>
    <row r="2033" spans="1:10">
      <c r="A2033" t="s">
        <v>248</v>
      </c>
      <c r="B2033" t="s">
        <v>254</v>
      </c>
      <c r="C2033" t="s">
        <v>74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4">
        <f t="shared" si="44"/>
        <v>35880</v>
      </c>
      <c r="J2033">
        <v>22</v>
      </c>
    </row>
    <row r="2034" spans="1:10">
      <c r="A2034" t="s">
        <v>248</v>
      </c>
      <c r="B2034" t="s">
        <v>254</v>
      </c>
      <c r="C2034" t="s">
        <v>74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4">
        <f t="shared" si="44"/>
        <v>35880</v>
      </c>
      <c r="J2034">
        <v>22</v>
      </c>
    </row>
    <row r="2035" spans="1:10">
      <c r="A2035" t="s">
        <v>248</v>
      </c>
      <c r="B2035" t="s">
        <v>254</v>
      </c>
      <c r="C2035" t="s">
        <v>74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4">
        <f t="shared" si="44"/>
        <v>35880</v>
      </c>
      <c r="J2035">
        <v>24</v>
      </c>
    </row>
    <row r="2036" spans="1:10">
      <c r="A2036" t="s">
        <v>248</v>
      </c>
      <c r="B2036" t="s">
        <v>254</v>
      </c>
      <c r="C2036" t="s">
        <v>74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4">
        <f t="shared" si="44"/>
        <v>35880</v>
      </c>
      <c r="J2036">
        <v>23</v>
      </c>
    </row>
    <row r="2037" spans="1:10">
      <c r="A2037" t="s">
        <v>248</v>
      </c>
      <c r="B2037" t="s">
        <v>254</v>
      </c>
      <c r="C2037" t="s">
        <v>74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4">
        <f t="shared" si="44"/>
        <v>35880</v>
      </c>
      <c r="J2037" s="32">
        <v>22</v>
      </c>
    </row>
    <row r="2038" spans="1:10">
      <c r="A2038" t="s">
        <v>248</v>
      </c>
      <c r="B2038" t="s">
        <v>254</v>
      </c>
      <c r="C2038" t="s">
        <v>74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4">
        <f t="shared" si="44"/>
        <v>35880</v>
      </c>
      <c r="J2038">
        <v>23</v>
      </c>
    </row>
    <row r="2039" spans="1:10">
      <c r="A2039" t="s">
        <v>248</v>
      </c>
      <c r="B2039" t="s">
        <v>254</v>
      </c>
      <c r="C2039" t="s">
        <v>74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4">
        <f t="shared" si="44"/>
        <v>35880</v>
      </c>
      <c r="J2039">
        <v>23</v>
      </c>
    </row>
    <row r="2040" spans="1:10">
      <c r="A2040" t="s">
        <v>248</v>
      </c>
      <c r="B2040" t="s">
        <v>254</v>
      </c>
      <c r="C2040" t="s">
        <v>74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4">
        <f t="shared" si="44"/>
        <v>35880</v>
      </c>
      <c r="J2040">
        <v>21</v>
      </c>
    </row>
    <row r="2041" spans="1:10">
      <c r="A2041" t="s">
        <v>248</v>
      </c>
      <c r="B2041" t="s">
        <v>254</v>
      </c>
      <c r="C2041" t="s">
        <v>74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4">
        <f t="shared" si="44"/>
        <v>35880</v>
      </c>
      <c r="J2041">
        <v>23</v>
      </c>
    </row>
    <row r="2042" spans="1:10">
      <c r="A2042" t="s">
        <v>248</v>
      </c>
      <c r="B2042" t="s">
        <v>254</v>
      </c>
      <c r="C2042" t="s">
        <v>74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4">
        <f t="shared" si="44"/>
        <v>35880</v>
      </c>
      <c r="J2042">
        <v>22</v>
      </c>
    </row>
    <row r="2043" spans="1:10">
      <c r="A2043" t="s">
        <v>248</v>
      </c>
      <c r="B2043" t="s">
        <v>254</v>
      </c>
      <c r="C2043" t="s">
        <v>74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4">
        <f t="shared" si="44"/>
        <v>35880</v>
      </c>
    </row>
    <row r="2044" spans="1:10">
      <c r="A2044" t="s">
        <v>248</v>
      </c>
      <c r="B2044" t="s">
        <v>254</v>
      </c>
      <c r="C2044" t="s">
        <v>74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4">
        <f t="shared" si="44"/>
        <v>35880</v>
      </c>
    </row>
    <row r="2045" spans="1:10">
      <c r="A2045" t="s">
        <v>248</v>
      </c>
      <c r="B2045" t="s">
        <v>254</v>
      </c>
      <c r="C2045" t="s">
        <v>74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4">
        <f t="shared" si="44"/>
        <v>35880</v>
      </c>
    </row>
    <row r="2046" spans="1:10">
      <c r="A2046" t="s">
        <v>248</v>
      </c>
      <c r="B2046" t="s">
        <v>254</v>
      </c>
      <c r="C2046" t="s">
        <v>74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4">
        <f t="shared" si="44"/>
        <v>35880</v>
      </c>
    </row>
    <row r="2047" spans="1:10">
      <c r="A2047" t="s">
        <v>248</v>
      </c>
      <c r="B2047" t="s">
        <v>254</v>
      </c>
      <c r="C2047" t="s">
        <v>74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4">
        <f t="shared" si="44"/>
        <v>35880</v>
      </c>
    </row>
    <row r="2048" spans="1:10">
      <c r="A2048" t="s">
        <v>248</v>
      </c>
      <c r="B2048" t="s">
        <v>254</v>
      </c>
      <c r="C2048" t="s">
        <v>74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4">
        <f t="shared" si="44"/>
        <v>35880</v>
      </c>
    </row>
    <row r="2049" spans="1:8">
      <c r="A2049" t="s">
        <v>248</v>
      </c>
      <c r="B2049" t="s">
        <v>254</v>
      </c>
      <c r="C2049" t="s">
        <v>74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4">
        <f t="shared" ref="H2049:H2072" si="45">H2048</f>
        <v>35880</v>
      </c>
    </row>
    <row r="2050" spans="1:8">
      <c r="A2050" t="s">
        <v>248</v>
      </c>
      <c r="B2050" t="s">
        <v>254</v>
      </c>
      <c r="C2050" t="s">
        <v>74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4">
        <f t="shared" si="45"/>
        <v>35880</v>
      </c>
    </row>
    <row r="2051" spans="1:8">
      <c r="A2051" t="s">
        <v>248</v>
      </c>
      <c r="B2051" t="s">
        <v>254</v>
      </c>
      <c r="C2051" t="s">
        <v>74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4">
        <f t="shared" si="45"/>
        <v>35880</v>
      </c>
    </row>
    <row r="2052" spans="1:8">
      <c r="A2052" t="s">
        <v>248</v>
      </c>
      <c r="B2052" t="s">
        <v>254</v>
      </c>
      <c r="C2052" t="s">
        <v>74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4">
        <f t="shared" si="45"/>
        <v>35880</v>
      </c>
    </row>
    <row r="2053" spans="1:8">
      <c r="A2053" t="s">
        <v>248</v>
      </c>
      <c r="B2053" t="s">
        <v>254</v>
      </c>
      <c r="C2053" t="s">
        <v>74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4">
        <f t="shared" si="45"/>
        <v>35880</v>
      </c>
    </row>
    <row r="2054" spans="1:8">
      <c r="A2054" t="s">
        <v>248</v>
      </c>
      <c r="B2054" t="s">
        <v>254</v>
      </c>
      <c r="C2054" t="s">
        <v>74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4">
        <f t="shared" si="45"/>
        <v>35880</v>
      </c>
    </row>
    <row r="2055" spans="1:8">
      <c r="A2055" t="s">
        <v>248</v>
      </c>
      <c r="B2055" t="s">
        <v>254</v>
      </c>
      <c r="C2055" t="s">
        <v>74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4">
        <f t="shared" si="45"/>
        <v>35880</v>
      </c>
    </row>
    <row r="2056" spans="1:8">
      <c r="A2056" t="s">
        <v>248</v>
      </c>
      <c r="B2056" t="s">
        <v>254</v>
      </c>
      <c r="C2056" t="s">
        <v>74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4">
        <f t="shared" si="45"/>
        <v>35880</v>
      </c>
    </row>
    <row r="2057" spans="1:8">
      <c r="A2057" t="s">
        <v>248</v>
      </c>
      <c r="B2057" t="s">
        <v>254</v>
      </c>
      <c r="C2057" t="s">
        <v>74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4">
        <f t="shared" si="45"/>
        <v>35880</v>
      </c>
    </row>
    <row r="2058" spans="1:8">
      <c r="A2058" t="s">
        <v>248</v>
      </c>
      <c r="B2058" t="s">
        <v>254</v>
      </c>
      <c r="C2058" t="s">
        <v>74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4">
        <f t="shared" si="45"/>
        <v>35880</v>
      </c>
    </row>
    <row r="2059" spans="1:8">
      <c r="A2059" t="s">
        <v>248</v>
      </c>
      <c r="B2059" t="s">
        <v>254</v>
      </c>
      <c r="C2059" t="s">
        <v>74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4">
        <f t="shared" si="45"/>
        <v>35880</v>
      </c>
    </row>
    <row r="2060" spans="1:8">
      <c r="A2060" t="s">
        <v>248</v>
      </c>
      <c r="B2060" t="s">
        <v>254</v>
      </c>
      <c r="C2060" t="s">
        <v>74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4">
        <f t="shared" si="45"/>
        <v>35880</v>
      </c>
    </row>
    <row r="2061" spans="1:8">
      <c r="A2061" t="s">
        <v>248</v>
      </c>
      <c r="B2061" t="s">
        <v>254</v>
      </c>
      <c r="C2061" t="s">
        <v>74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4">
        <f t="shared" si="45"/>
        <v>35880</v>
      </c>
    </row>
    <row r="2062" spans="1:8">
      <c r="A2062" t="s">
        <v>248</v>
      </c>
      <c r="B2062" t="s">
        <v>254</v>
      </c>
      <c r="C2062" t="s">
        <v>74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4">
        <f t="shared" si="45"/>
        <v>35880</v>
      </c>
    </row>
    <row r="2063" spans="1:8">
      <c r="A2063" t="s">
        <v>248</v>
      </c>
      <c r="B2063" t="s">
        <v>254</v>
      </c>
      <c r="C2063" t="s">
        <v>74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4">
        <f t="shared" si="45"/>
        <v>35880</v>
      </c>
    </row>
    <row r="2064" spans="1:8">
      <c r="A2064" t="s">
        <v>248</v>
      </c>
      <c r="B2064" t="s">
        <v>254</v>
      </c>
      <c r="C2064" t="s">
        <v>74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4">
        <f t="shared" si="45"/>
        <v>35880</v>
      </c>
    </row>
    <row r="2065" spans="1:9">
      <c r="A2065" t="s">
        <v>248</v>
      </c>
      <c r="B2065" t="s">
        <v>254</v>
      </c>
      <c r="C2065" t="s">
        <v>74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4">
        <f t="shared" si="45"/>
        <v>35880</v>
      </c>
    </row>
    <row r="2066" spans="1:9">
      <c r="A2066" t="s">
        <v>248</v>
      </c>
      <c r="B2066" t="s">
        <v>254</v>
      </c>
      <c r="C2066" t="s">
        <v>74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4">
        <f t="shared" si="45"/>
        <v>35880</v>
      </c>
    </row>
    <row r="2067" spans="1:9">
      <c r="A2067" t="s">
        <v>248</v>
      </c>
      <c r="B2067" t="s">
        <v>254</v>
      </c>
      <c r="C2067" t="s">
        <v>74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4">
        <f t="shared" si="45"/>
        <v>35880</v>
      </c>
    </row>
    <row r="2068" spans="1:9">
      <c r="A2068" t="s">
        <v>248</v>
      </c>
      <c r="B2068" t="s">
        <v>254</v>
      </c>
      <c r="C2068" t="s">
        <v>74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4">
        <f t="shared" si="45"/>
        <v>35880</v>
      </c>
    </row>
    <row r="2069" spans="1:9">
      <c r="A2069" t="s">
        <v>248</v>
      </c>
      <c r="B2069" t="s">
        <v>254</v>
      </c>
      <c r="C2069" t="s">
        <v>74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4">
        <f t="shared" si="45"/>
        <v>35880</v>
      </c>
    </row>
    <row r="2070" spans="1:9">
      <c r="A2070" t="s">
        <v>248</v>
      </c>
      <c r="B2070" t="s">
        <v>254</v>
      </c>
      <c r="C2070" t="s">
        <v>74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4">
        <f t="shared" si="45"/>
        <v>35880</v>
      </c>
    </row>
    <row r="2071" spans="1:9">
      <c r="A2071" t="s">
        <v>248</v>
      </c>
      <c r="B2071" t="s">
        <v>254</v>
      </c>
      <c r="C2071" t="s">
        <v>74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4">
        <f t="shared" si="45"/>
        <v>35880</v>
      </c>
    </row>
    <row r="2072" spans="1:9">
      <c r="A2072" t="s">
        <v>248</v>
      </c>
      <c r="B2072" t="s">
        <v>254</v>
      </c>
      <c r="C2072" t="s">
        <v>74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4">
        <f t="shared" si="45"/>
        <v>35880</v>
      </c>
    </row>
    <row r="2073" spans="1:9">
      <c r="A2073" t="s">
        <v>248</v>
      </c>
      <c r="B2073" t="s">
        <v>254</v>
      </c>
      <c r="C2073" t="s">
        <v>75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6">
        <v>35863</v>
      </c>
      <c r="I2073">
        <v>3</v>
      </c>
    </row>
    <row r="2074" spans="1:9">
      <c r="A2074" t="s">
        <v>248</v>
      </c>
      <c r="B2074" t="s">
        <v>254</v>
      </c>
      <c r="C2074" t="s">
        <v>75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7">
        <f>H2073</f>
        <v>35863</v>
      </c>
      <c r="I2074">
        <v>3</v>
      </c>
    </row>
    <row r="2075" spans="1:9">
      <c r="A2075" t="s">
        <v>248</v>
      </c>
      <c r="B2075" t="s">
        <v>254</v>
      </c>
      <c r="C2075" t="s">
        <v>75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7">
        <f t="shared" ref="H2075:H2138" si="46">H2074</f>
        <v>35863</v>
      </c>
      <c r="I2075">
        <v>3</v>
      </c>
    </row>
    <row r="2076" spans="1:9">
      <c r="A2076" t="s">
        <v>248</v>
      </c>
      <c r="B2076" t="s">
        <v>254</v>
      </c>
      <c r="C2076" t="s">
        <v>75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7">
        <f t="shared" si="46"/>
        <v>35863</v>
      </c>
      <c r="I2076">
        <v>3</v>
      </c>
    </row>
    <row r="2077" spans="1:9">
      <c r="A2077" t="s">
        <v>248</v>
      </c>
      <c r="B2077" t="s">
        <v>254</v>
      </c>
      <c r="C2077" t="s">
        <v>75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7">
        <f t="shared" si="46"/>
        <v>35863</v>
      </c>
      <c r="I2077">
        <v>3</v>
      </c>
    </row>
    <row r="2078" spans="1:9">
      <c r="A2078" t="s">
        <v>248</v>
      </c>
      <c r="B2078" t="s">
        <v>254</v>
      </c>
      <c r="C2078" t="s">
        <v>75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7">
        <f t="shared" si="46"/>
        <v>35863</v>
      </c>
      <c r="I2078">
        <v>3</v>
      </c>
    </row>
    <row r="2079" spans="1:9">
      <c r="A2079" t="s">
        <v>248</v>
      </c>
      <c r="B2079" t="s">
        <v>254</v>
      </c>
      <c r="C2079" t="s">
        <v>75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7">
        <f t="shared" si="46"/>
        <v>35863</v>
      </c>
      <c r="I2079">
        <v>3</v>
      </c>
    </row>
    <row r="2080" spans="1:9">
      <c r="A2080" t="s">
        <v>248</v>
      </c>
      <c r="B2080" t="s">
        <v>254</v>
      </c>
      <c r="C2080" t="s">
        <v>75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7">
        <f t="shared" si="46"/>
        <v>35863</v>
      </c>
      <c r="I2080">
        <v>3</v>
      </c>
    </row>
    <row r="2081" spans="1:9">
      <c r="A2081" t="s">
        <v>248</v>
      </c>
      <c r="B2081" t="s">
        <v>254</v>
      </c>
      <c r="C2081" t="s">
        <v>75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7">
        <f t="shared" si="46"/>
        <v>35863</v>
      </c>
      <c r="I2081">
        <v>3</v>
      </c>
    </row>
    <row r="2082" spans="1:9">
      <c r="A2082" t="s">
        <v>248</v>
      </c>
      <c r="B2082" t="s">
        <v>254</v>
      </c>
      <c r="C2082" t="s">
        <v>75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7">
        <f t="shared" si="46"/>
        <v>35863</v>
      </c>
      <c r="I2082">
        <v>3</v>
      </c>
    </row>
    <row r="2083" spans="1:9">
      <c r="A2083" t="s">
        <v>248</v>
      </c>
      <c r="B2083" t="s">
        <v>254</v>
      </c>
      <c r="C2083" t="s">
        <v>75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7">
        <f t="shared" si="46"/>
        <v>35863</v>
      </c>
      <c r="I2083">
        <v>3</v>
      </c>
    </row>
    <row r="2084" spans="1:9">
      <c r="A2084" t="s">
        <v>248</v>
      </c>
      <c r="B2084" t="s">
        <v>254</v>
      </c>
      <c r="C2084" t="s">
        <v>75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7">
        <f t="shared" si="46"/>
        <v>35863</v>
      </c>
      <c r="I2084">
        <v>3</v>
      </c>
    </row>
    <row r="2085" spans="1:9">
      <c r="A2085" t="s">
        <v>248</v>
      </c>
      <c r="B2085" t="s">
        <v>254</v>
      </c>
      <c r="C2085" t="s">
        <v>75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7">
        <f t="shared" si="46"/>
        <v>35863</v>
      </c>
      <c r="I2085">
        <v>3</v>
      </c>
    </row>
    <row r="2086" spans="1:9">
      <c r="A2086" t="s">
        <v>248</v>
      </c>
      <c r="B2086" t="s">
        <v>254</v>
      </c>
      <c r="C2086" t="s">
        <v>75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7">
        <f t="shared" si="46"/>
        <v>35863</v>
      </c>
      <c r="I2086">
        <v>3</v>
      </c>
    </row>
    <row r="2087" spans="1:9">
      <c r="A2087" t="s">
        <v>248</v>
      </c>
      <c r="B2087" t="s">
        <v>254</v>
      </c>
      <c r="C2087" t="s">
        <v>75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7">
        <f t="shared" si="46"/>
        <v>35863</v>
      </c>
      <c r="I2087">
        <v>3</v>
      </c>
    </row>
    <row r="2088" spans="1:9">
      <c r="A2088" t="s">
        <v>248</v>
      </c>
      <c r="B2088" t="s">
        <v>254</v>
      </c>
      <c r="C2088" t="s">
        <v>75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7">
        <f t="shared" si="46"/>
        <v>35863</v>
      </c>
      <c r="I2088">
        <v>3</v>
      </c>
    </row>
    <row r="2089" spans="1:9">
      <c r="A2089" t="s">
        <v>248</v>
      </c>
      <c r="B2089" t="s">
        <v>254</v>
      </c>
      <c r="C2089" t="s">
        <v>75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7">
        <f t="shared" si="46"/>
        <v>35863</v>
      </c>
      <c r="I2089">
        <v>3</v>
      </c>
    </row>
    <row r="2090" spans="1:9">
      <c r="A2090" t="s">
        <v>248</v>
      </c>
      <c r="B2090" t="s">
        <v>254</v>
      </c>
      <c r="C2090" t="s">
        <v>75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7">
        <f t="shared" si="46"/>
        <v>35863</v>
      </c>
      <c r="I2090">
        <v>3</v>
      </c>
    </row>
    <row r="2091" spans="1:9">
      <c r="A2091" t="s">
        <v>248</v>
      </c>
      <c r="B2091" t="s">
        <v>254</v>
      </c>
      <c r="C2091" t="s">
        <v>75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7">
        <f t="shared" si="46"/>
        <v>35863</v>
      </c>
      <c r="I2091">
        <v>3</v>
      </c>
    </row>
    <row r="2092" spans="1:9">
      <c r="A2092" t="s">
        <v>248</v>
      </c>
      <c r="B2092" t="s">
        <v>254</v>
      </c>
      <c r="C2092" t="s">
        <v>75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7">
        <f t="shared" si="46"/>
        <v>35863</v>
      </c>
      <c r="I2092">
        <v>3</v>
      </c>
    </row>
    <row r="2093" spans="1:9">
      <c r="A2093" t="s">
        <v>248</v>
      </c>
      <c r="B2093" t="s">
        <v>254</v>
      </c>
      <c r="C2093" t="s">
        <v>75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7">
        <f t="shared" si="46"/>
        <v>35863</v>
      </c>
      <c r="I2093">
        <v>3</v>
      </c>
    </row>
    <row r="2094" spans="1:9">
      <c r="A2094" t="s">
        <v>248</v>
      </c>
      <c r="B2094" t="s">
        <v>254</v>
      </c>
      <c r="C2094" t="s">
        <v>75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7">
        <f t="shared" si="46"/>
        <v>35863</v>
      </c>
      <c r="I2094">
        <v>3</v>
      </c>
    </row>
    <row r="2095" spans="1:9">
      <c r="A2095" t="s">
        <v>248</v>
      </c>
      <c r="B2095" t="s">
        <v>254</v>
      </c>
      <c r="C2095" t="s">
        <v>75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7">
        <f t="shared" si="46"/>
        <v>35863</v>
      </c>
      <c r="I2095">
        <v>3</v>
      </c>
    </row>
    <row r="2096" spans="1:9">
      <c r="A2096" t="s">
        <v>248</v>
      </c>
      <c r="B2096" t="s">
        <v>254</v>
      </c>
      <c r="C2096" t="s">
        <v>75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7">
        <f t="shared" si="46"/>
        <v>35863</v>
      </c>
      <c r="I2096">
        <v>3</v>
      </c>
    </row>
    <row r="2097" spans="1:9">
      <c r="A2097" t="s">
        <v>248</v>
      </c>
      <c r="B2097" t="s">
        <v>254</v>
      </c>
      <c r="C2097" t="s">
        <v>75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7">
        <f t="shared" si="46"/>
        <v>35863</v>
      </c>
      <c r="I2097">
        <v>3</v>
      </c>
    </row>
    <row r="2098" spans="1:9">
      <c r="A2098" t="s">
        <v>248</v>
      </c>
      <c r="B2098" t="s">
        <v>254</v>
      </c>
      <c r="C2098" t="s">
        <v>75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7">
        <f t="shared" si="46"/>
        <v>35863</v>
      </c>
      <c r="I2098">
        <v>3</v>
      </c>
    </row>
    <row r="2099" spans="1:9">
      <c r="A2099" t="s">
        <v>248</v>
      </c>
      <c r="B2099" t="s">
        <v>254</v>
      </c>
      <c r="C2099" t="s">
        <v>75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7">
        <f t="shared" si="46"/>
        <v>35863</v>
      </c>
      <c r="I2099">
        <v>3</v>
      </c>
    </row>
    <row r="2100" spans="1:9">
      <c r="A2100" t="s">
        <v>248</v>
      </c>
      <c r="B2100" t="s">
        <v>254</v>
      </c>
      <c r="C2100" t="s">
        <v>75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7">
        <f t="shared" si="46"/>
        <v>35863</v>
      </c>
      <c r="I2100">
        <v>3</v>
      </c>
    </row>
    <row r="2101" spans="1:9">
      <c r="A2101" t="s">
        <v>248</v>
      </c>
      <c r="B2101" t="s">
        <v>254</v>
      </c>
      <c r="C2101" t="s">
        <v>75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7">
        <f t="shared" si="46"/>
        <v>35863</v>
      </c>
      <c r="I2101">
        <v>3</v>
      </c>
    </row>
    <row r="2102" spans="1:9">
      <c r="A2102" t="s">
        <v>248</v>
      </c>
      <c r="B2102" t="s">
        <v>254</v>
      </c>
      <c r="C2102" t="s">
        <v>75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7">
        <f t="shared" si="46"/>
        <v>35863</v>
      </c>
      <c r="I2102">
        <v>3</v>
      </c>
    </row>
    <row r="2103" spans="1:9">
      <c r="A2103" t="s">
        <v>248</v>
      </c>
      <c r="B2103" t="s">
        <v>254</v>
      </c>
      <c r="C2103" t="s">
        <v>75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7">
        <f t="shared" si="46"/>
        <v>35863</v>
      </c>
      <c r="I2103">
        <v>3</v>
      </c>
    </row>
    <row r="2104" spans="1:9">
      <c r="A2104" t="s">
        <v>248</v>
      </c>
      <c r="B2104" t="s">
        <v>254</v>
      </c>
      <c r="C2104" t="s">
        <v>75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7">
        <f t="shared" si="46"/>
        <v>35863</v>
      </c>
      <c r="I2104">
        <v>3</v>
      </c>
    </row>
    <row r="2105" spans="1:9">
      <c r="A2105" t="s">
        <v>248</v>
      </c>
      <c r="B2105" t="s">
        <v>254</v>
      </c>
      <c r="C2105" t="s">
        <v>75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7">
        <f t="shared" si="46"/>
        <v>35863</v>
      </c>
      <c r="I2105">
        <v>3</v>
      </c>
    </row>
    <row r="2106" spans="1:9">
      <c r="A2106" t="s">
        <v>248</v>
      </c>
      <c r="B2106" t="s">
        <v>254</v>
      </c>
      <c r="C2106" t="s">
        <v>75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7">
        <f t="shared" si="46"/>
        <v>35863</v>
      </c>
      <c r="I2106">
        <v>3</v>
      </c>
    </row>
    <row r="2107" spans="1:9">
      <c r="A2107" t="s">
        <v>248</v>
      </c>
      <c r="B2107" t="s">
        <v>254</v>
      </c>
      <c r="C2107" t="s">
        <v>75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7">
        <f t="shared" si="46"/>
        <v>35863</v>
      </c>
      <c r="I2107">
        <v>3</v>
      </c>
    </row>
    <row r="2108" spans="1:9">
      <c r="A2108" t="s">
        <v>248</v>
      </c>
      <c r="B2108" t="s">
        <v>254</v>
      </c>
      <c r="C2108" t="s">
        <v>75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7">
        <f t="shared" si="46"/>
        <v>35863</v>
      </c>
      <c r="I2108">
        <v>3</v>
      </c>
    </row>
    <row r="2109" spans="1:9">
      <c r="A2109" t="s">
        <v>248</v>
      </c>
      <c r="B2109" t="s">
        <v>254</v>
      </c>
      <c r="C2109" t="s">
        <v>75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7">
        <f t="shared" si="46"/>
        <v>35863</v>
      </c>
      <c r="I2109">
        <v>3</v>
      </c>
    </row>
    <row r="2110" spans="1:9">
      <c r="A2110" t="s">
        <v>248</v>
      </c>
      <c r="B2110" t="s">
        <v>254</v>
      </c>
      <c r="C2110" t="s">
        <v>75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7">
        <f t="shared" si="46"/>
        <v>35863</v>
      </c>
      <c r="I2110">
        <v>3</v>
      </c>
    </row>
    <row r="2111" spans="1:9">
      <c r="A2111" t="s">
        <v>248</v>
      </c>
      <c r="B2111" t="s">
        <v>254</v>
      </c>
      <c r="C2111" t="s">
        <v>75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7">
        <f t="shared" si="46"/>
        <v>35863</v>
      </c>
      <c r="I2111">
        <v>3</v>
      </c>
    </row>
    <row r="2112" spans="1:9">
      <c r="A2112" t="s">
        <v>248</v>
      </c>
      <c r="B2112" t="s">
        <v>254</v>
      </c>
      <c r="C2112" t="s">
        <v>75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7">
        <f t="shared" si="46"/>
        <v>35863</v>
      </c>
      <c r="I2112">
        <v>3</v>
      </c>
    </row>
    <row r="2113" spans="1:9">
      <c r="A2113" t="s">
        <v>248</v>
      </c>
      <c r="B2113" t="s">
        <v>254</v>
      </c>
      <c r="C2113" t="s">
        <v>75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7">
        <f t="shared" si="46"/>
        <v>35863</v>
      </c>
      <c r="I2113">
        <v>3</v>
      </c>
    </row>
    <row r="2114" spans="1:9">
      <c r="A2114" t="s">
        <v>248</v>
      </c>
      <c r="B2114" t="s">
        <v>254</v>
      </c>
      <c r="C2114" t="s">
        <v>75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7">
        <f t="shared" si="46"/>
        <v>35863</v>
      </c>
      <c r="I2114">
        <v>3</v>
      </c>
    </row>
    <row r="2115" spans="1:9">
      <c r="A2115" t="s">
        <v>248</v>
      </c>
      <c r="B2115" t="s">
        <v>254</v>
      </c>
      <c r="C2115" t="s">
        <v>75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7">
        <f t="shared" si="46"/>
        <v>35863</v>
      </c>
      <c r="I2115">
        <v>3</v>
      </c>
    </row>
    <row r="2116" spans="1:9">
      <c r="A2116" t="s">
        <v>248</v>
      </c>
      <c r="B2116" t="s">
        <v>254</v>
      </c>
      <c r="C2116" t="s">
        <v>75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7">
        <f t="shared" si="46"/>
        <v>35863</v>
      </c>
      <c r="I2116">
        <v>3</v>
      </c>
    </row>
    <row r="2117" spans="1:9">
      <c r="A2117" t="s">
        <v>248</v>
      </c>
      <c r="B2117" t="s">
        <v>254</v>
      </c>
      <c r="C2117" t="s">
        <v>75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7">
        <f t="shared" si="46"/>
        <v>35863</v>
      </c>
      <c r="I2117">
        <v>3</v>
      </c>
    </row>
    <row r="2118" spans="1:9">
      <c r="A2118" t="s">
        <v>248</v>
      </c>
      <c r="B2118" t="s">
        <v>254</v>
      </c>
      <c r="C2118" t="s">
        <v>75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7">
        <f t="shared" si="46"/>
        <v>35863</v>
      </c>
      <c r="I2118">
        <v>3</v>
      </c>
    </row>
    <row r="2119" spans="1:9">
      <c r="A2119" t="s">
        <v>248</v>
      </c>
      <c r="B2119" t="s">
        <v>254</v>
      </c>
      <c r="C2119" t="s">
        <v>75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7">
        <f t="shared" si="46"/>
        <v>35863</v>
      </c>
      <c r="I2119">
        <v>3</v>
      </c>
    </row>
    <row r="2120" spans="1:9">
      <c r="A2120" t="s">
        <v>248</v>
      </c>
      <c r="B2120" t="s">
        <v>254</v>
      </c>
      <c r="C2120" t="s">
        <v>75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7">
        <f t="shared" si="46"/>
        <v>35863</v>
      </c>
      <c r="I2120">
        <v>3</v>
      </c>
    </row>
    <row r="2121" spans="1:9">
      <c r="A2121" t="s">
        <v>248</v>
      </c>
      <c r="B2121" t="s">
        <v>254</v>
      </c>
      <c r="C2121" t="s">
        <v>75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7">
        <f t="shared" si="46"/>
        <v>35863</v>
      </c>
      <c r="I2121">
        <v>3</v>
      </c>
    </row>
    <row r="2122" spans="1:9">
      <c r="A2122" t="s">
        <v>248</v>
      </c>
      <c r="B2122" t="s">
        <v>254</v>
      </c>
      <c r="C2122" t="s">
        <v>75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7">
        <f t="shared" si="46"/>
        <v>35863</v>
      </c>
      <c r="I2122">
        <v>3</v>
      </c>
    </row>
    <row r="2123" spans="1:9">
      <c r="A2123" t="s">
        <v>248</v>
      </c>
      <c r="B2123" t="s">
        <v>254</v>
      </c>
      <c r="C2123" t="s">
        <v>75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7">
        <f t="shared" si="46"/>
        <v>35863</v>
      </c>
      <c r="I2123">
        <v>3</v>
      </c>
    </row>
    <row r="2124" spans="1:9">
      <c r="A2124" t="s">
        <v>248</v>
      </c>
      <c r="B2124" t="s">
        <v>254</v>
      </c>
      <c r="C2124" t="s">
        <v>75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7">
        <f t="shared" si="46"/>
        <v>35863</v>
      </c>
      <c r="I2124">
        <v>3</v>
      </c>
    </row>
    <row r="2125" spans="1:9">
      <c r="A2125" t="s">
        <v>248</v>
      </c>
      <c r="B2125" t="s">
        <v>254</v>
      </c>
      <c r="C2125" t="s">
        <v>75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7">
        <f t="shared" si="46"/>
        <v>35863</v>
      </c>
      <c r="I2125">
        <v>3</v>
      </c>
    </row>
    <row r="2126" spans="1:9">
      <c r="A2126" t="s">
        <v>248</v>
      </c>
      <c r="B2126" t="s">
        <v>254</v>
      </c>
      <c r="C2126" t="s">
        <v>75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7">
        <f t="shared" si="46"/>
        <v>35863</v>
      </c>
      <c r="I2126">
        <v>3</v>
      </c>
    </row>
    <row r="2127" spans="1:9">
      <c r="A2127" t="s">
        <v>248</v>
      </c>
      <c r="B2127" t="s">
        <v>254</v>
      </c>
      <c r="C2127" t="s">
        <v>75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7">
        <f t="shared" si="46"/>
        <v>35863</v>
      </c>
      <c r="I2127">
        <v>3</v>
      </c>
    </row>
    <row r="2128" spans="1:9">
      <c r="A2128" t="s">
        <v>248</v>
      </c>
      <c r="B2128" t="s">
        <v>254</v>
      </c>
      <c r="C2128" t="s">
        <v>75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7">
        <f t="shared" si="46"/>
        <v>35863</v>
      </c>
      <c r="I2128">
        <v>3</v>
      </c>
    </row>
    <row r="2129" spans="1:9">
      <c r="A2129" t="s">
        <v>248</v>
      </c>
      <c r="B2129" t="s">
        <v>254</v>
      </c>
      <c r="C2129" t="s">
        <v>75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7">
        <f t="shared" si="46"/>
        <v>35863</v>
      </c>
      <c r="I2129">
        <v>3</v>
      </c>
    </row>
    <row r="2130" spans="1:9">
      <c r="A2130" t="s">
        <v>248</v>
      </c>
      <c r="B2130" t="s">
        <v>254</v>
      </c>
      <c r="C2130" t="s">
        <v>75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7">
        <f t="shared" si="46"/>
        <v>35863</v>
      </c>
      <c r="I2130">
        <v>3</v>
      </c>
    </row>
    <row r="2131" spans="1:9">
      <c r="A2131" t="s">
        <v>248</v>
      </c>
      <c r="B2131" t="s">
        <v>254</v>
      </c>
      <c r="C2131" t="s">
        <v>75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7">
        <f t="shared" si="46"/>
        <v>35863</v>
      </c>
      <c r="I2131">
        <v>3</v>
      </c>
    </row>
    <row r="2132" spans="1:9">
      <c r="A2132" t="s">
        <v>248</v>
      </c>
      <c r="B2132" t="s">
        <v>254</v>
      </c>
      <c r="C2132" t="s">
        <v>75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7">
        <f t="shared" si="46"/>
        <v>35863</v>
      </c>
      <c r="I2132">
        <v>3</v>
      </c>
    </row>
    <row r="2133" spans="1:9">
      <c r="A2133" t="s">
        <v>248</v>
      </c>
      <c r="B2133" t="s">
        <v>254</v>
      </c>
      <c r="C2133" t="s">
        <v>75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7">
        <f t="shared" si="46"/>
        <v>35863</v>
      </c>
      <c r="I2133">
        <v>3</v>
      </c>
    </row>
    <row r="2134" spans="1:9">
      <c r="A2134" t="s">
        <v>248</v>
      </c>
      <c r="B2134" t="s">
        <v>254</v>
      </c>
      <c r="C2134" t="s">
        <v>75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7">
        <f t="shared" si="46"/>
        <v>35863</v>
      </c>
      <c r="I2134">
        <v>3</v>
      </c>
    </row>
    <row r="2135" spans="1:9">
      <c r="A2135" t="s">
        <v>248</v>
      </c>
      <c r="B2135" t="s">
        <v>254</v>
      </c>
      <c r="C2135" t="s">
        <v>75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7">
        <f t="shared" si="46"/>
        <v>35863</v>
      </c>
      <c r="I2135">
        <v>3</v>
      </c>
    </row>
    <row r="2136" spans="1:9">
      <c r="A2136" t="s">
        <v>248</v>
      </c>
      <c r="B2136" t="s">
        <v>254</v>
      </c>
      <c r="C2136" t="s">
        <v>75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7">
        <f t="shared" si="46"/>
        <v>35863</v>
      </c>
      <c r="I2136">
        <v>3</v>
      </c>
    </row>
    <row r="2137" spans="1:9">
      <c r="A2137" t="s">
        <v>248</v>
      </c>
      <c r="B2137" t="s">
        <v>254</v>
      </c>
      <c r="C2137" t="s">
        <v>75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7">
        <f t="shared" si="46"/>
        <v>35863</v>
      </c>
      <c r="I2137">
        <v>3</v>
      </c>
    </row>
    <row r="2138" spans="1:9">
      <c r="A2138" t="s">
        <v>248</v>
      </c>
      <c r="B2138" t="s">
        <v>254</v>
      </c>
      <c r="C2138" t="s">
        <v>75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7">
        <f t="shared" si="46"/>
        <v>35863</v>
      </c>
      <c r="I2138">
        <v>3</v>
      </c>
    </row>
    <row r="2139" spans="1:9">
      <c r="A2139" t="s">
        <v>248</v>
      </c>
      <c r="B2139" t="s">
        <v>254</v>
      </c>
      <c r="C2139" t="s">
        <v>75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7">
        <f t="shared" ref="H2139:H2162" si="47">H2138</f>
        <v>35863</v>
      </c>
      <c r="I2139">
        <v>3</v>
      </c>
    </row>
    <row r="2140" spans="1:9">
      <c r="A2140" t="s">
        <v>248</v>
      </c>
      <c r="B2140" t="s">
        <v>254</v>
      </c>
      <c r="C2140" t="s">
        <v>75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7">
        <f t="shared" si="47"/>
        <v>35863</v>
      </c>
      <c r="I2140">
        <v>3</v>
      </c>
    </row>
    <row r="2141" spans="1:9">
      <c r="A2141" t="s">
        <v>248</v>
      </c>
      <c r="B2141" t="s">
        <v>254</v>
      </c>
      <c r="C2141" t="s">
        <v>75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7">
        <f t="shared" si="47"/>
        <v>35863</v>
      </c>
      <c r="I2141">
        <v>3</v>
      </c>
    </row>
    <row r="2142" spans="1:9">
      <c r="A2142" t="s">
        <v>248</v>
      </c>
      <c r="B2142" t="s">
        <v>254</v>
      </c>
      <c r="C2142" t="s">
        <v>75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7">
        <f t="shared" si="47"/>
        <v>35863</v>
      </c>
      <c r="I2142">
        <v>3</v>
      </c>
    </row>
    <row r="2143" spans="1:9">
      <c r="A2143" t="s">
        <v>248</v>
      </c>
      <c r="B2143" t="s">
        <v>254</v>
      </c>
      <c r="C2143" t="s">
        <v>75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7">
        <f t="shared" si="47"/>
        <v>35863</v>
      </c>
      <c r="I2143">
        <v>3</v>
      </c>
    </row>
    <row r="2144" spans="1:9">
      <c r="A2144" t="s">
        <v>248</v>
      </c>
      <c r="B2144" t="s">
        <v>254</v>
      </c>
      <c r="C2144" t="s">
        <v>75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7">
        <f t="shared" si="47"/>
        <v>35863</v>
      </c>
      <c r="I2144">
        <v>3</v>
      </c>
    </row>
    <row r="2145" spans="1:9">
      <c r="A2145" t="s">
        <v>248</v>
      </c>
      <c r="B2145" t="s">
        <v>254</v>
      </c>
      <c r="C2145" t="s">
        <v>75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7">
        <f t="shared" si="47"/>
        <v>35863</v>
      </c>
      <c r="I2145">
        <v>3</v>
      </c>
    </row>
    <row r="2146" spans="1:9">
      <c r="A2146" t="s">
        <v>248</v>
      </c>
      <c r="B2146" t="s">
        <v>254</v>
      </c>
      <c r="C2146" t="s">
        <v>75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7">
        <f t="shared" si="47"/>
        <v>35863</v>
      </c>
      <c r="I2146">
        <v>3</v>
      </c>
    </row>
    <row r="2147" spans="1:9">
      <c r="A2147" t="s">
        <v>248</v>
      </c>
      <c r="B2147" t="s">
        <v>254</v>
      </c>
      <c r="C2147" t="s">
        <v>75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7">
        <f t="shared" si="47"/>
        <v>35863</v>
      </c>
      <c r="I2147">
        <v>3</v>
      </c>
    </row>
    <row r="2148" spans="1:9">
      <c r="A2148" t="s">
        <v>248</v>
      </c>
      <c r="B2148" t="s">
        <v>254</v>
      </c>
      <c r="C2148" t="s">
        <v>75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7">
        <f t="shared" si="47"/>
        <v>35863</v>
      </c>
      <c r="I2148">
        <v>3</v>
      </c>
    </row>
    <row r="2149" spans="1:9">
      <c r="A2149" t="s">
        <v>248</v>
      </c>
      <c r="B2149" t="s">
        <v>254</v>
      </c>
      <c r="C2149" t="s">
        <v>75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7">
        <f t="shared" si="47"/>
        <v>35863</v>
      </c>
      <c r="I2149">
        <v>3</v>
      </c>
    </row>
    <row r="2150" spans="1:9">
      <c r="A2150" t="s">
        <v>248</v>
      </c>
      <c r="B2150" t="s">
        <v>254</v>
      </c>
      <c r="C2150" t="s">
        <v>75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7">
        <f t="shared" si="47"/>
        <v>35863</v>
      </c>
      <c r="I2150">
        <v>3</v>
      </c>
    </row>
    <row r="2151" spans="1:9">
      <c r="A2151" t="s">
        <v>248</v>
      </c>
      <c r="B2151" t="s">
        <v>254</v>
      </c>
      <c r="C2151" t="s">
        <v>75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7">
        <f t="shared" si="47"/>
        <v>35863</v>
      </c>
      <c r="I2151">
        <v>3</v>
      </c>
    </row>
    <row r="2152" spans="1:9">
      <c r="A2152" t="s">
        <v>248</v>
      </c>
      <c r="B2152" t="s">
        <v>254</v>
      </c>
      <c r="C2152" t="s">
        <v>75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7">
        <f t="shared" si="47"/>
        <v>35863</v>
      </c>
      <c r="I2152">
        <v>3</v>
      </c>
    </row>
    <row r="2153" spans="1:9">
      <c r="A2153" t="s">
        <v>248</v>
      </c>
      <c r="B2153" t="s">
        <v>254</v>
      </c>
      <c r="C2153" t="s">
        <v>75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7">
        <f t="shared" si="47"/>
        <v>35863</v>
      </c>
      <c r="I2153">
        <v>3</v>
      </c>
    </row>
    <row r="2154" spans="1:9">
      <c r="A2154" t="s">
        <v>248</v>
      </c>
      <c r="B2154" t="s">
        <v>254</v>
      </c>
      <c r="C2154" t="s">
        <v>75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7">
        <f t="shared" si="47"/>
        <v>35863</v>
      </c>
      <c r="I2154">
        <v>3</v>
      </c>
    </row>
    <row r="2155" spans="1:9">
      <c r="A2155" t="s">
        <v>248</v>
      </c>
      <c r="B2155" t="s">
        <v>254</v>
      </c>
      <c r="C2155" t="s">
        <v>75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7">
        <f t="shared" si="47"/>
        <v>35863</v>
      </c>
      <c r="I2155">
        <v>3</v>
      </c>
    </row>
    <row r="2156" spans="1:9">
      <c r="A2156" t="s">
        <v>248</v>
      </c>
      <c r="B2156" t="s">
        <v>254</v>
      </c>
      <c r="C2156" t="s">
        <v>75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7">
        <f t="shared" si="47"/>
        <v>35863</v>
      </c>
      <c r="I2156">
        <v>3</v>
      </c>
    </row>
    <row r="2157" spans="1:9">
      <c r="A2157" t="s">
        <v>248</v>
      </c>
      <c r="B2157" t="s">
        <v>254</v>
      </c>
      <c r="C2157" t="s">
        <v>75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7">
        <f t="shared" si="47"/>
        <v>35863</v>
      </c>
      <c r="I2157">
        <v>3</v>
      </c>
    </row>
    <row r="2158" spans="1:9">
      <c r="A2158" t="s">
        <v>248</v>
      </c>
      <c r="B2158" t="s">
        <v>254</v>
      </c>
      <c r="C2158" t="s">
        <v>75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7">
        <f t="shared" si="47"/>
        <v>35863</v>
      </c>
      <c r="I2158">
        <v>3</v>
      </c>
    </row>
    <row r="2159" spans="1:9">
      <c r="A2159" t="s">
        <v>248</v>
      </c>
      <c r="B2159" t="s">
        <v>254</v>
      </c>
      <c r="C2159" t="s">
        <v>75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7">
        <f t="shared" si="47"/>
        <v>35863</v>
      </c>
      <c r="I2159">
        <v>3</v>
      </c>
    </row>
    <row r="2160" spans="1:9">
      <c r="A2160" t="s">
        <v>248</v>
      </c>
      <c r="B2160" t="s">
        <v>254</v>
      </c>
      <c r="C2160" t="s">
        <v>75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7">
        <f t="shared" si="47"/>
        <v>35863</v>
      </c>
      <c r="I2160">
        <v>3</v>
      </c>
    </row>
    <row r="2161" spans="1:25">
      <c r="A2161" t="s">
        <v>248</v>
      </c>
      <c r="B2161" t="s">
        <v>254</v>
      </c>
      <c r="C2161" t="s">
        <v>75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7">
        <f t="shared" si="47"/>
        <v>35863</v>
      </c>
      <c r="I2161">
        <v>3</v>
      </c>
    </row>
    <row r="2162" spans="1:25">
      <c r="A2162" t="s">
        <v>248</v>
      </c>
      <c r="B2162" t="s">
        <v>254</v>
      </c>
      <c r="C2162" t="s">
        <v>75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7">
        <f t="shared" si="47"/>
        <v>35863</v>
      </c>
      <c r="I2162">
        <v>3</v>
      </c>
    </row>
    <row r="2163" spans="1:25">
      <c r="A2163" t="s">
        <v>248</v>
      </c>
      <c r="B2163" t="s">
        <v>254</v>
      </c>
      <c r="C2163" t="s">
        <v>75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6">
        <v>35866</v>
      </c>
      <c r="I2163">
        <v>4</v>
      </c>
    </row>
    <row r="2164" spans="1:25">
      <c r="A2164" t="s">
        <v>248</v>
      </c>
      <c r="B2164" t="s">
        <v>254</v>
      </c>
      <c r="C2164" t="s">
        <v>75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7">
        <f>H2163</f>
        <v>35866</v>
      </c>
      <c r="I2164">
        <v>4</v>
      </c>
    </row>
    <row r="2165" spans="1:25">
      <c r="A2165" t="s">
        <v>248</v>
      </c>
      <c r="B2165" t="s">
        <v>254</v>
      </c>
      <c r="C2165" t="s">
        <v>75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7">
        <f t="shared" ref="H2165:H2228" si="48">H2164</f>
        <v>35866</v>
      </c>
      <c r="I2165">
        <v>4</v>
      </c>
    </row>
    <row r="2166" spans="1:25">
      <c r="A2166" t="s">
        <v>248</v>
      </c>
      <c r="B2166" t="s">
        <v>254</v>
      </c>
      <c r="C2166" t="s">
        <v>75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7">
        <f t="shared" si="48"/>
        <v>35866</v>
      </c>
      <c r="I2166">
        <v>3</v>
      </c>
    </row>
    <row r="2167" spans="1:25">
      <c r="A2167" t="s">
        <v>248</v>
      </c>
      <c r="B2167" t="s">
        <v>254</v>
      </c>
      <c r="C2167" t="s">
        <v>75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7">
        <f t="shared" si="48"/>
        <v>35866</v>
      </c>
      <c r="I2167">
        <v>3</v>
      </c>
    </row>
    <row r="2168" spans="1:25">
      <c r="A2168" t="s">
        <v>248</v>
      </c>
      <c r="B2168" t="s">
        <v>254</v>
      </c>
      <c r="C2168" t="s">
        <v>75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7">
        <f t="shared" si="48"/>
        <v>35866</v>
      </c>
      <c r="I2168">
        <v>4</v>
      </c>
    </row>
    <row r="2169" spans="1:25">
      <c r="A2169" t="s">
        <v>248</v>
      </c>
      <c r="B2169" t="s">
        <v>254</v>
      </c>
      <c r="C2169" t="s">
        <v>75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7">
        <f t="shared" si="48"/>
        <v>35866</v>
      </c>
      <c r="I2169">
        <v>4</v>
      </c>
    </row>
    <row r="2170" spans="1:25">
      <c r="A2170" t="s">
        <v>248</v>
      </c>
      <c r="B2170" t="s">
        <v>254</v>
      </c>
      <c r="C2170" t="s">
        <v>75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7">
        <f t="shared" si="48"/>
        <v>35866</v>
      </c>
      <c r="I2170">
        <v>3</v>
      </c>
    </row>
    <row r="2171" spans="1:25">
      <c r="A2171" t="s">
        <v>248</v>
      </c>
      <c r="B2171" t="s">
        <v>254</v>
      </c>
      <c r="C2171" t="s">
        <v>75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7">
        <f t="shared" si="48"/>
        <v>35866</v>
      </c>
      <c r="I2171">
        <v>4</v>
      </c>
    </row>
    <row r="2172" spans="1:25">
      <c r="A2172" t="s">
        <v>248</v>
      </c>
      <c r="B2172" t="s">
        <v>254</v>
      </c>
      <c r="C2172" t="s">
        <v>75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7">
        <f t="shared" si="48"/>
        <v>35866</v>
      </c>
      <c r="I2172">
        <v>4</v>
      </c>
    </row>
    <row r="2173" spans="1:25">
      <c r="A2173" t="s">
        <v>248</v>
      </c>
      <c r="B2173" t="s">
        <v>254</v>
      </c>
      <c r="C2173" t="s">
        <v>75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7">
        <f t="shared" si="48"/>
        <v>35866</v>
      </c>
      <c r="I2173">
        <v>4</v>
      </c>
    </row>
    <row r="2174" spans="1:25">
      <c r="A2174" t="s">
        <v>248</v>
      </c>
      <c r="B2174" t="s">
        <v>254</v>
      </c>
      <c r="C2174" t="s">
        <v>75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7">
        <f t="shared" si="48"/>
        <v>35866</v>
      </c>
      <c r="I2174">
        <v>4</v>
      </c>
    </row>
    <row r="2175" spans="1:25">
      <c r="A2175" t="s">
        <v>248</v>
      </c>
      <c r="B2175" t="s">
        <v>254</v>
      </c>
      <c r="C2175" t="s">
        <v>75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7">
        <f t="shared" si="48"/>
        <v>35866</v>
      </c>
      <c r="I2175">
        <v>4</v>
      </c>
      <c r="Y2175" t="s">
        <v>201</v>
      </c>
    </row>
    <row r="2176" spans="1:25">
      <c r="A2176" t="s">
        <v>248</v>
      </c>
      <c r="B2176" t="s">
        <v>254</v>
      </c>
      <c r="C2176" t="s">
        <v>75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7">
        <f t="shared" si="48"/>
        <v>35866</v>
      </c>
      <c r="I2176">
        <v>4</v>
      </c>
    </row>
    <row r="2177" spans="1:25">
      <c r="A2177" t="s">
        <v>248</v>
      </c>
      <c r="B2177" t="s">
        <v>254</v>
      </c>
      <c r="C2177" t="s">
        <v>75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7">
        <f t="shared" si="48"/>
        <v>35866</v>
      </c>
      <c r="I2177">
        <v>4</v>
      </c>
      <c r="Y2177" t="s">
        <v>201</v>
      </c>
    </row>
    <row r="2178" spans="1:25">
      <c r="A2178" t="s">
        <v>248</v>
      </c>
      <c r="B2178" t="s">
        <v>254</v>
      </c>
      <c r="C2178" t="s">
        <v>75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7">
        <f t="shared" si="48"/>
        <v>35866</v>
      </c>
      <c r="I2178">
        <v>3</v>
      </c>
    </row>
    <row r="2179" spans="1:25">
      <c r="A2179" t="s">
        <v>248</v>
      </c>
      <c r="B2179" t="s">
        <v>254</v>
      </c>
      <c r="C2179" t="s">
        <v>75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7">
        <f t="shared" si="48"/>
        <v>35866</v>
      </c>
      <c r="I2179">
        <v>4</v>
      </c>
    </row>
    <row r="2180" spans="1:25">
      <c r="A2180" t="s">
        <v>248</v>
      </c>
      <c r="B2180" t="s">
        <v>254</v>
      </c>
      <c r="C2180" t="s">
        <v>75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7">
        <f t="shared" si="48"/>
        <v>35866</v>
      </c>
      <c r="I2180">
        <v>4</v>
      </c>
    </row>
    <row r="2181" spans="1:25">
      <c r="A2181" t="s">
        <v>248</v>
      </c>
      <c r="B2181" t="s">
        <v>254</v>
      </c>
      <c r="C2181" t="s">
        <v>75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7">
        <f t="shared" si="48"/>
        <v>35866</v>
      </c>
      <c r="I2181">
        <v>4</v>
      </c>
    </row>
    <row r="2182" spans="1:25">
      <c r="A2182" t="s">
        <v>248</v>
      </c>
      <c r="B2182" t="s">
        <v>254</v>
      </c>
      <c r="C2182" t="s">
        <v>75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7">
        <f t="shared" si="48"/>
        <v>35866</v>
      </c>
      <c r="I2182">
        <v>3</v>
      </c>
    </row>
    <row r="2183" spans="1:25">
      <c r="A2183" t="s">
        <v>248</v>
      </c>
      <c r="B2183" t="s">
        <v>254</v>
      </c>
      <c r="C2183" t="s">
        <v>75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7">
        <f t="shared" si="48"/>
        <v>35866</v>
      </c>
      <c r="I2183">
        <v>4</v>
      </c>
    </row>
    <row r="2184" spans="1:25">
      <c r="A2184" t="s">
        <v>248</v>
      </c>
      <c r="B2184" t="s">
        <v>254</v>
      </c>
      <c r="C2184" t="s">
        <v>75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7">
        <f t="shared" si="48"/>
        <v>35866</v>
      </c>
      <c r="I2184">
        <v>4</v>
      </c>
    </row>
    <row r="2185" spans="1:25">
      <c r="A2185" t="s">
        <v>248</v>
      </c>
      <c r="B2185" t="s">
        <v>254</v>
      </c>
      <c r="C2185" t="s">
        <v>75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7">
        <f t="shared" si="48"/>
        <v>35866</v>
      </c>
      <c r="I2185">
        <v>5</v>
      </c>
    </row>
    <row r="2186" spans="1:25">
      <c r="A2186" t="s">
        <v>248</v>
      </c>
      <c r="B2186" t="s">
        <v>254</v>
      </c>
      <c r="C2186" t="s">
        <v>75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7">
        <f t="shared" si="48"/>
        <v>35866</v>
      </c>
      <c r="I2186">
        <v>4</v>
      </c>
    </row>
    <row r="2187" spans="1:25">
      <c r="A2187" t="s">
        <v>248</v>
      </c>
      <c r="B2187" t="s">
        <v>254</v>
      </c>
      <c r="C2187" t="s">
        <v>75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7">
        <f t="shared" si="48"/>
        <v>35866</v>
      </c>
      <c r="I2187">
        <v>3</v>
      </c>
    </row>
    <row r="2188" spans="1:25">
      <c r="A2188" t="s">
        <v>248</v>
      </c>
      <c r="B2188" t="s">
        <v>254</v>
      </c>
      <c r="C2188" t="s">
        <v>75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7">
        <f t="shared" si="48"/>
        <v>35866</v>
      </c>
      <c r="I2188">
        <v>4</v>
      </c>
      <c r="Y2188" t="s">
        <v>200</v>
      </c>
    </row>
    <row r="2189" spans="1:25">
      <c r="A2189" t="s">
        <v>248</v>
      </c>
      <c r="B2189" t="s">
        <v>254</v>
      </c>
      <c r="C2189" t="s">
        <v>75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7">
        <f t="shared" si="48"/>
        <v>35866</v>
      </c>
      <c r="I2189">
        <v>4</v>
      </c>
    </row>
    <row r="2190" spans="1:25">
      <c r="A2190" t="s">
        <v>248</v>
      </c>
      <c r="B2190" t="s">
        <v>254</v>
      </c>
      <c r="C2190" t="s">
        <v>75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7">
        <f t="shared" si="48"/>
        <v>35866</v>
      </c>
      <c r="I2190">
        <v>4</v>
      </c>
    </row>
    <row r="2191" spans="1:25">
      <c r="A2191" t="s">
        <v>248</v>
      </c>
      <c r="B2191" t="s">
        <v>254</v>
      </c>
      <c r="C2191" t="s">
        <v>75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7">
        <f t="shared" si="48"/>
        <v>35866</v>
      </c>
      <c r="I2191">
        <v>4</v>
      </c>
      <c r="Y2191" t="s">
        <v>200</v>
      </c>
    </row>
    <row r="2192" spans="1:25">
      <c r="A2192" t="s">
        <v>248</v>
      </c>
      <c r="B2192" t="s">
        <v>254</v>
      </c>
      <c r="C2192" t="s">
        <v>75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7">
        <f t="shared" si="48"/>
        <v>35866</v>
      </c>
      <c r="I2192">
        <v>4</v>
      </c>
    </row>
    <row r="2193" spans="1:25">
      <c r="A2193" t="s">
        <v>248</v>
      </c>
      <c r="B2193" t="s">
        <v>254</v>
      </c>
      <c r="C2193" t="s">
        <v>75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7">
        <f t="shared" si="48"/>
        <v>35866</v>
      </c>
      <c r="I2193">
        <v>4</v>
      </c>
    </row>
    <row r="2194" spans="1:25">
      <c r="A2194" t="s">
        <v>248</v>
      </c>
      <c r="B2194" t="s">
        <v>254</v>
      </c>
      <c r="C2194" t="s">
        <v>75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7">
        <f t="shared" si="48"/>
        <v>35866</v>
      </c>
      <c r="I2194">
        <v>4</v>
      </c>
      <c r="Y2194" t="s">
        <v>202</v>
      </c>
    </row>
    <row r="2195" spans="1:25">
      <c r="A2195" t="s">
        <v>248</v>
      </c>
      <c r="B2195" t="s">
        <v>254</v>
      </c>
      <c r="C2195" t="s">
        <v>75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7">
        <f t="shared" si="48"/>
        <v>35866</v>
      </c>
      <c r="I2195">
        <v>4</v>
      </c>
    </row>
    <row r="2196" spans="1:25">
      <c r="A2196" t="s">
        <v>248</v>
      </c>
      <c r="B2196" t="s">
        <v>254</v>
      </c>
      <c r="C2196" t="s">
        <v>75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7">
        <f t="shared" si="48"/>
        <v>35866</v>
      </c>
      <c r="I2196">
        <v>3</v>
      </c>
      <c r="Y2196" t="s">
        <v>200</v>
      </c>
    </row>
    <row r="2197" spans="1:25">
      <c r="A2197" t="s">
        <v>248</v>
      </c>
      <c r="B2197" t="s">
        <v>254</v>
      </c>
      <c r="C2197" t="s">
        <v>75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7">
        <f t="shared" si="48"/>
        <v>35866</v>
      </c>
      <c r="I2197">
        <v>4</v>
      </c>
    </row>
    <row r="2198" spans="1:25">
      <c r="A2198" t="s">
        <v>248</v>
      </c>
      <c r="B2198" t="s">
        <v>254</v>
      </c>
      <c r="C2198" t="s">
        <v>75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7">
        <f t="shared" si="48"/>
        <v>35866</v>
      </c>
      <c r="I2198">
        <v>3</v>
      </c>
      <c r="Y2198" t="s">
        <v>200</v>
      </c>
    </row>
    <row r="2199" spans="1:25">
      <c r="A2199" t="s">
        <v>248</v>
      </c>
      <c r="B2199" t="s">
        <v>254</v>
      </c>
      <c r="C2199" t="s">
        <v>75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7">
        <f t="shared" si="48"/>
        <v>35866</v>
      </c>
      <c r="I2199">
        <v>3</v>
      </c>
      <c r="Y2199" t="s">
        <v>200</v>
      </c>
    </row>
    <row r="2200" spans="1:25">
      <c r="A2200" t="s">
        <v>248</v>
      </c>
      <c r="B2200" t="s">
        <v>254</v>
      </c>
      <c r="C2200" t="s">
        <v>75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7">
        <f t="shared" si="48"/>
        <v>35866</v>
      </c>
      <c r="I2200">
        <v>4</v>
      </c>
    </row>
    <row r="2201" spans="1:25">
      <c r="A2201" t="s">
        <v>248</v>
      </c>
      <c r="B2201" t="s">
        <v>254</v>
      </c>
      <c r="C2201" t="s">
        <v>75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7">
        <f t="shared" si="48"/>
        <v>35866</v>
      </c>
      <c r="I2201">
        <v>3</v>
      </c>
    </row>
    <row r="2202" spans="1:25">
      <c r="A2202" t="s">
        <v>248</v>
      </c>
      <c r="B2202" t="s">
        <v>254</v>
      </c>
      <c r="C2202" t="s">
        <v>75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7">
        <f t="shared" si="48"/>
        <v>35866</v>
      </c>
      <c r="I2202">
        <v>4</v>
      </c>
      <c r="Y2202" t="s">
        <v>200</v>
      </c>
    </row>
    <row r="2203" spans="1:25">
      <c r="A2203" t="s">
        <v>248</v>
      </c>
      <c r="B2203" t="s">
        <v>254</v>
      </c>
      <c r="C2203" t="s">
        <v>75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7">
        <f t="shared" si="48"/>
        <v>35866</v>
      </c>
      <c r="I2203">
        <v>4</v>
      </c>
      <c r="Y2203" t="s">
        <v>200</v>
      </c>
    </row>
    <row r="2204" spans="1:25">
      <c r="A2204" t="s">
        <v>248</v>
      </c>
      <c r="B2204" t="s">
        <v>254</v>
      </c>
      <c r="C2204" t="s">
        <v>75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7">
        <f t="shared" si="48"/>
        <v>35866</v>
      </c>
      <c r="I2204">
        <v>4</v>
      </c>
    </row>
    <row r="2205" spans="1:25">
      <c r="A2205" t="s">
        <v>248</v>
      </c>
      <c r="B2205" t="s">
        <v>254</v>
      </c>
      <c r="C2205" t="s">
        <v>75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7">
        <f t="shared" si="48"/>
        <v>35866</v>
      </c>
      <c r="I2205">
        <v>4</v>
      </c>
    </row>
    <row r="2206" spans="1:25">
      <c r="A2206" t="s">
        <v>248</v>
      </c>
      <c r="B2206" t="s">
        <v>254</v>
      </c>
      <c r="C2206" t="s">
        <v>75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7">
        <f t="shared" si="48"/>
        <v>35866</v>
      </c>
      <c r="I2206">
        <v>3</v>
      </c>
      <c r="Y2206" t="s">
        <v>200</v>
      </c>
    </row>
    <row r="2207" spans="1:25">
      <c r="A2207" t="s">
        <v>248</v>
      </c>
      <c r="B2207" t="s">
        <v>254</v>
      </c>
      <c r="C2207" t="s">
        <v>75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7">
        <f t="shared" si="48"/>
        <v>35866</v>
      </c>
      <c r="I2207">
        <v>4</v>
      </c>
    </row>
    <row r="2208" spans="1:25">
      <c r="A2208" t="s">
        <v>248</v>
      </c>
      <c r="B2208" t="s">
        <v>254</v>
      </c>
      <c r="C2208" t="s">
        <v>75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7">
        <f t="shared" si="48"/>
        <v>35866</v>
      </c>
      <c r="I2208">
        <v>3</v>
      </c>
    </row>
    <row r="2209" spans="1:9">
      <c r="A2209" t="s">
        <v>248</v>
      </c>
      <c r="B2209" t="s">
        <v>254</v>
      </c>
      <c r="C2209" t="s">
        <v>75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7">
        <f t="shared" si="48"/>
        <v>35866</v>
      </c>
      <c r="I2209">
        <v>3</v>
      </c>
    </row>
    <row r="2210" spans="1:9">
      <c r="A2210" t="s">
        <v>248</v>
      </c>
      <c r="B2210" t="s">
        <v>254</v>
      </c>
      <c r="C2210" t="s">
        <v>75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7">
        <f t="shared" si="48"/>
        <v>35866</v>
      </c>
      <c r="I2210">
        <v>3</v>
      </c>
    </row>
    <row r="2211" spans="1:9">
      <c r="A2211" t="s">
        <v>248</v>
      </c>
      <c r="B2211" t="s">
        <v>254</v>
      </c>
      <c r="C2211" t="s">
        <v>75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7">
        <f t="shared" si="48"/>
        <v>35866</v>
      </c>
      <c r="I2211">
        <v>4</v>
      </c>
    </row>
    <row r="2212" spans="1:9">
      <c r="A2212" t="s">
        <v>248</v>
      </c>
      <c r="B2212" t="s">
        <v>254</v>
      </c>
      <c r="C2212" t="s">
        <v>75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7">
        <f t="shared" si="48"/>
        <v>35866</v>
      </c>
      <c r="I2212">
        <v>4</v>
      </c>
    </row>
    <row r="2213" spans="1:9">
      <c r="A2213" t="s">
        <v>248</v>
      </c>
      <c r="B2213" t="s">
        <v>254</v>
      </c>
      <c r="C2213" t="s">
        <v>75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7">
        <f t="shared" si="48"/>
        <v>35866</v>
      </c>
      <c r="I2213">
        <v>3</v>
      </c>
    </row>
    <row r="2214" spans="1:9">
      <c r="A2214" t="s">
        <v>248</v>
      </c>
      <c r="B2214" t="s">
        <v>254</v>
      </c>
      <c r="C2214" t="s">
        <v>75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7">
        <f t="shared" si="48"/>
        <v>35866</v>
      </c>
      <c r="I2214">
        <v>3</v>
      </c>
    </row>
    <row r="2215" spans="1:9">
      <c r="A2215" t="s">
        <v>248</v>
      </c>
      <c r="B2215" t="s">
        <v>254</v>
      </c>
      <c r="C2215" t="s">
        <v>75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7">
        <f t="shared" si="48"/>
        <v>35866</v>
      </c>
      <c r="I2215">
        <v>4</v>
      </c>
    </row>
    <row r="2216" spans="1:9">
      <c r="A2216" t="s">
        <v>248</v>
      </c>
      <c r="B2216" t="s">
        <v>254</v>
      </c>
      <c r="C2216" t="s">
        <v>75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7">
        <f t="shared" si="48"/>
        <v>35866</v>
      </c>
      <c r="I2216">
        <v>4</v>
      </c>
    </row>
    <row r="2217" spans="1:9">
      <c r="A2217" t="s">
        <v>248</v>
      </c>
      <c r="B2217" t="s">
        <v>254</v>
      </c>
      <c r="C2217" t="s">
        <v>75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7">
        <f t="shared" si="48"/>
        <v>35866</v>
      </c>
      <c r="I2217">
        <v>4</v>
      </c>
    </row>
    <row r="2218" spans="1:9">
      <c r="A2218" t="s">
        <v>248</v>
      </c>
      <c r="B2218" t="s">
        <v>254</v>
      </c>
      <c r="C2218" t="s">
        <v>75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7">
        <f t="shared" si="48"/>
        <v>35866</v>
      </c>
      <c r="I2218">
        <v>3</v>
      </c>
    </row>
    <row r="2219" spans="1:9">
      <c r="A2219" t="s">
        <v>248</v>
      </c>
      <c r="B2219" t="s">
        <v>254</v>
      </c>
      <c r="C2219" t="s">
        <v>75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7">
        <f t="shared" si="48"/>
        <v>35866</v>
      </c>
      <c r="I2219">
        <v>3</v>
      </c>
    </row>
    <row r="2220" spans="1:9">
      <c r="A2220" t="s">
        <v>248</v>
      </c>
      <c r="B2220" t="s">
        <v>254</v>
      </c>
      <c r="C2220" t="s">
        <v>75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7">
        <f t="shared" si="48"/>
        <v>35866</v>
      </c>
      <c r="I2220">
        <v>3</v>
      </c>
    </row>
    <row r="2221" spans="1:9">
      <c r="A2221" t="s">
        <v>248</v>
      </c>
      <c r="B2221" t="s">
        <v>254</v>
      </c>
      <c r="C2221" t="s">
        <v>75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7">
        <f t="shared" si="48"/>
        <v>35866</v>
      </c>
      <c r="I2221">
        <v>4</v>
      </c>
    </row>
    <row r="2222" spans="1:9">
      <c r="A2222" t="s">
        <v>248</v>
      </c>
      <c r="B2222" t="s">
        <v>254</v>
      </c>
      <c r="C2222" t="s">
        <v>75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7">
        <f t="shared" si="48"/>
        <v>35866</v>
      </c>
      <c r="I2222">
        <v>4</v>
      </c>
    </row>
    <row r="2223" spans="1:9">
      <c r="A2223" t="s">
        <v>248</v>
      </c>
      <c r="B2223" t="s">
        <v>254</v>
      </c>
      <c r="C2223" t="s">
        <v>75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7">
        <f t="shared" si="48"/>
        <v>35866</v>
      </c>
      <c r="I2223">
        <v>4</v>
      </c>
    </row>
    <row r="2224" spans="1:9">
      <c r="A2224" t="s">
        <v>248</v>
      </c>
      <c r="B2224" t="s">
        <v>254</v>
      </c>
      <c r="C2224" t="s">
        <v>75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7">
        <f t="shared" si="48"/>
        <v>35866</v>
      </c>
      <c r="I2224">
        <v>4</v>
      </c>
    </row>
    <row r="2225" spans="1:9">
      <c r="A2225" t="s">
        <v>248</v>
      </c>
      <c r="B2225" t="s">
        <v>254</v>
      </c>
      <c r="C2225" t="s">
        <v>75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7">
        <f t="shared" si="48"/>
        <v>35866</v>
      </c>
      <c r="I2225">
        <v>4</v>
      </c>
    </row>
    <row r="2226" spans="1:9">
      <c r="A2226" t="s">
        <v>248</v>
      </c>
      <c r="B2226" t="s">
        <v>254</v>
      </c>
      <c r="C2226" t="s">
        <v>75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7">
        <f t="shared" si="48"/>
        <v>35866</v>
      </c>
      <c r="I2226">
        <v>4</v>
      </c>
    </row>
    <row r="2227" spans="1:9">
      <c r="A2227" t="s">
        <v>248</v>
      </c>
      <c r="B2227" t="s">
        <v>254</v>
      </c>
      <c r="C2227" t="s">
        <v>75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7">
        <f t="shared" si="48"/>
        <v>35866</v>
      </c>
      <c r="I2227">
        <v>3</v>
      </c>
    </row>
    <row r="2228" spans="1:9">
      <c r="A2228" t="s">
        <v>248</v>
      </c>
      <c r="B2228" t="s">
        <v>254</v>
      </c>
      <c r="C2228" t="s">
        <v>75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7">
        <f t="shared" si="48"/>
        <v>35866</v>
      </c>
      <c r="I2228">
        <v>4</v>
      </c>
    </row>
    <row r="2229" spans="1:9">
      <c r="A2229" t="s">
        <v>248</v>
      </c>
      <c r="B2229" t="s">
        <v>254</v>
      </c>
      <c r="C2229" t="s">
        <v>75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7">
        <f t="shared" ref="H2229:H2252" si="49">H2228</f>
        <v>35866</v>
      </c>
      <c r="I2229">
        <v>4</v>
      </c>
    </row>
    <row r="2230" spans="1:9">
      <c r="A2230" t="s">
        <v>248</v>
      </c>
      <c r="B2230" t="s">
        <v>254</v>
      </c>
      <c r="C2230" t="s">
        <v>75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7">
        <f t="shared" si="49"/>
        <v>35866</v>
      </c>
      <c r="I2230">
        <v>4</v>
      </c>
    </row>
    <row r="2231" spans="1:9">
      <c r="A2231" t="s">
        <v>248</v>
      </c>
      <c r="B2231" t="s">
        <v>254</v>
      </c>
      <c r="C2231" t="s">
        <v>75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7">
        <f t="shared" si="49"/>
        <v>35866</v>
      </c>
      <c r="I2231">
        <v>4</v>
      </c>
    </row>
    <row r="2232" spans="1:9">
      <c r="A2232" t="s">
        <v>248</v>
      </c>
      <c r="B2232" t="s">
        <v>254</v>
      </c>
      <c r="C2232" t="s">
        <v>75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7">
        <f t="shared" si="49"/>
        <v>35866</v>
      </c>
      <c r="I2232">
        <v>4</v>
      </c>
    </row>
    <row r="2233" spans="1:9">
      <c r="A2233" t="s">
        <v>248</v>
      </c>
      <c r="B2233" t="s">
        <v>254</v>
      </c>
      <c r="C2233" t="s">
        <v>75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7">
        <f t="shared" si="49"/>
        <v>35866</v>
      </c>
      <c r="I2233">
        <v>3</v>
      </c>
    </row>
    <row r="2234" spans="1:9">
      <c r="A2234" t="s">
        <v>248</v>
      </c>
      <c r="B2234" t="s">
        <v>254</v>
      </c>
      <c r="C2234" t="s">
        <v>75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7">
        <f t="shared" si="49"/>
        <v>35866</v>
      </c>
      <c r="I2234">
        <v>4</v>
      </c>
    </row>
    <row r="2235" spans="1:9">
      <c r="A2235" t="s">
        <v>248</v>
      </c>
      <c r="B2235" t="s">
        <v>254</v>
      </c>
      <c r="C2235" t="s">
        <v>75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7">
        <f t="shared" si="49"/>
        <v>35866</v>
      </c>
      <c r="I2235">
        <v>3</v>
      </c>
    </row>
    <row r="2236" spans="1:9">
      <c r="A2236" t="s">
        <v>248</v>
      </c>
      <c r="B2236" t="s">
        <v>254</v>
      </c>
      <c r="C2236" t="s">
        <v>75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7">
        <f t="shared" si="49"/>
        <v>35866</v>
      </c>
      <c r="I2236">
        <v>3</v>
      </c>
    </row>
    <row r="2237" spans="1:9">
      <c r="A2237" t="s">
        <v>248</v>
      </c>
      <c r="B2237" t="s">
        <v>254</v>
      </c>
      <c r="C2237" t="s">
        <v>75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7">
        <f t="shared" si="49"/>
        <v>35866</v>
      </c>
      <c r="I2237">
        <v>4</v>
      </c>
    </row>
    <row r="2238" spans="1:9">
      <c r="A2238" t="s">
        <v>248</v>
      </c>
      <c r="B2238" t="s">
        <v>254</v>
      </c>
      <c r="C2238" t="s">
        <v>75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7">
        <f t="shared" si="49"/>
        <v>35866</v>
      </c>
      <c r="I2238">
        <v>4</v>
      </c>
    </row>
    <row r="2239" spans="1:9">
      <c r="A2239" t="s">
        <v>248</v>
      </c>
      <c r="B2239" t="s">
        <v>254</v>
      </c>
      <c r="C2239" t="s">
        <v>75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7">
        <f t="shared" si="49"/>
        <v>35866</v>
      </c>
      <c r="I2239">
        <v>4</v>
      </c>
    </row>
    <row r="2240" spans="1:9">
      <c r="A2240" t="s">
        <v>248</v>
      </c>
      <c r="B2240" t="s">
        <v>254</v>
      </c>
      <c r="C2240" t="s">
        <v>75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7">
        <f t="shared" si="49"/>
        <v>35866</v>
      </c>
      <c r="I2240">
        <v>3</v>
      </c>
    </row>
    <row r="2241" spans="1:25">
      <c r="A2241" t="s">
        <v>248</v>
      </c>
      <c r="B2241" t="s">
        <v>254</v>
      </c>
      <c r="C2241" t="s">
        <v>75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7">
        <f t="shared" si="49"/>
        <v>35866</v>
      </c>
      <c r="I2241">
        <v>4</v>
      </c>
    </row>
    <row r="2242" spans="1:25">
      <c r="A2242" t="s">
        <v>248</v>
      </c>
      <c r="B2242" t="s">
        <v>254</v>
      </c>
      <c r="C2242" t="s">
        <v>75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7">
        <f t="shared" si="49"/>
        <v>35866</v>
      </c>
      <c r="I2242">
        <v>4</v>
      </c>
    </row>
    <row r="2243" spans="1:25">
      <c r="A2243" t="s">
        <v>248</v>
      </c>
      <c r="B2243" t="s">
        <v>254</v>
      </c>
      <c r="C2243" t="s">
        <v>75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7">
        <f t="shared" si="49"/>
        <v>35866</v>
      </c>
      <c r="I2243">
        <v>4</v>
      </c>
      <c r="Y2243" t="s">
        <v>201</v>
      </c>
    </row>
    <row r="2244" spans="1:25">
      <c r="A2244" t="s">
        <v>248</v>
      </c>
      <c r="B2244" t="s">
        <v>254</v>
      </c>
      <c r="C2244" t="s">
        <v>75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7">
        <f t="shared" si="49"/>
        <v>35866</v>
      </c>
      <c r="I2244">
        <v>4</v>
      </c>
    </row>
    <row r="2245" spans="1:25">
      <c r="A2245" t="s">
        <v>248</v>
      </c>
      <c r="B2245" t="s">
        <v>254</v>
      </c>
      <c r="C2245" t="s">
        <v>75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7">
        <f t="shared" si="49"/>
        <v>35866</v>
      </c>
      <c r="I2245">
        <v>3</v>
      </c>
    </row>
    <row r="2246" spans="1:25">
      <c r="A2246" t="s">
        <v>248</v>
      </c>
      <c r="B2246" t="s">
        <v>254</v>
      </c>
      <c r="C2246" t="s">
        <v>75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7">
        <f t="shared" si="49"/>
        <v>35866</v>
      </c>
      <c r="I2246">
        <v>4</v>
      </c>
    </row>
    <row r="2247" spans="1:25">
      <c r="A2247" t="s">
        <v>248</v>
      </c>
      <c r="B2247" t="s">
        <v>254</v>
      </c>
      <c r="C2247" t="s">
        <v>75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7">
        <f t="shared" si="49"/>
        <v>35866</v>
      </c>
      <c r="I2247">
        <v>4</v>
      </c>
    </row>
    <row r="2248" spans="1:25">
      <c r="A2248" t="s">
        <v>248</v>
      </c>
      <c r="B2248" t="s">
        <v>254</v>
      </c>
      <c r="C2248" t="s">
        <v>75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7">
        <f t="shared" si="49"/>
        <v>35866</v>
      </c>
      <c r="I2248">
        <v>4</v>
      </c>
    </row>
    <row r="2249" spans="1:25">
      <c r="A2249" t="s">
        <v>248</v>
      </c>
      <c r="B2249" t="s">
        <v>254</v>
      </c>
      <c r="C2249" t="s">
        <v>75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7">
        <f t="shared" si="49"/>
        <v>35866</v>
      </c>
      <c r="I2249">
        <v>4</v>
      </c>
    </row>
    <row r="2250" spans="1:25">
      <c r="A2250" t="s">
        <v>248</v>
      </c>
      <c r="B2250" t="s">
        <v>254</v>
      </c>
      <c r="C2250" t="s">
        <v>75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7">
        <f t="shared" si="49"/>
        <v>35866</v>
      </c>
      <c r="I2250">
        <v>4</v>
      </c>
    </row>
    <row r="2251" spans="1:25">
      <c r="A2251" t="s">
        <v>248</v>
      </c>
      <c r="B2251" t="s">
        <v>254</v>
      </c>
      <c r="C2251" t="s">
        <v>75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7">
        <f t="shared" si="49"/>
        <v>35866</v>
      </c>
      <c r="I2251">
        <v>4</v>
      </c>
    </row>
    <row r="2252" spans="1:25">
      <c r="A2252" t="s">
        <v>248</v>
      </c>
      <c r="B2252" t="s">
        <v>254</v>
      </c>
      <c r="C2252" t="s">
        <v>75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7">
        <f t="shared" si="49"/>
        <v>35866</v>
      </c>
      <c r="I2252">
        <v>4</v>
      </c>
      <c r="Y2252" t="s">
        <v>202</v>
      </c>
    </row>
    <row r="2253" spans="1:25">
      <c r="A2253" t="s">
        <v>248</v>
      </c>
      <c r="B2253" t="s">
        <v>254</v>
      </c>
      <c r="C2253" t="s">
        <v>75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6">
        <v>35870</v>
      </c>
      <c r="I2253">
        <v>5</v>
      </c>
    </row>
    <row r="2254" spans="1:25">
      <c r="A2254" t="s">
        <v>248</v>
      </c>
      <c r="B2254" t="s">
        <v>254</v>
      </c>
      <c r="C2254" t="s">
        <v>75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7">
        <f>H2253</f>
        <v>35870</v>
      </c>
      <c r="I2254">
        <v>5</v>
      </c>
    </row>
    <row r="2255" spans="1:25">
      <c r="A2255" t="s">
        <v>248</v>
      </c>
      <c r="B2255" t="s">
        <v>254</v>
      </c>
      <c r="C2255" t="s">
        <v>75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7">
        <f t="shared" ref="H2255:H2318" si="50">H2254</f>
        <v>35870</v>
      </c>
      <c r="I2255">
        <v>5</v>
      </c>
    </row>
    <row r="2256" spans="1:25">
      <c r="A2256" t="s">
        <v>248</v>
      </c>
      <c r="B2256" t="s">
        <v>254</v>
      </c>
      <c r="C2256" t="s">
        <v>75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7">
        <f t="shared" si="50"/>
        <v>35870</v>
      </c>
      <c r="I2256">
        <v>4</v>
      </c>
    </row>
    <row r="2257" spans="1:9">
      <c r="A2257" t="s">
        <v>248</v>
      </c>
      <c r="B2257" t="s">
        <v>254</v>
      </c>
      <c r="C2257" t="s">
        <v>75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7">
        <f t="shared" si="50"/>
        <v>35870</v>
      </c>
      <c r="I2257">
        <v>4</v>
      </c>
    </row>
    <row r="2258" spans="1:9">
      <c r="A2258" t="s">
        <v>248</v>
      </c>
      <c r="B2258" t="s">
        <v>254</v>
      </c>
      <c r="C2258" t="s">
        <v>75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7">
        <f t="shared" si="50"/>
        <v>35870</v>
      </c>
      <c r="I2258">
        <v>5</v>
      </c>
    </row>
    <row r="2259" spans="1:9">
      <c r="A2259" t="s">
        <v>248</v>
      </c>
      <c r="B2259" t="s">
        <v>254</v>
      </c>
      <c r="C2259" t="s">
        <v>75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7">
        <f t="shared" si="50"/>
        <v>35870</v>
      </c>
      <c r="I2259">
        <v>5</v>
      </c>
    </row>
    <row r="2260" spans="1:9">
      <c r="A2260" t="s">
        <v>248</v>
      </c>
      <c r="B2260" t="s">
        <v>254</v>
      </c>
      <c r="C2260" t="s">
        <v>75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7">
        <f t="shared" si="50"/>
        <v>35870</v>
      </c>
      <c r="I2260">
        <v>5</v>
      </c>
    </row>
    <row r="2261" spans="1:9">
      <c r="A2261" t="s">
        <v>248</v>
      </c>
      <c r="B2261" t="s">
        <v>254</v>
      </c>
      <c r="C2261" t="s">
        <v>75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7">
        <f t="shared" si="50"/>
        <v>35870</v>
      </c>
      <c r="I2261">
        <v>6</v>
      </c>
    </row>
    <row r="2262" spans="1:9">
      <c r="A2262" t="s">
        <v>248</v>
      </c>
      <c r="B2262" t="s">
        <v>254</v>
      </c>
      <c r="C2262" t="s">
        <v>75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7">
        <f t="shared" si="50"/>
        <v>35870</v>
      </c>
      <c r="I2262">
        <v>5</v>
      </c>
    </row>
    <row r="2263" spans="1:9">
      <c r="A2263" t="s">
        <v>248</v>
      </c>
      <c r="B2263" t="s">
        <v>254</v>
      </c>
      <c r="C2263" t="s">
        <v>75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7">
        <f t="shared" si="50"/>
        <v>35870</v>
      </c>
      <c r="I2263">
        <v>5</v>
      </c>
    </row>
    <row r="2264" spans="1:9">
      <c r="A2264" t="s">
        <v>248</v>
      </c>
      <c r="B2264" t="s">
        <v>254</v>
      </c>
      <c r="C2264" t="s">
        <v>75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7">
        <f t="shared" si="50"/>
        <v>35870</v>
      </c>
      <c r="I2264">
        <v>5</v>
      </c>
    </row>
    <row r="2265" spans="1:9">
      <c r="A2265" t="s">
        <v>248</v>
      </c>
      <c r="B2265" t="s">
        <v>254</v>
      </c>
      <c r="C2265" t="s">
        <v>75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7">
        <f t="shared" si="50"/>
        <v>35870</v>
      </c>
      <c r="I2265">
        <v>5</v>
      </c>
    </row>
    <row r="2266" spans="1:9">
      <c r="A2266" t="s">
        <v>248</v>
      </c>
      <c r="B2266" t="s">
        <v>254</v>
      </c>
      <c r="C2266" t="s">
        <v>75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7">
        <f t="shared" si="50"/>
        <v>35870</v>
      </c>
      <c r="I2266">
        <v>5</v>
      </c>
    </row>
    <row r="2267" spans="1:9">
      <c r="A2267" t="s">
        <v>248</v>
      </c>
      <c r="B2267" t="s">
        <v>254</v>
      </c>
      <c r="C2267" t="s">
        <v>75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7">
        <f t="shared" si="50"/>
        <v>35870</v>
      </c>
      <c r="I2267">
        <v>5</v>
      </c>
    </row>
    <row r="2268" spans="1:9">
      <c r="A2268" t="s">
        <v>248</v>
      </c>
      <c r="B2268" t="s">
        <v>254</v>
      </c>
      <c r="C2268" t="s">
        <v>75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7">
        <f t="shared" si="50"/>
        <v>35870</v>
      </c>
      <c r="I2268">
        <v>5</v>
      </c>
    </row>
    <row r="2269" spans="1:9">
      <c r="A2269" t="s">
        <v>248</v>
      </c>
      <c r="B2269" t="s">
        <v>254</v>
      </c>
      <c r="C2269" t="s">
        <v>75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7">
        <f t="shared" si="50"/>
        <v>35870</v>
      </c>
      <c r="I2269">
        <v>6</v>
      </c>
    </row>
    <row r="2270" spans="1:9">
      <c r="A2270" t="s">
        <v>248</v>
      </c>
      <c r="B2270" t="s">
        <v>254</v>
      </c>
      <c r="C2270" t="s">
        <v>75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7">
        <f t="shared" si="50"/>
        <v>35870</v>
      </c>
      <c r="I2270">
        <v>5</v>
      </c>
    </row>
    <row r="2271" spans="1:9">
      <c r="A2271" t="s">
        <v>248</v>
      </c>
      <c r="B2271" t="s">
        <v>254</v>
      </c>
      <c r="C2271" t="s">
        <v>75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7">
        <f t="shared" si="50"/>
        <v>35870</v>
      </c>
      <c r="I2271">
        <v>6</v>
      </c>
    </row>
    <row r="2272" spans="1:9">
      <c r="A2272" t="s">
        <v>248</v>
      </c>
      <c r="B2272" t="s">
        <v>254</v>
      </c>
      <c r="C2272" t="s">
        <v>75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7">
        <f t="shared" si="50"/>
        <v>35870</v>
      </c>
      <c r="I2272">
        <v>5</v>
      </c>
    </row>
    <row r="2273" spans="1:9">
      <c r="A2273" t="s">
        <v>248</v>
      </c>
      <c r="B2273" t="s">
        <v>254</v>
      </c>
      <c r="C2273" t="s">
        <v>75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7">
        <f t="shared" si="50"/>
        <v>35870</v>
      </c>
      <c r="I2273">
        <v>6</v>
      </c>
    </row>
    <row r="2274" spans="1:9">
      <c r="A2274" t="s">
        <v>248</v>
      </c>
      <c r="B2274" t="s">
        <v>254</v>
      </c>
      <c r="C2274" t="s">
        <v>75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7">
        <f t="shared" si="50"/>
        <v>35870</v>
      </c>
      <c r="I2274">
        <v>5</v>
      </c>
    </row>
    <row r="2275" spans="1:9">
      <c r="A2275" t="s">
        <v>248</v>
      </c>
      <c r="B2275" t="s">
        <v>254</v>
      </c>
      <c r="C2275" t="s">
        <v>75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7">
        <f t="shared" si="50"/>
        <v>35870</v>
      </c>
      <c r="I2275">
        <v>6</v>
      </c>
    </row>
    <row r="2276" spans="1:9">
      <c r="A2276" t="s">
        <v>248</v>
      </c>
      <c r="B2276" t="s">
        <v>254</v>
      </c>
      <c r="C2276" t="s">
        <v>75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7">
        <f t="shared" si="50"/>
        <v>35870</v>
      </c>
      <c r="I2276">
        <v>5</v>
      </c>
    </row>
    <row r="2277" spans="1:9">
      <c r="A2277" t="s">
        <v>248</v>
      </c>
      <c r="B2277" t="s">
        <v>254</v>
      </c>
      <c r="C2277" t="s">
        <v>75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7">
        <f t="shared" si="50"/>
        <v>35870</v>
      </c>
      <c r="I2277">
        <v>6</v>
      </c>
    </row>
    <row r="2278" spans="1:9">
      <c r="A2278" t="s">
        <v>248</v>
      </c>
      <c r="B2278" t="s">
        <v>254</v>
      </c>
      <c r="C2278" t="s">
        <v>75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7">
        <f t="shared" si="50"/>
        <v>35870</v>
      </c>
      <c r="I2278">
        <v>5</v>
      </c>
    </row>
    <row r="2279" spans="1:9">
      <c r="A2279" t="s">
        <v>248</v>
      </c>
      <c r="B2279" t="s">
        <v>254</v>
      </c>
      <c r="C2279" t="s">
        <v>75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7">
        <f t="shared" si="50"/>
        <v>35870</v>
      </c>
      <c r="I2279">
        <v>5</v>
      </c>
    </row>
    <row r="2280" spans="1:9">
      <c r="A2280" t="s">
        <v>248</v>
      </c>
      <c r="B2280" t="s">
        <v>254</v>
      </c>
      <c r="C2280" t="s">
        <v>75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7">
        <f t="shared" si="50"/>
        <v>35870</v>
      </c>
      <c r="I2280">
        <v>5</v>
      </c>
    </row>
    <row r="2281" spans="1:9">
      <c r="A2281" t="s">
        <v>248</v>
      </c>
      <c r="B2281" t="s">
        <v>254</v>
      </c>
      <c r="C2281" t="s">
        <v>75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7">
        <f t="shared" si="50"/>
        <v>35870</v>
      </c>
      <c r="I2281">
        <v>5</v>
      </c>
    </row>
    <row r="2282" spans="1:9">
      <c r="A2282" t="s">
        <v>248</v>
      </c>
      <c r="B2282" t="s">
        <v>254</v>
      </c>
      <c r="C2282" t="s">
        <v>75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7">
        <f t="shared" si="50"/>
        <v>35870</v>
      </c>
      <c r="I2282">
        <v>5</v>
      </c>
    </row>
    <row r="2283" spans="1:9">
      <c r="A2283" t="s">
        <v>248</v>
      </c>
      <c r="B2283" t="s">
        <v>254</v>
      </c>
      <c r="C2283" t="s">
        <v>75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7">
        <f t="shared" si="50"/>
        <v>35870</v>
      </c>
      <c r="I2283">
        <v>5</v>
      </c>
    </row>
    <row r="2284" spans="1:9">
      <c r="A2284" t="s">
        <v>248</v>
      </c>
      <c r="B2284" t="s">
        <v>254</v>
      </c>
      <c r="C2284" t="s">
        <v>75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7">
        <f t="shared" si="50"/>
        <v>35870</v>
      </c>
      <c r="I2284">
        <v>5</v>
      </c>
    </row>
    <row r="2285" spans="1:9">
      <c r="A2285" t="s">
        <v>248</v>
      </c>
      <c r="B2285" t="s">
        <v>254</v>
      </c>
      <c r="C2285" t="s">
        <v>75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7">
        <f t="shared" si="50"/>
        <v>35870</v>
      </c>
      <c r="I2285">
        <v>5</v>
      </c>
    </row>
    <row r="2286" spans="1:9">
      <c r="A2286" t="s">
        <v>248</v>
      </c>
      <c r="B2286" t="s">
        <v>254</v>
      </c>
      <c r="C2286" t="s">
        <v>75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7">
        <f t="shared" si="50"/>
        <v>35870</v>
      </c>
      <c r="I2286">
        <v>6</v>
      </c>
    </row>
    <row r="2287" spans="1:9">
      <c r="A2287" t="s">
        <v>248</v>
      </c>
      <c r="B2287" t="s">
        <v>254</v>
      </c>
      <c r="C2287" t="s">
        <v>75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7">
        <f t="shared" si="50"/>
        <v>35870</v>
      </c>
      <c r="I2287">
        <v>5</v>
      </c>
    </row>
    <row r="2288" spans="1:9">
      <c r="A2288" t="s">
        <v>248</v>
      </c>
      <c r="B2288" t="s">
        <v>254</v>
      </c>
      <c r="C2288" t="s">
        <v>75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7">
        <f t="shared" si="50"/>
        <v>35870</v>
      </c>
      <c r="I2288">
        <v>4</v>
      </c>
    </row>
    <row r="2289" spans="1:9">
      <c r="A2289" t="s">
        <v>248</v>
      </c>
      <c r="B2289" t="s">
        <v>254</v>
      </c>
      <c r="C2289" t="s">
        <v>75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7">
        <f t="shared" si="50"/>
        <v>35870</v>
      </c>
      <c r="I2289">
        <v>4</v>
      </c>
    </row>
    <row r="2290" spans="1:9">
      <c r="A2290" t="s">
        <v>248</v>
      </c>
      <c r="B2290" t="s">
        <v>254</v>
      </c>
      <c r="C2290" t="s">
        <v>75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7">
        <f t="shared" si="50"/>
        <v>35870</v>
      </c>
      <c r="I2290">
        <v>5</v>
      </c>
    </row>
    <row r="2291" spans="1:9">
      <c r="A2291" t="s">
        <v>248</v>
      </c>
      <c r="B2291" t="s">
        <v>254</v>
      </c>
      <c r="C2291" t="s">
        <v>75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7">
        <f t="shared" si="50"/>
        <v>35870</v>
      </c>
      <c r="I2291">
        <v>4</v>
      </c>
    </row>
    <row r="2292" spans="1:9">
      <c r="A2292" t="s">
        <v>248</v>
      </c>
      <c r="B2292" t="s">
        <v>254</v>
      </c>
      <c r="C2292" t="s">
        <v>75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7">
        <f t="shared" si="50"/>
        <v>35870</v>
      </c>
      <c r="I2292">
        <v>5</v>
      </c>
    </row>
    <row r="2293" spans="1:9">
      <c r="A2293" t="s">
        <v>248</v>
      </c>
      <c r="B2293" t="s">
        <v>254</v>
      </c>
      <c r="C2293" t="s">
        <v>75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7">
        <f t="shared" si="50"/>
        <v>35870</v>
      </c>
      <c r="I2293">
        <v>5</v>
      </c>
    </row>
    <row r="2294" spans="1:9">
      <c r="A2294" t="s">
        <v>248</v>
      </c>
      <c r="B2294" t="s">
        <v>254</v>
      </c>
      <c r="C2294" t="s">
        <v>75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7">
        <f t="shared" si="50"/>
        <v>35870</v>
      </c>
      <c r="I2294">
        <v>5</v>
      </c>
    </row>
    <row r="2295" spans="1:9">
      <c r="A2295" t="s">
        <v>248</v>
      </c>
      <c r="B2295" t="s">
        <v>254</v>
      </c>
      <c r="C2295" t="s">
        <v>75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7">
        <f t="shared" si="50"/>
        <v>35870</v>
      </c>
      <c r="I2295">
        <v>5</v>
      </c>
    </row>
    <row r="2296" spans="1:9">
      <c r="A2296" t="s">
        <v>248</v>
      </c>
      <c r="B2296" t="s">
        <v>254</v>
      </c>
      <c r="C2296" t="s">
        <v>75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7">
        <f t="shared" si="50"/>
        <v>35870</v>
      </c>
      <c r="I2296">
        <v>5</v>
      </c>
    </row>
    <row r="2297" spans="1:9">
      <c r="A2297" t="s">
        <v>248</v>
      </c>
      <c r="B2297" t="s">
        <v>254</v>
      </c>
      <c r="C2297" t="s">
        <v>75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7">
        <f t="shared" si="50"/>
        <v>35870</v>
      </c>
      <c r="I2297">
        <v>5</v>
      </c>
    </row>
    <row r="2298" spans="1:9">
      <c r="A2298" t="s">
        <v>248</v>
      </c>
      <c r="B2298" t="s">
        <v>254</v>
      </c>
      <c r="C2298" t="s">
        <v>75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7">
        <f t="shared" si="50"/>
        <v>35870</v>
      </c>
      <c r="I2298">
        <v>4</v>
      </c>
    </row>
    <row r="2299" spans="1:9">
      <c r="A2299" t="s">
        <v>248</v>
      </c>
      <c r="B2299" t="s">
        <v>254</v>
      </c>
      <c r="C2299" t="s">
        <v>75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7">
        <f t="shared" si="50"/>
        <v>35870</v>
      </c>
      <c r="I2299">
        <v>4</v>
      </c>
    </row>
    <row r="2300" spans="1:9">
      <c r="A2300" t="s">
        <v>248</v>
      </c>
      <c r="B2300" t="s">
        <v>254</v>
      </c>
      <c r="C2300" t="s">
        <v>75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7">
        <f t="shared" si="50"/>
        <v>35870</v>
      </c>
      <c r="I2300">
        <v>4</v>
      </c>
    </row>
    <row r="2301" spans="1:9">
      <c r="A2301" t="s">
        <v>248</v>
      </c>
      <c r="B2301" t="s">
        <v>254</v>
      </c>
      <c r="C2301" t="s">
        <v>75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7">
        <f t="shared" si="50"/>
        <v>35870</v>
      </c>
      <c r="I2301">
        <v>5</v>
      </c>
    </row>
    <row r="2302" spans="1:9">
      <c r="A2302" t="s">
        <v>248</v>
      </c>
      <c r="B2302" t="s">
        <v>254</v>
      </c>
      <c r="C2302" t="s">
        <v>75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7">
        <f t="shared" si="50"/>
        <v>35870</v>
      </c>
      <c r="I2302">
        <v>5</v>
      </c>
    </row>
    <row r="2303" spans="1:9">
      <c r="A2303" t="s">
        <v>248</v>
      </c>
      <c r="B2303" t="s">
        <v>254</v>
      </c>
      <c r="C2303" t="s">
        <v>75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7">
        <f t="shared" si="50"/>
        <v>35870</v>
      </c>
      <c r="I2303">
        <v>5</v>
      </c>
    </row>
    <row r="2304" spans="1:9">
      <c r="A2304" t="s">
        <v>248</v>
      </c>
      <c r="B2304" t="s">
        <v>254</v>
      </c>
      <c r="C2304" t="s">
        <v>75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7">
        <f t="shared" si="50"/>
        <v>35870</v>
      </c>
      <c r="I2304">
        <v>5</v>
      </c>
    </row>
    <row r="2305" spans="1:9">
      <c r="A2305" t="s">
        <v>248</v>
      </c>
      <c r="B2305" t="s">
        <v>254</v>
      </c>
      <c r="C2305" t="s">
        <v>75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7">
        <f t="shared" si="50"/>
        <v>35870</v>
      </c>
      <c r="I2305">
        <v>6</v>
      </c>
    </row>
    <row r="2306" spans="1:9">
      <c r="A2306" t="s">
        <v>248</v>
      </c>
      <c r="B2306" t="s">
        <v>254</v>
      </c>
      <c r="C2306" t="s">
        <v>75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7">
        <f t="shared" si="50"/>
        <v>35870</v>
      </c>
      <c r="I2306">
        <v>5</v>
      </c>
    </row>
    <row r="2307" spans="1:9">
      <c r="A2307" t="s">
        <v>248</v>
      </c>
      <c r="B2307" t="s">
        <v>254</v>
      </c>
      <c r="C2307" t="s">
        <v>75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7">
        <f t="shared" si="50"/>
        <v>35870</v>
      </c>
      <c r="I2307">
        <v>5</v>
      </c>
    </row>
    <row r="2308" spans="1:9">
      <c r="A2308" t="s">
        <v>248</v>
      </c>
      <c r="B2308" t="s">
        <v>254</v>
      </c>
      <c r="C2308" t="s">
        <v>75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7">
        <f t="shared" si="50"/>
        <v>35870</v>
      </c>
      <c r="I2308">
        <v>5</v>
      </c>
    </row>
    <row r="2309" spans="1:9">
      <c r="A2309" t="s">
        <v>248</v>
      </c>
      <c r="B2309" t="s">
        <v>254</v>
      </c>
      <c r="C2309" t="s">
        <v>75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7">
        <f t="shared" si="50"/>
        <v>35870</v>
      </c>
      <c r="I2309">
        <v>5</v>
      </c>
    </row>
    <row r="2310" spans="1:9">
      <c r="A2310" t="s">
        <v>248</v>
      </c>
      <c r="B2310" t="s">
        <v>254</v>
      </c>
      <c r="C2310" t="s">
        <v>75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7">
        <f t="shared" si="50"/>
        <v>35870</v>
      </c>
      <c r="I2310">
        <v>5</v>
      </c>
    </row>
    <row r="2311" spans="1:9">
      <c r="A2311" t="s">
        <v>248</v>
      </c>
      <c r="B2311" t="s">
        <v>254</v>
      </c>
      <c r="C2311" t="s">
        <v>75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7">
        <f t="shared" si="50"/>
        <v>35870</v>
      </c>
      <c r="I2311">
        <v>5</v>
      </c>
    </row>
    <row r="2312" spans="1:9">
      <c r="A2312" t="s">
        <v>248</v>
      </c>
      <c r="B2312" t="s">
        <v>254</v>
      </c>
      <c r="C2312" t="s">
        <v>75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7">
        <f t="shared" si="50"/>
        <v>35870</v>
      </c>
      <c r="I2312">
        <v>5</v>
      </c>
    </row>
    <row r="2313" spans="1:9">
      <c r="A2313" t="s">
        <v>248</v>
      </c>
      <c r="B2313" t="s">
        <v>254</v>
      </c>
      <c r="C2313" t="s">
        <v>75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7">
        <f t="shared" si="50"/>
        <v>35870</v>
      </c>
      <c r="I2313">
        <v>5</v>
      </c>
    </row>
    <row r="2314" spans="1:9">
      <c r="A2314" t="s">
        <v>248</v>
      </c>
      <c r="B2314" t="s">
        <v>254</v>
      </c>
      <c r="C2314" t="s">
        <v>75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7">
        <f t="shared" si="50"/>
        <v>35870</v>
      </c>
      <c r="I2314">
        <v>5</v>
      </c>
    </row>
    <row r="2315" spans="1:9">
      <c r="A2315" t="s">
        <v>248</v>
      </c>
      <c r="B2315" t="s">
        <v>254</v>
      </c>
      <c r="C2315" t="s">
        <v>75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7">
        <f t="shared" si="50"/>
        <v>35870</v>
      </c>
      <c r="I2315">
        <v>5</v>
      </c>
    </row>
    <row r="2316" spans="1:9">
      <c r="A2316" t="s">
        <v>248</v>
      </c>
      <c r="B2316" t="s">
        <v>254</v>
      </c>
      <c r="C2316" t="s">
        <v>75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7">
        <f t="shared" si="50"/>
        <v>35870</v>
      </c>
      <c r="I2316">
        <v>5</v>
      </c>
    </row>
    <row r="2317" spans="1:9">
      <c r="A2317" t="s">
        <v>248</v>
      </c>
      <c r="B2317" t="s">
        <v>254</v>
      </c>
      <c r="C2317" t="s">
        <v>75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7">
        <f t="shared" si="50"/>
        <v>35870</v>
      </c>
      <c r="I2317">
        <v>5</v>
      </c>
    </row>
    <row r="2318" spans="1:9">
      <c r="A2318" t="s">
        <v>248</v>
      </c>
      <c r="B2318" t="s">
        <v>254</v>
      </c>
      <c r="C2318" t="s">
        <v>75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7">
        <f t="shared" si="50"/>
        <v>35870</v>
      </c>
      <c r="I2318">
        <v>5</v>
      </c>
    </row>
    <row r="2319" spans="1:9">
      <c r="A2319" t="s">
        <v>248</v>
      </c>
      <c r="B2319" t="s">
        <v>254</v>
      </c>
      <c r="C2319" t="s">
        <v>75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7">
        <f t="shared" ref="H2319:H2342" si="51">H2318</f>
        <v>35870</v>
      </c>
      <c r="I2319">
        <v>5</v>
      </c>
    </row>
    <row r="2320" spans="1:9">
      <c r="A2320" t="s">
        <v>248</v>
      </c>
      <c r="B2320" t="s">
        <v>254</v>
      </c>
      <c r="C2320" t="s">
        <v>75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7">
        <f t="shared" si="51"/>
        <v>35870</v>
      </c>
      <c r="I2320">
        <v>5</v>
      </c>
    </row>
    <row r="2321" spans="1:9">
      <c r="A2321" t="s">
        <v>248</v>
      </c>
      <c r="B2321" t="s">
        <v>254</v>
      </c>
      <c r="C2321" t="s">
        <v>75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7">
        <f t="shared" si="51"/>
        <v>35870</v>
      </c>
      <c r="I2321">
        <v>5</v>
      </c>
    </row>
    <row r="2322" spans="1:9">
      <c r="A2322" t="s">
        <v>248</v>
      </c>
      <c r="B2322" t="s">
        <v>254</v>
      </c>
      <c r="C2322" t="s">
        <v>75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7">
        <f t="shared" si="51"/>
        <v>35870</v>
      </c>
      <c r="I2322">
        <v>5</v>
      </c>
    </row>
    <row r="2323" spans="1:9">
      <c r="A2323" t="s">
        <v>248</v>
      </c>
      <c r="B2323" t="s">
        <v>254</v>
      </c>
      <c r="C2323" t="s">
        <v>75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7">
        <f t="shared" si="51"/>
        <v>35870</v>
      </c>
      <c r="I2323">
        <v>4</v>
      </c>
    </row>
    <row r="2324" spans="1:9">
      <c r="A2324" t="s">
        <v>248</v>
      </c>
      <c r="B2324" t="s">
        <v>254</v>
      </c>
      <c r="C2324" t="s">
        <v>75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7">
        <f t="shared" si="51"/>
        <v>35870</v>
      </c>
      <c r="I2324">
        <v>4</v>
      </c>
    </row>
    <row r="2325" spans="1:9">
      <c r="A2325" t="s">
        <v>248</v>
      </c>
      <c r="B2325" t="s">
        <v>254</v>
      </c>
      <c r="C2325" t="s">
        <v>75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7">
        <f t="shared" si="51"/>
        <v>35870</v>
      </c>
      <c r="I2325">
        <v>5</v>
      </c>
    </row>
    <row r="2326" spans="1:9">
      <c r="A2326" t="s">
        <v>248</v>
      </c>
      <c r="B2326" t="s">
        <v>254</v>
      </c>
      <c r="C2326" t="s">
        <v>75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7">
        <f t="shared" si="51"/>
        <v>35870</v>
      </c>
      <c r="I2326">
        <v>5</v>
      </c>
    </row>
    <row r="2327" spans="1:9">
      <c r="A2327" t="s">
        <v>248</v>
      </c>
      <c r="B2327" t="s">
        <v>254</v>
      </c>
      <c r="C2327" t="s">
        <v>75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7">
        <f t="shared" si="51"/>
        <v>35870</v>
      </c>
      <c r="I2327">
        <v>5</v>
      </c>
    </row>
    <row r="2328" spans="1:9">
      <c r="A2328" t="s">
        <v>248</v>
      </c>
      <c r="B2328" t="s">
        <v>254</v>
      </c>
      <c r="C2328" t="s">
        <v>75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7">
        <f t="shared" si="51"/>
        <v>35870</v>
      </c>
      <c r="I2328">
        <v>5</v>
      </c>
    </row>
    <row r="2329" spans="1:9">
      <c r="A2329" t="s">
        <v>248</v>
      </c>
      <c r="B2329" t="s">
        <v>254</v>
      </c>
      <c r="C2329" t="s">
        <v>75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7">
        <f t="shared" si="51"/>
        <v>35870</v>
      </c>
      <c r="I2329">
        <v>5</v>
      </c>
    </row>
    <row r="2330" spans="1:9">
      <c r="A2330" t="s">
        <v>248</v>
      </c>
      <c r="B2330" t="s">
        <v>254</v>
      </c>
      <c r="C2330" t="s">
        <v>75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7">
        <f t="shared" si="51"/>
        <v>35870</v>
      </c>
      <c r="I2330">
        <v>5</v>
      </c>
    </row>
    <row r="2331" spans="1:9">
      <c r="A2331" t="s">
        <v>248</v>
      </c>
      <c r="B2331" t="s">
        <v>254</v>
      </c>
      <c r="C2331" t="s">
        <v>75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7">
        <f t="shared" si="51"/>
        <v>35870</v>
      </c>
      <c r="I2331">
        <v>6</v>
      </c>
    </row>
    <row r="2332" spans="1:9">
      <c r="A2332" t="s">
        <v>248</v>
      </c>
      <c r="B2332" t="s">
        <v>254</v>
      </c>
      <c r="C2332" t="s">
        <v>75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7">
        <f t="shared" si="51"/>
        <v>35870</v>
      </c>
      <c r="I2332">
        <v>5</v>
      </c>
    </row>
    <row r="2333" spans="1:9">
      <c r="A2333" t="s">
        <v>248</v>
      </c>
      <c r="B2333" t="s">
        <v>254</v>
      </c>
      <c r="C2333" t="s">
        <v>75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7">
        <f t="shared" si="51"/>
        <v>35870</v>
      </c>
      <c r="I2333">
        <v>6</v>
      </c>
    </row>
    <row r="2334" spans="1:9">
      <c r="A2334" t="s">
        <v>248</v>
      </c>
      <c r="B2334" t="s">
        <v>254</v>
      </c>
      <c r="C2334" t="s">
        <v>75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7">
        <f t="shared" si="51"/>
        <v>35870</v>
      </c>
      <c r="I2334">
        <v>6</v>
      </c>
    </row>
    <row r="2335" spans="1:9">
      <c r="A2335" t="s">
        <v>248</v>
      </c>
      <c r="B2335" t="s">
        <v>254</v>
      </c>
      <c r="C2335" t="s">
        <v>75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7">
        <f t="shared" si="51"/>
        <v>35870</v>
      </c>
      <c r="I2335">
        <v>6</v>
      </c>
    </row>
    <row r="2336" spans="1:9">
      <c r="A2336" t="s">
        <v>248</v>
      </c>
      <c r="B2336" t="s">
        <v>254</v>
      </c>
      <c r="C2336" t="s">
        <v>75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7">
        <f t="shared" si="51"/>
        <v>35870</v>
      </c>
      <c r="I2336">
        <v>5</v>
      </c>
    </row>
    <row r="2337" spans="1:9">
      <c r="A2337" t="s">
        <v>248</v>
      </c>
      <c r="B2337" t="s">
        <v>254</v>
      </c>
      <c r="C2337" t="s">
        <v>75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7">
        <f t="shared" si="51"/>
        <v>35870</v>
      </c>
      <c r="I2337">
        <v>5</v>
      </c>
    </row>
    <row r="2338" spans="1:9">
      <c r="A2338" t="s">
        <v>248</v>
      </c>
      <c r="B2338" t="s">
        <v>254</v>
      </c>
      <c r="C2338" t="s">
        <v>75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7">
        <f t="shared" si="51"/>
        <v>35870</v>
      </c>
      <c r="I2338">
        <v>6</v>
      </c>
    </row>
    <row r="2339" spans="1:9">
      <c r="A2339" t="s">
        <v>248</v>
      </c>
      <c r="B2339" t="s">
        <v>254</v>
      </c>
      <c r="C2339" t="s">
        <v>75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7">
        <f t="shared" si="51"/>
        <v>35870</v>
      </c>
      <c r="I2339">
        <v>5</v>
      </c>
    </row>
    <row r="2340" spans="1:9">
      <c r="A2340" t="s">
        <v>248</v>
      </c>
      <c r="B2340" t="s">
        <v>254</v>
      </c>
      <c r="C2340" t="s">
        <v>75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7">
        <f t="shared" si="51"/>
        <v>35870</v>
      </c>
      <c r="I2340">
        <v>5</v>
      </c>
    </row>
    <row r="2341" spans="1:9">
      <c r="A2341" t="s">
        <v>248</v>
      </c>
      <c r="B2341" t="s">
        <v>254</v>
      </c>
      <c r="C2341" t="s">
        <v>75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7">
        <f t="shared" si="51"/>
        <v>35870</v>
      </c>
      <c r="I2341">
        <v>5</v>
      </c>
    </row>
    <row r="2342" spans="1:9">
      <c r="A2342" t="s">
        <v>248</v>
      </c>
      <c r="B2342" t="s">
        <v>254</v>
      </c>
      <c r="C2342" t="s">
        <v>75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7">
        <f t="shared" si="51"/>
        <v>35870</v>
      </c>
      <c r="I2342">
        <v>5</v>
      </c>
    </row>
    <row r="2343" spans="1:9">
      <c r="A2343" t="s">
        <v>248</v>
      </c>
      <c r="B2343" t="s">
        <v>254</v>
      </c>
      <c r="C2343" t="s">
        <v>75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6">
        <v>35873</v>
      </c>
      <c r="I2343">
        <v>6</v>
      </c>
    </row>
    <row r="2344" spans="1:9">
      <c r="A2344" t="s">
        <v>248</v>
      </c>
      <c r="B2344" t="s">
        <v>254</v>
      </c>
      <c r="C2344" t="s">
        <v>75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7">
        <f>H2343</f>
        <v>35873</v>
      </c>
      <c r="I2344">
        <v>7</v>
      </c>
    </row>
    <row r="2345" spans="1:9">
      <c r="A2345" t="s">
        <v>248</v>
      </c>
      <c r="B2345" t="s">
        <v>254</v>
      </c>
      <c r="C2345" t="s">
        <v>75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7">
        <f t="shared" ref="H2345:H2408" si="52">H2344</f>
        <v>35873</v>
      </c>
      <c r="I2345">
        <v>6</v>
      </c>
    </row>
    <row r="2346" spans="1:9">
      <c r="A2346" t="s">
        <v>248</v>
      </c>
      <c r="B2346" t="s">
        <v>254</v>
      </c>
      <c r="C2346" t="s">
        <v>75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7">
        <f t="shared" si="52"/>
        <v>35873</v>
      </c>
      <c r="I2346">
        <v>5</v>
      </c>
    </row>
    <row r="2347" spans="1:9">
      <c r="A2347" t="s">
        <v>248</v>
      </c>
      <c r="B2347" t="s">
        <v>254</v>
      </c>
      <c r="C2347" t="s">
        <v>75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7">
        <f t="shared" si="52"/>
        <v>35873</v>
      </c>
      <c r="I2347">
        <v>5</v>
      </c>
    </row>
    <row r="2348" spans="1:9">
      <c r="A2348" t="s">
        <v>248</v>
      </c>
      <c r="B2348" t="s">
        <v>254</v>
      </c>
      <c r="C2348" t="s">
        <v>75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7">
        <f t="shared" si="52"/>
        <v>35873</v>
      </c>
      <c r="I2348">
        <v>5</v>
      </c>
    </row>
    <row r="2349" spans="1:9">
      <c r="A2349" t="s">
        <v>248</v>
      </c>
      <c r="B2349" t="s">
        <v>254</v>
      </c>
      <c r="C2349" t="s">
        <v>75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7">
        <f t="shared" si="52"/>
        <v>35873</v>
      </c>
      <c r="I2349">
        <v>5</v>
      </c>
    </row>
    <row r="2350" spans="1:9">
      <c r="A2350" t="s">
        <v>248</v>
      </c>
      <c r="B2350" t="s">
        <v>254</v>
      </c>
      <c r="C2350" t="s">
        <v>75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7">
        <f t="shared" si="52"/>
        <v>35873</v>
      </c>
      <c r="I2350">
        <v>5</v>
      </c>
    </row>
    <row r="2351" spans="1:9">
      <c r="A2351" t="s">
        <v>248</v>
      </c>
      <c r="B2351" t="s">
        <v>254</v>
      </c>
      <c r="C2351" t="s">
        <v>75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7">
        <f t="shared" si="52"/>
        <v>35873</v>
      </c>
      <c r="I2351">
        <v>6</v>
      </c>
    </row>
    <row r="2352" spans="1:9">
      <c r="A2352" t="s">
        <v>248</v>
      </c>
      <c r="B2352" t="s">
        <v>254</v>
      </c>
      <c r="C2352" t="s">
        <v>75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7">
        <f t="shared" si="52"/>
        <v>35873</v>
      </c>
      <c r="I2352">
        <v>5</v>
      </c>
    </row>
    <row r="2353" spans="1:9">
      <c r="A2353" t="s">
        <v>248</v>
      </c>
      <c r="B2353" t="s">
        <v>254</v>
      </c>
      <c r="C2353" t="s">
        <v>75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7">
        <f t="shared" si="52"/>
        <v>35873</v>
      </c>
      <c r="I2353">
        <v>6</v>
      </c>
    </row>
    <row r="2354" spans="1:9">
      <c r="A2354" t="s">
        <v>248</v>
      </c>
      <c r="B2354" t="s">
        <v>254</v>
      </c>
      <c r="C2354" t="s">
        <v>75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7">
        <f t="shared" si="52"/>
        <v>35873</v>
      </c>
      <c r="I2354">
        <v>5</v>
      </c>
    </row>
    <row r="2355" spans="1:9">
      <c r="A2355" t="s">
        <v>248</v>
      </c>
      <c r="B2355" t="s">
        <v>254</v>
      </c>
      <c r="C2355" t="s">
        <v>75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7">
        <f t="shared" si="52"/>
        <v>35873</v>
      </c>
      <c r="I2355">
        <v>6</v>
      </c>
    </row>
    <row r="2356" spans="1:9">
      <c r="A2356" t="s">
        <v>248</v>
      </c>
      <c r="B2356" t="s">
        <v>254</v>
      </c>
      <c r="C2356" t="s">
        <v>75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7">
        <f t="shared" si="52"/>
        <v>35873</v>
      </c>
      <c r="I2356">
        <v>6</v>
      </c>
    </row>
    <row r="2357" spans="1:9">
      <c r="A2357" t="s">
        <v>248</v>
      </c>
      <c r="B2357" t="s">
        <v>254</v>
      </c>
      <c r="C2357" t="s">
        <v>75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7">
        <f t="shared" si="52"/>
        <v>35873</v>
      </c>
      <c r="I2357">
        <v>6</v>
      </c>
    </row>
    <row r="2358" spans="1:9">
      <c r="A2358" t="s">
        <v>248</v>
      </c>
      <c r="B2358" t="s">
        <v>254</v>
      </c>
      <c r="C2358" t="s">
        <v>75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7">
        <f t="shared" si="52"/>
        <v>35873</v>
      </c>
      <c r="I2358">
        <v>6</v>
      </c>
    </row>
    <row r="2359" spans="1:9">
      <c r="A2359" t="s">
        <v>248</v>
      </c>
      <c r="B2359" t="s">
        <v>254</v>
      </c>
      <c r="C2359" t="s">
        <v>75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7">
        <f t="shared" si="52"/>
        <v>35873</v>
      </c>
      <c r="I2359">
        <v>6</v>
      </c>
    </row>
    <row r="2360" spans="1:9">
      <c r="A2360" t="s">
        <v>248</v>
      </c>
      <c r="B2360" t="s">
        <v>254</v>
      </c>
      <c r="C2360" t="s">
        <v>75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7">
        <f t="shared" si="52"/>
        <v>35873</v>
      </c>
      <c r="I2360">
        <v>6</v>
      </c>
    </row>
    <row r="2361" spans="1:9">
      <c r="A2361" t="s">
        <v>248</v>
      </c>
      <c r="B2361" t="s">
        <v>254</v>
      </c>
      <c r="C2361" t="s">
        <v>75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7">
        <f t="shared" si="52"/>
        <v>35873</v>
      </c>
      <c r="I2361">
        <v>6</v>
      </c>
    </row>
    <row r="2362" spans="1:9">
      <c r="A2362" t="s">
        <v>248</v>
      </c>
      <c r="B2362" t="s">
        <v>254</v>
      </c>
      <c r="C2362" t="s">
        <v>75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7">
        <f t="shared" si="52"/>
        <v>35873</v>
      </c>
      <c r="I2362">
        <v>5</v>
      </c>
    </row>
    <row r="2363" spans="1:9">
      <c r="A2363" t="s">
        <v>248</v>
      </c>
      <c r="B2363" t="s">
        <v>254</v>
      </c>
      <c r="C2363" t="s">
        <v>75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7">
        <f t="shared" si="52"/>
        <v>35873</v>
      </c>
      <c r="I2363">
        <v>6</v>
      </c>
    </row>
    <row r="2364" spans="1:9">
      <c r="A2364" t="s">
        <v>248</v>
      </c>
      <c r="B2364" t="s">
        <v>254</v>
      </c>
      <c r="C2364" t="s">
        <v>75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7">
        <f t="shared" si="52"/>
        <v>35873</v>
      </c>
      <c r="I2364">
        <v>6</v>
      </c>
    </row>
    <row r="2365" spans="1:9">
      <c r="A2365" t="s">
        <v>248</v>
      </c>
      <c r="B2365" t="s">
        <v>254</v>
      </c>
      <c r="C2365" t="s">
        <v>75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7">
        <f t="shared" si="52"/>
        <v>35873</v>
      </c>
      <c r="I2365">
        <v>7</v>
      </c>
    </row>
    <row r="2366" spans="1:9">
      <c r="A2366" t="s">
        <v>248</v>
      </c>
      <c r="B2366" t="s">
        <v>254</v>
      </c>
      <c r="C2366" t="s">
        <v>75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7">
        <f t="shared" si="52"/>
        <v>35873</v>
      </c>
      <c r="I2366">
        <v>6</v>
      </c>
    </row>
    <row r="2367" spans="1:9">
      <c r="A2367" t="s">
        <v>248</v>
      </c>
      <c r="B2367" t="s">
        <v>254</v>
      </c>
      <c r="C2367" t="s">
        <v>75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7">
        <f t="shared" si="52"/>
        <v>35873</v>
      </c>
      <c r="I2367">
        <v>6</v>
      </c>
    </row>
    <row r="2368" spans="1:9">
      <c r="A2368" t="s">
        <v>248</v>
      </c>
      <c r="B2368" t="s">
        <v>254</v>
      </c>
      <c r="C2368" t="s">
        <v>75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7">
        <f t="shared" si="52"/>
        <v>35873</v>
      </c>
      <c r="I2368">
        <v>6</v>
      </c>
    </row>
    <row r="2369" spans="1:9">
      <c r="A2369" t="s">
        <v>248</v>
      </c>
      <c r="B2369" t="s">
        <v>254</v>
      </c>
      <c r="C2369" t="s">
        <v>75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7">
        <f t="shared" si="52"/>
        <v>35873</v>
      </c>
      <c r="I2369">
        <v>6</v>
      </c>
    </row>
    <row r="2370" spans="1:9">
      <c r="A2370" t="s">
        <v>248</v>
      </c>
      <c r="B2370" t="s">
        <v>254</v>
      </c>
      <c r="C2370" t="s">
        <v>75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7">
        <f t="shared" si="52"/>
        <v>35873</v>
      </c>
      <c r="I2370">
        <v>5</v>
      </c>
    </row>
    <row r="2371" spans="1:9">
      <c r="A2371" t="s">
        <v>248</v>
      </c>
      <c r="B2371" t="s">
        <v>254</v>
      </c>
      <c r="C2371" t="s">
        <v>75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7">
        <f t="shared" si="52"/>
        <v>35873</v>
      </c>
      <c r="I2371">
        <v>6</v>
      </c>
    </row>
    <row r="2372" spans="1:9">
      <c r="A2372" t="s">
        <v>248</v>
      </c>
      <c r="B2372" t="s">
        <v>254</v>
      </c>
      <c r="C2372" t="s">
        <v>75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7">
        <f t="shared" si="52"/>
        <v>35873</v>
      </c>
      <c r="I2372">
        <v>6</v>
      </c>
    </row>
    <row r="2373" spans="1:9">
      <c r="A2373" t="s">
        <v>248</v>
      </c>
      <c r="B2373" t="s">
        <v>254</v>
      </c>
      <c r="C2373" t="s">
        <v>75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7">
        <f t="shared" si="52"/>
        <v>35873</v>
      </c>
      <c r="I2373">
        <v>6</v>
      </c>
    </row>
    <row r="2374" spans="1:9">
      <c r="A2374" t="s">
        <v>248</v>
      </c>
      <c r="B2374" t="s">
        <v>254</v>
      </c>
      <c r="C2374" t="s">
        <v>75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7">
        <f t="shared" si="52"/>
        <v>35873</v>
      </c>
      <c r="I2374">
        <v>6</v>
      </c>
    </row>
    <row r="2375" spans="1:9">
      <c r="A2375" t="s">
        <v>248</v>
      </c>
      <c r="B2375" t="s">
        <v>254</v>
      </c>
      <c r="C2375" t="s">
        <v>75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7">
        <f t="shared" si="52"/>
        <v>35873</v>
      </c>
      <c r="I2375">
        <v>6</v>
      </c>
    </row>
    <row r="2376" spans="1:9">
      <c r="A2376" t="s">
        <v>248</v>
      </c>
      <c r="B2376" t="s">
        <v>254</v>
      </c>
      <c r="C2376" t="s">
        <v>75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7">
        <f t="shared" si="52"/>
        <v>35873</v>
      </c>
      <c r="I2376">
        <v>6</v>
      </c>
    </row>
    <row r="2377" spans="1:9">
      <c r="A2377" t="s">
        <v>248</v>
      </c>
      <c r="B2377" t="s">
        <v>254</v>
      </c>
      <c r="C2377" t="s">
        <v>75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7">
        <f t="shared" si="52"/>
        <v>35873</v>
      </c>
      <c r="I2377">
        <v>6</v>
      </c>
    </row>
    <row r="2378" spans="1:9">
      <c r="A2378" t="s">
        <v>248</v>
      </c>
      <c r="B2378" t="s">
        <v>254</v>
      </c>
      <c r="C2378" t="s">
        <v>75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7">
        <f t="shared" si="52"/>
        <v>35873</v>
      </c>
      <c r="I2378">
        <v>4</v>
      </c>
    </row>
    <row r="2379" spans="1:9">
      <c r="A2379" t="s">
        <v>248</v>
      </c>
      <c r="B2379" t="s">
        <v>254</v>
      </c>
      <c r="C2379" t="s">
        <v>75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7">
        <f t="shared" si="52"/>
        <v>35873</v>
      </c>
      <c r="I2379">
        <v>5</v>
      </c>
    </row>
    <row r="2380" spans="1:9">
      <c r="A2380" t="s">
        <v>248</v>
      </c>
      <c r="B2380" t="s">
        <v>254</v>
      </c>
      <c r="C2380" t="s">
        <v>75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7">
        <f t="shared" si="52"/>
        <v>35873</v>
      </c>
      <c r="I2380">
        <v>5</v>
      </c>
    </row>
    <row r="2381" spans="1:9">
      <c r="A2381" t="s">
        <v>248</v>
      </c>
      <c r="B2381" t="s">
        <v>254</v>
      </c>
      <c r="C2381" t="s">
        <v>75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7">
        <f t="shared" si="52"/>
        <v>35873</v>
      </c>
      <c r="I2381">
        <v>6</v>
      </c>
    </row>
    <row r="2382" spans="1:9">
      <c r="A2382" t="s">
        <v>248</v>
      </c>
      <c r="B2382" t="s">
        <v>254</v>
      </c>
      <c r="C2382" t="s">
        <v>75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7">
        <f t="shared" si="52"/>
        <v>35873</v>
      </c>
      <c r="I2382">
        <v>5</v>
      </c>
    </row>
    <row r="2383" spans="1:9">
      <c r="A2383" t="s">
        <v>248</v>
      </c>
      <c r="B2383" t="s">
        <v>254</v>
      </c>
      <c r="C2383" t="s">
        <v>75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7">
        <f t="shared" si="52"/>
        <v>35873</v>
      </c>
      <c r="I2383">
        <v>5</v>
      </c>
    </row>
    <row r="2384" spans="1:9">
      <c r="A2384" t="s">
        <v>248</v>
      </c>
      <c r="B2384" t="s">
        <v>254</v>
      </c>
      <c r="C2384" t="s">
        <v>75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7">
        <f t="shared" si="52"/>
        <v>35873</v>
      </c>
      <c r="I2384">
        <v>6</v>
      </c>
    </row>
    <row r="2385" spans="1:9">
      <c r="A2385" t="s">
        <v>248</v>
      </c>
      <c r="B2385" t="s">
        <v>254</v>
      </c>
      <c r="C2385" t="s">
        <v>75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7">
        <f t="shared" si="52"/>
        <v>35873</v>
      </c>
      <c r="I2385">
        <v>6</v>
      </c>
    </row>
    <row r="2386" spans="1:9">
      <c r="A2386" t="s">
        <v>248</v>
      </c>
      <c r="B2386" t="s">
        <v>254</v>
      </c>
      <c r="C2386" t="s">
        <v>75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7">
        <f t="shared" si="52"/>
        <v>35873</v>
      </c>
      <c r="I2386">
        <v>6</v>
      </c>
    </row>
    <row r="2387" spans="1:9">
      <c r="A2387" t="s">
        <v>248</v>
      </c>
      <c r="B2387" t="s">
        <v>254</v>
      </c>
      <c r="C2387" t="s">
        <v>75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7">
        <f t="shared" si="52"/>
        <v>35873</v>
      </c>
      <c r="I2387">
        <v>5</v>
      </c>
    </row>
    <row r="2388" spans="1:9">
      <c r="A2388" t="s">
        <v>248</v>
      </c>
      <c r="B2388" t="s">
        <v>254</v>
      </c>
      <c r="C2388" t="s">
        <v>75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7">
        <f t="shared" si="52"/>
        <v>35873</v>
      </c>
      <c r="I2388">
        <v>5</v>
      </c>
    </row>
    <row r="2389" spans="1:9">
      <c r="A2389" t="s">
        <v>248</v>
      </c>
      <c r="B2389" t="s">
        <v>254</v>
      </c>
      <c r="C2389" t="s">
        <v>75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7">
        <f t="shared" si="52"/>
        <v>35873</v>
      </c>
      <c r="I2389">
        <v>5</v>
      </c>
    </row>
    <row r="2390" spans="1:9">
      <c r="A2390" t="s">
        <v>248</v>
      </c>
      <c r="B2390" t="s">
        <v>254</v>
      </c>
      <c r="C2390" t="s">
        <v>75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7">
        <f t="shared" si="52"/>
        <v>35873</v>
      </c>
      <c r="I2390">
        <v>6</v>
      </c>
    </row>
    <row r="2391" spans="1:9">
      <c r="A2391" t="s">
        <v>248</v>
      </c>
      <c r="B2391" t="s">
        <v>254</v>
      </c>
      <c r="C2391" t="s">
        <v>75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7">
        <f t="shared" si="52"/>
        <v>35873</v>
      </c>
      <c r="I2391">
        <v>5</v>
      </c>
    </row>
    <row r="2392" spans="1:9">
      <c r="A2392" t="s">
        <v>248</v>
      </c>
      <c r="B2392" t="s">
        <v>254</v>
      </c>
      <c r="C2392" t="s">
        <v>75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7">
        <f t="shared" si="52"/>
        <v>35873</v>
      </c>
      <c r="I2392">
        <v>6</v>
      </c>
    </row>
    <row r="2393" spans="1:9">
      <c r="A2393" t="s">
        <v>248</v>
      </c>
      <c r="B2393" t="s">
        <v>254</v>
      </c>
      <c r="C2393" t="s">
        <v>75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7">
        <f t="shared" si="52"/>
        <v>35873</v>
      </c>
      <c r="I2393">
        <v>5</v>
      </c>
    </row>
    <row r="2394" spans="1:9">
      <c r="A2394" t="s">
        <v>248</v>
      </c>
      <c r="B2394" t="s">
        <v>254</v>
      </c>
      <c r="C2394" t="s">
        <v>75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7">
        <f t="shared" si="52"/>
        <v>35873</v>
      </c>
      <c r="I2394">
        <v>6</v>
      </c>
    </row>
    <row r="2395" spans="1:9">
      <c r="A2395" t="s">
        <v>248</v>
      </c>
      <c r="B2395" t="s">
        <v>254</v>
      </c>
      <c r="C2395" t="s">
        <v>75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7">
        <f t="shared" si="52"/>
        <v>35873</v>
      </c>
      <c r="I2395">
        <v>6</v>
      </c>
    </row>
    <row r="2396" spans="1:9">
      <c r="A2396" t="s">
        <v>248</v>
      </c>
      <c r="B2396" t="s">
        <v>254</v>
      </c>
      <c r="C2396" t="s">
        <v>75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7">
        <f t="shared" si="52"/>
        <v>35873</v>
      </c>
      <c r="I2396">
        <v>6</v>
      </c>
    </row>
    <row r="2397" spans="1:9">
      <c r="A2397" t="s">
        <v>248</v>
      </c>
      <c r="B2397" t="s">
        <v>254</v>
      </c>
      <c r="C2397" t="s">
        <v>75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7">
        <f t="shared" si="52"/>
        <v>35873</v>
      </c>
      <c r="I2397">
        <v>6</v>
      </c>
    </row>
    <row r="2398" spans="1:9">
      <c r="A2398" t="s">
        <v>248</v>
      </c>
      <c r="B2398" t="s">
        <v>254</v>
      </c>
      <c r="C2398" t="s">
        <v>75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7">
        <f t="shared" si="52"/>
        <v>35873</v>
      </c>
      <c r="I2398">
        <v>6</v>
      </c>
    </row>
    <row r="2399" spans="1:9">
      <c r="A2399" t="s">
        <v>248</v>
      </c>
      <c r="B2399" t="s">
        <v>254</v>
      </c>
      <c r="C2399" t="s">
        <v>75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7">
        <f t="shared" si="52"/>
        <v>35873</v>
      </c>
      <c r="I2399">
        <v>6</v>
      </c>
    </row>
    <row r="2400" spans="1:9">
      <c r="A2400" t="s">
        <v>248</v>
      </c>
      <c r="B2400" t="s">
        <v>254</v>
      </c>
      <c r="C2400" t="s">
        <v>75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7">
        <f t="shared" si="52"/>
        <v>35873</v>
      </c>
      <c r="I2400">
        <v>6</v>
      </c>
    </row>
    <row r="2401" spans="1:9">
      <c r="A2401" t="s">
        <v>248</v>
      </c>
      <c r="B2401" t="s">
        <v>254</v>
      </c>
      <c r="C2401" t="s">
        <v>75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7">
        <f t="shared" si="52"/>
        <v>35873</v>
      </c>
      <c r="I2401">
        <v>6</v>
      </c>
    </row>
    <row r="2402" spans="1:9">
      <c r="A2402" t="s">
        <v>248</v>
      </c>
      <c r="B2402" t="s">
        <v>254</v>
      </c>
      <c r="C2402" t="s">
        <v>75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7">
        <f t="shared" si="52"/>
        <v>35873</v>
      </c>
      <c r="I2402">
        <v>5</v>
      </c>
    </row>
    <row r="2403" spans="1:9">
      <c r="A2403" t="s">
        <v>248</v>
      </c>
      <c r="B2403" t="s">
        <v>254</v>
      </c>
      <c r="C2403" t="s">
        <v>75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7">
        <f t="shared" si="52"/>
        <v>35873</v>
      </c>
      <c r="I2403">
        <v>6</v>
      </c>
    </row>
    <row r="2404" spans="1:9">
      <c r="A2404" t="s">
        <v>248</v>
      </c>
      <c r="B2404" t="s">
        <v>254</v>
      </c>
      <c r="C2404" t="s">
        <v>75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7">
        <f t="shared" si="52"/>
        <v>35873</v>
      </c>
      <c r="I2404">
        <v>6</v>
      </c>
    </row>
    <row r="2405" spans="1:9">
      <c r="A2405" t="s">
        <v>248</v>
      </c>
      <c r="B2405" t="s">
        <v>254</v>
      </c>
      <c r="C2405" t="s">
        <v>75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7">
        <f t="shared" si="52"/>
        <v>35873</v>
      </c>
      <c r="I2405">
        <v>6</v>
      </c>
    </row>
    <row r="2406" spans="1:9">
      <c r="A2406" t="s">
        <v>248</v>
      </c>
      <c r="B2406" t="s">
        <v>254</v>
      </c>
      <c r="C2406" t="s">
        <v>75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7">
        <f t="shared" si="52"/>
        <v>35873</v>
      </c>
      <c r="I2406">
        <v>6</v>
      </c>
    </row>
    <row r="2407" spans="1:9">
      <c r="A2407" t="s">
        <v>248</v>
      </c>
      <c r="B2407" t="s">
        <v>254</v>
      </c>
      <c r="C2407" t="s">
        <v>75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7">
        <f t="shared" si="52"/>
        <v>35873</v>
      </c>
      <c r="I2407">
        <v>5</v>
      </c>
    </row>
    <row r="2408" spans="1:9">
      <c r="A2408" t="s">
        <v>248</v>
      </c>
      <c r="B2408" t="s">
        <v>254</v>
      </c>
      <c r="C2408" t="s">
        <v>75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7">
        <f t="shared" si="52"/>
        <v>35873</v>
      </c>
      <c r="I2408">
        <v>5</v>
      </c>
    </row>
    <row r="2409" spans="1:9">
      <c r="A2409" t="s">
        <v>248</v>
      </c>
      <c r="B2409" t="s">
        <v>254</v>
      </c>
      <c r="C2409" t="s">
        <v>75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7">
        <f t="shared" ref="H2409:H2432" si="53">H2408</f>
        <v>35873</v>
      </c>
      <c r="I2409">
        <v>6</v>
      </c>
    </row>
    <row r="2410" spans="1:9">
      <c r="A2410" t="s">
        <v>248</v>
      </c>
      <c r="B2410" t="s">
        <v>254</v>
      </c>
      <c r="C2410" t="s">
        <v>75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7">
        <f t="shared" si="53"/>
        <v>35873</v>
      </c>
      <c r="I2410">
        <v>6</v>
      </c>
    </row>
    <row r="2411" spans="1:9">
      <c r="A2411" t="s">
        <v>248</v>
      </c>
      <c r="B2411" t="s">
        <v>254</v>
      </c>
      <c r="C2411" t="s">
        <v>75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7">
        <f t="shared" si="53"/>
        <v>35873</v>
      </c>
      <c r="I2411">
        <v>6</v>
      </c>
    </row>
    <row r="2412" spans="1:9">
      <c r="A2412" t="s">
        <v>248</v>
      </c>
      <c r="B2412" t="s">
        <v>254</v>
      </c>
      <c r="C2412" t="s">
        <v>75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7">
        <f t="shared" si="53"/>
        <v>35873</v>
      </c>
      <c r="I2412">
        <v>6</v>
      </c>
    </row>
    <row r="2413" spans="1:9">
      <c r="A2413" t="s">
        <v>248</v>
      </c>
      <c r="B2413" t="s">
        <v>254</v>
      </c>
      <c r="C2413" t="s">
        <v>75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7">
        <f t="shared" si="53"/>
        <v>35873</v>
      </c>
      <c r="I2413">
        <v>6</v>
      </c>
    </row>
    <row r="2414" spans="1:9">
      <c r="A2414" t="s">
        <v>248</v>
      </c>
      <c r="B2414" t="s">
        <v>254</v>
      </c>
      <c r="C2414" t="s">
        <v>75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7">
        <f t="shared" si="53"/>
        <v>35873</v>
      </c>
      <c r="I2414">
        <v>6</v>
      </c>
    </row>
    <row r="2415" spans="1:9">
      <c r="A2415" t="s">
        <v>248</v>
      </c>
      <c r="B2415" t="s">
        <v>254</v>
      </c>
      <c r="C2415" t="s">
        <v>75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7">
        <f t="shared" si="53"/>
        <v>35873</v>
      </c>
      <c r="I2415">
        <v>5</v>
      </c>
    </row>
    <row r="2416" spans="1:9">
      <c r="A2416" t="s">
        <v>248</v>
      </c>
      <c r="B2416" t="s">
        <v>254</v>
      </c>
      <c r="C2416" t="s">
        <v>75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7">
        <f t="shared" si="53"/>
        <v>35873</v>
      </c>
      <c r="I2416">
        <v>5</v>
      </c>
    </row>
    <row r="2417" spans="1:9">
      <c r="A2417" t="s">
        <v>248</v>
      </c>
      <c r="B2417" t="s">
        <v>254</v>
      </c>
      <c r="C2417" t="s">
        <v>75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7">
        <f t="shared" si="53"/>
        <v>35873</v>
      </c>
      <c r="I2417">
        <v>6</v>
      </c>
    </row>
    <row r="2418" spans="1:9">
      <c r="A2418" t="s">
        <v>248</v>
      </c>
      <c r="B2418" t="s">
        <v>254</v>
      </c>
      <c r="C2418" t="s">
        <v>75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7">
        <f t="shared" si="53"/>
        <v>35873</v>
      </c>
      <c r="I2418">
        <v>5</v>
      </c>
    </row>
    <row r="2419" spans="1:9">
      <c r="A2419" t="s">
        <v>248</v>
      </c>
      <c r="B2419" t="s">
        <v>254</v>
      </c>
      <c r="C2419" t="s">
        <v>75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7">
        <f t="shared" si="53"/>
        <v>35873</v>
      </c>
      <c r="I2419">
        <v>6</v>
      </c>
    </row>
    <row r="2420" spans="1:9">
      <c r="A2420" t="s">
        <v>248</v>
      </c>
      <c r="B2420" t="s">
        <v>254</v>
      </c>
      <c r="C2420" t="s">
        <v>75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7">
        <f t="shared" si="53"/>
        <v>35873</v>
      </c>
      <c r="I2420">
        <v>6</v>
      </c>
    </row>
    <row r="2421" spans="1:9">
      <c r="A2421" t="s">
        <v>248</v>
      </c>
      <c r="B2421" t="s">
        <v>254</v>
      </c>
      <c r="C2421" t="s">
        <v>75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7">
        <f t="shared" si="53"/>
        <v>35873</v>
      </c>
      <c r="I2421">
        <v>6</v>
      </c>
    </row>
    <row r="2422" spans="1:9">
      <c r="A2422" t="s">
        <v>248</v>
      </c>
      <c r="B2422" t="s">
        <v>254</v>
      </c>
      <c r="C2422" t="s">
        <v>75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7">
        <f t="shared" si="53"/>
        <v>35873</v>
      </c>
      <c r="I2422">
        <v>5</v>
      </c>
    </row>
    <row r="2423" spans="1:9">
      <c r="A2423" t="s">
        <v>248</v>
      </c>
      <c r="B2423" t="s">
        <v>254</v>
      </c>
      <c r="C2423" t="s">
        <v>75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7">
        <f t="shared" si="53"/>
        <v>35873</v>
      </c>
      <c r="I2423">
        <v>6</v>
      </c>
    </row>
    <row r="2424" spans="1:9">
      <c r="A2424" t="s">
        <v>248</v>
      </c>
      <c r="B2424" t="s">
        <v>254</v>
      </c>
      <c r="C2424" t="s">
        <v>75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7">
        <f t="shared" si="53"/>
        <v>35873</v>
      </c>
      <c r="I2424">
        <v>6</v>
      </c>
    </row>
    <row r="2425" spans="1:9">
      <c r="A2425" t="s">
        <v>248</v>
      </c>
      <c r="B2425" t="s">
        <v>254</v>
      </c>
      <c r="C2425" t="s">
        <v>75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7">
        <f t="shared" si="53"/>
        <v>35873</v>
      </c>
      <c r="I2425">
        <v>6</v>
      </c>
    </row>
    <row r="2426" spans="1:9">
      <c r="A2426" t="s">
        <v>248</v>
      </c>
      <c r="B2426" t="s">
        <v>254</v>
      </c>
      <c r="C2426" t="s">
        <v>75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7">
        <f t="shared" si="53"/>
        <v>35873</v>
      </c>
      <c r="I2426">
        <v>6</v>
      </c>
    </row>
    <row r="2427" spans="1:9">
      <c r="A2427" t="s">
        <v>248</v>
      </c>
      <c r="B2427" t="s">
        <v>254</v>
      </c>
      <c r="C2427" t="s">
        <v>75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7">
        <f t="shared" si="53"/>
        <v>35873</v>
      </c>
      <c r="I2427">
        <v>6</v>
      </c>
    </row>
    <row r="2428" spans="1:9">
      <c r="A2428" t="s">
        <v>248</v>
      </c>
      <c r="B2428" t="s">
        <v>254</v>
      </c>
      <c r="C2428" t="s">
        <v>75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7">
        <f t="shared" si="53"/>
        <v>35873</v>
      </c>
      <c r="I2428">
        <v>6</v>
      </c>
    </row>
    <row r="2429" spans="1:9">
      <c r="A2429" t="s">
        <v>248</v>
      </c>
      <c r="B2429" t="s">
        <v>254</v>
      </c>
      <c r="C2429" t="s">
        <v>75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7">
        <f t="shared" si="53"/>
        <v>35873</v>
      </c>
      <c r="I2429">
        <v>6</v>
      </c>
    </row>
    <row r="2430" spans="1:9">
      <c r="A2430" t="s">
        <v>248</v>
      </c>
      <c r="B2430" t="s">
        <v>254</v>
      </c>
      <c r="C2430" t="s">
        <v>75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7">
        <f t="shared" si="53"/>
        <v>35873</v>
      </c>
      <c r="I2430">
        <v>6</v>
      </c>
    </row>
    <row r="2431" spans="1:9">
      <c r="A2431" t="s">
        <v>248</v>
      </c>
      <c r="B2431" t="s">
        <v>254</v>
      </c>
      <c r="C2431" t="s">
        <v>75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7">
        <f t="shared" si="53"/>
        <v>35873</v>
      </c>
      <c r="I2431">
        <v>6</v>
      </c>
    </row>
    <row r="2432" spans="1:9">
      <c r="A2432" t="s">
        <v>248</v>
      </c>
      <c r="B2432" t="s">
        <v>254</v>
      </c>
      <c r="C2432" t="s">
        <v>75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7">
        <f t="shared" si="53"/>
        <v>35873</v>
      </c>
      <c r="I2432">
        <v>6</v>
      </c>
    </row>
    <row r="2433" spans="1:9">
      <c r="A2433" t="s">
        <v>248</v>
      </c>
      <c r="B2433" t="s">
        <v>254</v>
      </c>
      <c r="C2433" t="s">
        <v>75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6">
        <v>35877</v>
      </c>
      <c r="I2433">
        <v>7</v>
      </c>
    </row>
    <row r="2434" spans="1:9">
      <c r="A2434" t="s">
        <v>248</v>
      </c>
      <c r="B2434" t="s">
        <v>254</v>
      </c>
      <c r="C2434" t="s">
        <v>75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7">
        <f>H2433</f>
        <v>35877</v>
      </c>
      <c r="I2434">
        <v>8</v>
      </c>
    </row>
    <row r="2435" spans="1:9">
      <c r="A2435" t="s">
        <v>248</v>
      </c>
      <c r="B2435" t="s">
        <v>254</v>
      </c>
      <c r="C2435" t="s">
        <v>75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7">
        <f t="shared" ref="H2435:H2498" si="54">H2434</f>
        <v>35877</v>
      </c>
      <c r="I2435">
        <v>7</v>
      </c>
    </row>
    <row r="2436" spans="1:9">
      <c r="A2436" t="s">
        <v>248</v>
      </c>
      <c r="B2436" t="s">
        <v>254</v>
      </c>
      <c r="C2436" t="s">
        <v>75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7">
        <f t="shared" si="54"/>
        <v>35877</v>
      </c>
      <c r="I2436">
        <v>6</v>
      </c>
    </row>
    <row r="2437" spans="1:9">
      <c r="A2437" t="s">
        <v>248</v>
      </c>
      <c r="B2437" t="s">
        <v>254</v>
      </c>
      <c r="C2437" t="s">
        <v>75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7">
        <f t="shared" si="54"/>
        <v>35877</v>
      </c>
      <c r="I2437">
        <v>5</v>
      </c>
    </row>
    <row r="2438" spans="1:9">
      <c r="A2438" t="s">
        <v>248</v>
      </c>
      <c r="B2438" t="s">
        <v>254</v>
      </c>
      <c r="C2438" t="s">
        <v>75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7">
        <f t="shared" si="54"/>
        <v>35877</v>
      </c>
      <c r="I2438">
        <v>7</v>
      </c>
    </row>
    <row r="2439" spans="1:9">
      <c r="A2439" t="s">
        <v>248</v>
      </c>
      <c r="B2439" t="s">
        <v>254</v>
      </c>
      <c r="C2439" t="s">
        <v>75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7">
        <f t="shared" si="54"/>
        <v>35877</v>
      </c>
      <c r="I2439">
        <v>8</v>
      </c>
    </row>
    <row r="2440" spans="1:9">
      <c r="A2440" t="s">
        <v>248</v>
      </c>
      <c r="B2440" t="s">
        <v>254</v>
      </c>
      <c r="C2440" t="s">
        <v>75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7">
        <f t="shared" si="54"/>
        <v>35877</v>
      </c>
      <c r="I2440">
        <v>6</v>
      </c>
    </row>
    <row r="2441" spans="1:9">
      <c r="A2441" t="s">
        <v>248</v>
      </c>
      <c r="B2441" t="s">
        <v>254</v>
      </c>
      <c r="C2441" t="s">
        <v>75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7">
        <f t="shared" si="54"/>
        <v>35877</v>
      </c>
      <c r="I2441">
        <v>7</v>
      </c>
    </row>
    <row r="2442" spans="1:9">
      <c r="A2442" t="s">
        <v>248</v>
      </c>
      <c r="B2442" t="s">
        <v>254</v>
      </c>
      <c r="C2442" t="s">
        <v>75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7">
        <f t="shared" si="54"/>
        <v>35877</v>
      </c>
      <c r="I2442">
        <v>7</v>
      </c>
    </row>
    <row r="2443" spans="1:9">
      <c r="A2443" t="s">
        <v>248</v>
      </c>
      <c r="B2443" t="s">
        <v>254</v>
      </c>
      <c r="C2443" t="s">
        <v>75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7">
        <f t="shared" si="54"/>
        <v>35877</v>
      </c>
      <c r="I2443">
        <v>8</v>
      </c>
    </row>
    <row r="2444" spans="1:9">
      <c r="A2444" t="s">
        <v>248</v>
      </c>
      <c r="B2444" t="s">
        <v>254</v>
      </c>
      <c r="C2444" t="s">
        <v>75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7">
        <f t="shared" si="54"/>
        <v>35877</v>
      </c>
      <c r="I2444">
        <v>7</v>
      </c>
    </row>
    <row r="2445" spans="1:9">
      <c r="A2445" t="s">
        <v>248</v>
      </c>
      <c r="B2445" t="s">
        <v>254</v>
      </c>
      <c r="C2445" t="s">
        <v>75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7">
        <f t="shared" si="54"/>
        <v>35877</v>
      </c>
      <c r="I2445">
        <v>7</v>
      </c>
    </row>
    <row r="2446" spans="1:9">
      <c r="A2446" t="s">
        <v>248</v>
      </c>
      <c r="B2446" t="s">
        <v>254</v>
      </c>
      <c r="C2446" t="s">
        <v>75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7">
        <f t="shared" si="54"/>
        <v>35877</v>
      </c>
      <c r="I2446">
        <v>8</v>
      </c>
    </row>
    <row r="2447" spans="1:9">
      <c r="A2447" t="s">
        <v>248</v>
      </c>
      <c r="B2447" t="s">
        <v>254</v>
      </c>
      <c r="C2447" t="s">
        <v>75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7">
        <f t="shared" si="54"/>
        <v>35877</v>
      </c>
      <c r="I2447">
        <v>7</v>
      </c>
    </row>
    <row r="2448" spans="1:9">
      <c r="A2448" t="s">
        <v>248</v>
      </c>
      <c r="B2448" t="s">
        <v>254</v>
      </c>
      <c r="C2448" t="s">
        <v>75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7">
        <f t="shared" si="54"/>
        <v>35877</v>
      </c>
      <c r="I2448">
        <v>8</v>
      </c>
    </row>
    <row r="2449" spans="1:9">
      <c r="A2449" t="s">
        <v>248</v>
      </c>
      <c r="B2449" t="s">
        <v>254</v>
      </c>
      <c r="C2449" t="s">
        <v>75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7">
        <f t="shared" si="54"/>
        <v>35877</v>
      </c>
      <c r="I2449">
        <v>8</v>
      </c>
    </row>
    <row r="2450" spans="1:9">
      <c r="A2450" t="s">
        <v>248</v>
      </c>
      <c r="B2450" t="s">
        <v>254</v>
      </c>
      <c r="C2450" t="s">
        <v>75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7">
        <f t="shared" si="54"/>
        <v>35877</v>
      </c>
      <c r="I2450">
        <v>8</v>
      </c>
    </row>
    <row r="2451" spans="1:9">
      <c r="A2451" t="s">
        <v>248</v>
      </c>
      <c r="B2451" t="s">
        <v>254</v>
      </c>
      <c r="C2451" t="s">
        <v>75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7">
        <f t="shared" si="54"/>
        <v>35877</v>
      </c>
      <c r="I2451">
        <v>8</v>
      </c>
    </row>
    <row r="2452" spans="1:9">
      <c r="A2452" t="s">
        <v>248</v>
      </c>
      <c r="B2452" t="s">
        <v>254</v>
      </c>
      <c r="C2452" t="s">
        <v>75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7">
        <f t="shared" si="54"/>
        <v>35877</v>
      </c>
      <c r="I2452">
        <v>7</v>
      </c>
    </row>
    <row r="2453" spans="1:9">
      <c r="A2453" t="s">
        <v>248</v>
      </c>
      <c r="B2453" t="s">
        <v>254</v>
      </c>
      <c r="C2453" t="s">
        <v>75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7">
        <f t="shared" si="54"/>
        <v>35877</v>
      </c>
      <c r="I2453">
        <v>8</v>
      </c>
    </row>
    <row r="2454" spans="1:9">
      <c r="A2454" t="s">
        <v>248</v>
      </c>
      <c r="B2454" t="s">
        <v>254</v>
      </c>
      <c r="C2454" t="s">
        <v>75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7">
        <f t="shared" si="54"/>
        <v>35877</v>
      </c>
      <c r="I2454">
        <v>8</v>
      </c>
    </row>
    <row r="2455" spans="1:9">
      <c r="A2455" t="s">
        <v>248</v>
      </c>
      <c r="B2455" t="s">
        <v>254</v>
      </c>
      <c r="C2455" t="s">
        <v>75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7">
        <f t="shared" si="54"/>
        <v>35877</v>
      </c>
      <c r="I2455">
        <v>8</v>
      </c>
    </row>
    <row r="2456" spans="1:9">
      <c r="A2456" t="s">
        <v>248</v>
      </c>
      <c r="B2456" t="s">
        <v>254</v>
      </c>
      <c r="C2456" t="s">
        <v>75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7">
        <f t="shared" si="54"/>
        <v>35877</v>
      </c>
      <c r="I2456">
        <v>7</v>
      </c>
    </row>
    <row r="2457" spans="1:9">
      <c r="A2457" t="s">
        <v>248</v>
      </c>
      <c r="B2457" t="s">
        <v>254</v>
      </c>
      <c r="C2457" t="s">
        <v>75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7">
        <f t="shared" si="54"/>
        <v>35877</v>
      </c>
      <c r="I2457">
        <v>8</v>
      </c>
    </row>
    <row r="2458" spans="1:9">
      <c r="A2458" t="s">
        <v>248</v>
      </c>
      <c r="B2458" t="s">
        <v>254</v>
      </c>
      <c r="C2458" t="s">
        <v>75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7">
        <f t="shared" si="54"/>
        <v>35877</v>
      </c>
      <c r="I2458">
        <v>7</v>
      </c>
    </row>
    <row r="2459" spans="1:9">
      <c r="A2459" t="s">
        <v>248</v>
      </c>
      <c r="B2459" t="s">
        <v>254</v>
      </c>
      <c r="C2459" t="s">
        <v>75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7">
        <f t="shared" si="54"/>
        <v>35877</v>
      </c>
      <c r="I2459">
        <v>8</v>
      </c>
    </row>
    <row r="2460" spans="1:9">
      <c r="A2460" t="s">
        <v>248</v>
      </c>
      <c r="B2460" t="s">
        <v>254</v>
      </c>
      <c r="C2460" t="s">
        <v>75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7">
        <f t="shared" si="54"/>
        <v>35877</v>
      </c>
      <c r="I2460">
        <v>6</v>
      </c>
    </row>
    <row r="2461" spans="1:9">
      <c r="A2461" t="s">
        <v>248</v>
      </c>
      <c r="B2461" t="s">
        <v>254</v>
      </c>
      <c r="C2461" t="s">
        <v>75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7">
        <f t="shared" si="54"/>
        <v>35877</v>
      </c>
      <c r="I2461">
        <v>8</v>
      </c>
    </row>
    <row r="2462" spans="1:9">
      <c r="A2462" t="s">
        <v>248</v>
      </c>
      <c r="B2462" t="s">
        <v>254</v>
      </c>
      <c r="C2462" t="s">
        <v>75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7">
        <f t="shared" si="54"/>
        <v>35877</v>
      </c>
      <c r="I2462">
        <v>8</v>
      </c>
    </row>
    <row r="2463" spans="1:9">
      <c r="A2463" t="s">
        <v>248</v>
      </c>
      <c r="B2463" t="s">
        <v>254</v>
      </c>
      <c r="C2463" t="s">
        <v>75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7">
        <f t="shared" si="54"/>
        <v>35877</v>
      </c>
      <c r="I2463">
        <v>7</v>
      </c>
    </row>
    <row r="2464" spans="1:9">
      <c r="A2464" t="s">
        <v>248</v>
      </c>
      <c r="B2464" t="s">
        <v>254</v>
      </c>
      <c r="C2464" t="s">
        <v>75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7">
        <f t="shared" si="54"/>
        <v>35877</v>
      </c>
      <c r="I2464">
        <v>7</v>
      </c>
    </row>
    <row r="2465" spans="1:9">
      <c r="A2465" t="s">
        <v>248</v>
      </c>
      <c r="B2465" t="s">
        <v>254</v>
      </c>
      <c r="C2465" t="s">
        <v>75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7">
        <f t="shared" si="54"/>
        <v>35877</v>
      </c>
      <c r="I2465">
        <v>7</v>
      </c>
    </row>
    <row r="2466" spans="1:9">
      <c r="A2466" t="s">
        <v>248</v>
      </c>
      <c r="B2466" t="s">
        <v>254</v>
      </c>
      <c r="C2466" t="s">
        <v>75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7">
        <f t="shared" si="54"/>
        <v>35877</v>
      </c>
      <c r="I2466">
        <v>8</v>
      </c>
    </row>
    <row r="2467" spans="1:9">
      <c r="A2467" t="s">
        <v>248</v>
      </c>
      <c r="B2467" t="s">
        <v>254</v>
      </c>
      <c r="C2467" t="s">
        <v>75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7">
        <f t="shared" si="54"/>
        <v>35877</v>
      </c>
      <c r="I2467">
        <v>7</v>
      </c>
    </row>
    <row r="2468" spans="1:9">
      <c r="A2468" t="s">
        <v>248</v>
      </c>
      <c r="B2468" t="s">
        <v>254</v>
      </c>
      <c r="C2468" t="s">
        <v>75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7">
        <f t="shared" si="54"/>
        <v>35877</v>
      </c>
      <c r="I2468">
        <v>5</v>
      </c>
    </row>
    <row r="2469" spans="1:9">
      <c r="A2469" t="s">
        <v>248</v>
      </c>
      <c r="B2469" t="s">
        <v>254</v>
      </c>
      <c r="C2469" t="s">
        <v>75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7">
        <f t="shared" si="54"/>
        <v>35877</v>
      </c>
      <c r="I2469">
        <v>6</v>
      </c>
    </row>
    <row r="2470" spans="1:9">
      <c r="A2470" t="s">
        <v>248</v>
      </c>
      <c r="B2470" t="s">
        <v>254</v>
      </c>
      <c r="C2470" t="s">
        <v>75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7">
        <f t="shared" si="54"/>
        <v>35877</v>
      </c>
      <c r="I2470">
        <v>6</v>
      </c>
    </row>
    <row r="2471" spans="1:9">
      <c r="A2471" t="s">
        <v>248</v>
      </c>
      <c r="B2471" t="s">
        <v>254</v>
      </c>
      <c r="C2471" t="s">
        <v>75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7">
        <f t="shared" si="54"/>
        <v>35877</v>
      </c>
      <c r="I2471">
        <v>7</v>
      </c>
    </row>
    <row r="2472" spans="1:9">
      <c r="A2472" t="s">
        <v>248</v>
      </c>
      <c r="B2472" t="s">
        <v>254</v>
      </c>
      <c r="C2472" t="s">
        <v>75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7">
        <f t="shared" si="54"/>
        <v>35877</v>
      </c>
      <c r="I2472">
        <v>7</v>
      </c>
    </row>
    <row r="2473" spans="1:9">
      <c r="A2473" t="s">
        <v>248</v>
      </c>
      <c r="B2473" t="s">
        <v>254</v>
      </c>
      <c r="C2473" t="s">
        <v>75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7">
        <f t="shared" si="54"/>
        <v>35877</v>
      </c>
      <c r="I2473">
        <v>7</v>
      </c>
    </row>
    <row r="2474" spans="1:9">
      <c r="A2474" t="s">
        <v>248</v>
      </c>
      <c r="B2474" t="s">
        <v>254</v>
      </c>
      <c r="C2474" t="s">
        <v>75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7">
        <f t="shared" si="54"/>
        <v>35877</v>
      </c>
      <c r="I2474">
        <v>7</v>
      </c>
    </row>
    <row r="2475" spans="1:9">
      <c r="A2475" t="s">
        <v>248</v>
      </c>
      <c r="B2475" t="s">
        <v>254</v>
      </c>
      <c r="C2475" t="s">
        <v>75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7">
        <f t="shared" si="54"/>
        <v>35877</v>
      </c>
      <c r="I2475">
        <v>7</v>
      </c>
    </row>
    <row r="2476" spans="1:9">
      <c r="A2476" t="s">
        <v>248</v>
      </c>
      <c r="B2476" t="s">
        <v>254</v>
      </c>
      <c r="C2476" t="s">
        <v>75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7">
        <f t="shared" si="54"/>
        <v>35877</v>
      </c>
      <c r="I2476">
        <v>7</v>
      </c>
    </row>
    <row r="2477" spans="1:9">
      <c r="A2477" t="s">
        <v>248</v>
      </c>
      <c r="B2477" t="s">
        <v>254</v>
      </c>
      <c r="C2477" t="s">
        <v>75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7">
        <f t="shared" si="54"/>
        <v>35877</v>
      </c>
      <c r="I2477">
        <v>6</v>
      </c>
    </row>
    <row r="2478" spans="1:9">
      <c r="A2478" t="s">
        <v>248</v>
      </c>
      <c r="B2478" t="s">
        <v>254</v>
      </c>
      <c r="C2478" t="s">
        <v>75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7">
        <f t="shared" si="54"/>
        <v>35877</v>
      </c>
      <c r="I2478">
        <v>6</v>
      </c>
    </row>
    <row r="2479" spans="1:9">
      <c r="A2479" t="s">
        <v>248</v>
      </c>
      <c r="B2479" t="s">
        <v>254</v>
      </c>
      <c r="C2479" t="s">
        <v>75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7">
        <f t="shared" si="54"/>
        <v>35877</v>
      </c>
      <c r="I2479">
        <v>6</v>
      </c>
    </row>
    <row r="2480" spans="1:9">
      <c r="A2480" t="s">
        <v>248</v>
      </c>
      <c r="B2480" t="s">
        <v>254</v>
      </c>
      <c r="C2480" t="s">
        <v>75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7">
        <f t="shared" si="54"/>
        <v>35877</v>
      </c>
      <c r="I2480">
        <v>7</v>
      </c>
    </row>
    <row r="2481" spans="1:9">
      <c r="A2481" t="s">
        <v>248</v>
      </c>
      <c r="B2481" t="s">
        <v>254</v>
      </c>
      <c r="C2481" t="s">
        <v>75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7">
        <f t="shared" si="54"/>
        <v>35877</v>
      </c>
      <c r="I2481">
        <v>7</v>
      </c>
    </row>
    <row r="2482" spans="1:9">
      <c r="A2482" t="s">
        <v>248</v>
      </c>
      <c r="B2482" t="s">
        <v>254</v>
      </c>
      <c r="C2482" t="s">
        <v>75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7">
        <f t="shared" si="54"/>
        <v>35877</v>
      </c>
      <c r="I2482">
        <v>8</v>
      </c>
    </row>
    <row r="2483" spans="1:9">
      <c r="A2483" t="s">
        <v>248</v>
      </c>
      <c r="B2483" t="s">
        <v>254</v>
      </c>
      <c r="C2483" t="s">
        <v>75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7">
        <f t="shared" si="54"/>
        <v>35877</v>
      </c>
      <c r="I2483">
        <v>7</v>
      </c>
    </row>
    <row r="2484" spans="1:9">
      <c r="A2484" t="s">
        <v>248</v>
      </c>
      <c r="B2484" t="s">
        <v>254</v>
      </c>
      <c r="C2484" t="s">
        <v>75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7">
        <f t="shared" si="54"/>
        <v>35877</v>
      </c>
      <c r="I2484">
        <v>8</v>
      </c>
    </row>
    <row r="2485" spans="1:9">
      <c r="A2485" t="s">
        <v>248</v>
      </c>
      <c r="B2485" t="s">
        <v>254</v>
      </c>
      <c r="C2485" t="s">
        <v>75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7">
        <f t="shared" si="54"/>
        <v>35877</v>
      </c>
      <c r="I2485">
        <v>8</v>
      </c>
    </row>
    <row r="2486" spans="1:9">
      <c r="A2486" t="s">
        <v>248</v>
      </c>
      <c r="B2486" t="s">
        <v>254</v>
      </c>
      <c r="C2486" t="s">
        <v>75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7">
        <f t="shared" si="54"/>
        <v>35877</v>
      </c>
      <c r="I2486">
        <v>6</v>
      </c>
    </row>
    <row r="2487" spans="1:9">
      <c r="A2487" t="s">
        <v>248</v>
      </c>
      <c r="B2487" t="s">
        <v>254</v>
      </c>
      <c r="C2487" t="s">
        <v>75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7">
        <f t="shared" si="54"/>
        <v>35877</v>
      </c>
      <c r="I2487">
        <v>7</v>
      </c>
    </row>
    <row r="2488" spans="1:9">
      <c r="A2488" t="s">
        <v>248</v>
      </c>
      <c r="B2488" t="s">
        <v>254</v>
      </c>
      <c r="C2488" t="s">
        <v>75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7">
        <f t="shared" si="54"/>
        <v>35877</v>
      </c>
      <c r="I2488">
        <v>8</v>
      </c>
    </row>
    <row r="2489" spans="1:9">
      <c r="A2489" t="s">
        <v>248</v>
      </c>
      <c r="B2489" t="s">
        <v>254</v>
      </c>
      <c r="C2489" t="s">
        <v>75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7">
        <f t="shared" si="54"/>
        <v>35877</v>
      </c>
      <c r="I2489">
        <v>8</v>
      </c>
    </row>
    <row r="2490" spans="1:9">
      <c r="A2490" t="s">
        <v>248</v>
      </c>
      <c r="B2490" t="s">
        <v>254</v>
      </c>
      <c r="C2490" t="s">
        <v>75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7">
        <f t="shared" si="54"/>
        <v>35877</v>
      </c>
      <c r="I2490">
        <v>8</v>
      </c>
    </row>
    <row r="2491" spans="1:9">
      <c r="A2491" t="s">
        <v>248</v>
      </c>
      <c r="B2491" t="s">
        <v>254</v>
      </c>
      <c r="C2491" t="s">
        <v>75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7">
        <f t="shared" si="54"/>
        <v>35877</v>
      </c>
      <c r="I2491">
        <v>8</v>
      </c>
    </row>
    <row r="2492" spans="1:9">
      <c r="A2492" t="s">
        <v>248</v>
      </c>
      <c r="B2492" t="s">
        <v>254</v>
      </c>
      <c r="C2492" t="s">
        <v>75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7">
        <f t="shared" si="54"/>
        <v>35877</v>
      </c>
      <c r="I2492">
        <v>7</v>
      </c>
    </row>
    <row r="2493" spans="1:9">
      <c r="A2493" t="s">
        <v>248</v>
      </c>
      <c r="B2493" t="s">
        <v>254</v>
      </c>
      <c r="C2493" t="s">
        <v>75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7">
        <f t="shared" si="54"/>
        <v>35877</v>
      </c>
      <c r="I2493">
        <v>7</v>
      </c>
    </row>
    <row r="2494" spans="1:9">
      <c r="A2494" t="s">
        <v>248</v>
      </c>
      <c r="B2494" t="s">
        <v>254</v>
      </c>
      <c r="C2494" t="s">
        <v>75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7">
        <f t="shared" si="54"/>
        <v>35877</v>
      </c>
      <c r="I2494">
        <v>7</v>
      </c>
    </row>
    <row r="2495" spans="1:9">
      <c r="A2495" t="s">
        <v>248</v>
      </c>
      <c r="B2495" t="s">
        <v>254</v>
      </c>
      <c r="C2495" t="s">
        <v>75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7">
        <f t="shared" si="54"/>
        <v>35877</v>
      </c>
      <c r="I2495">
        <v>8</v>
      </c>
    </row>
    <row r="2496" spans="1:9">
      <c r="A2496" t="s">
        <v>248</v>
      </c>
      <c r="B2496" t="s">
        <v>254</v>
      </c>
      <c r="C2496" t="s">
        <v>75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7">
        <f t="shared" si="54"/>
        <v>35877</v>
      </c>
      <c r="I2496">
        <v>7</v>
      </c>
    </row>
    <row r="2497" spans="1:9">
      <c r="A2497" t="s">
        <v>248</v>
      </c>
      <c r="B2497" t="s">
        <v>254</v>
      </c>
      <c r="C2497" t="s">
        <v>75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7">
        <f t="shared" si="54"/>
        <v>35877</v>
      </c>
      <c r="I2497">
        <v>6</v>
      </c>
    </row>
    <row r="2498" spans="1:9">
      <c r="A2498" t="s">
        <v>248</v>
      </c>
      <c r="B2498" t="s">
        <v>254</v>
      </c>
      <c r="C2498" t="s">
        <v>75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7">
        <f t="shared" si="54"/>
        <v>35877</v>
      </c>
      <c r="I2498">
        <v>7</v>
      </c>
    </row>
    <row r="2499" spans="1:9">
      <c r="A2499" t="s">
        <v>248</v>
      </c>
      <c r="B2499" t="s">
        <v>254</v>
      </c>
      <c r="C2499" t="s">
        <v>75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7">
        <f t="shared" ref="H2499:H2522" si="55">H2498</f>
        <v>35877</v>
      </c>
      <c r="I2499">
        <v>7</v>
      </c>
    </row>
    <row r="2500" spans="1:9">
      <c r="A2500" t="s">
        <v>248</v>
      </c>
      <c r="B2500" t="s">
        <v>254</v>
      </c>
      <c r="C2500" t="s">
        <v>75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7">
        <f t="shared" si="55"/>
        <v>35877</v>
      </c>
      <c r="I2500">
        <v>7</v>
      </c>
    </row>
    <row r="2501" spans="1:9">
      <c r="A2501" t="s">
        <v>248</v>
      </c>
      <c r="B2501" t="s">
        <v>254</v>
      </c>
      <c r="C2501" t="s">
        <v>75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7">
        <f t="shared" si="55"/>
        <v>35877</v>
      </c>
      <c r="I2501">
        <v>7</v>
      </c>
    </row>
    <row r="2502" spans="1:9">
      <c r="A2502" t="s">
        <v>248</v>
      </c>
      <c r="B2502" t="s">
        <v>254</v>
      </c>
      <c r="C2502" t="s">
        <v>75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7">
        <f t="shared" si="55"/>
        <v>35877</v>
      </c>
      <c r="I2502">
        <v>7</v>
      </c>
    </row>
    <row r="2503" spans="1:9">
      <c r="A2503" t="s">
        <v>248</v>
      </c>
      <c r="B2503" t="s">
        <v>254</v>
      </c>
      <c r="C2503" t="s">
        <v>75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7">
        <f t="shared" si="55"/>
        <v>35877</v>
      </c>
      <c r="I2503">
        <v>8</v>
      </c>
    </row>
    <row r="2504" spans="1:9">
      <c r="A2504" t="s">
        <v>248</v>
      </c>
      <c r="B2504" t="s">
        <v>254</v>
      </c>
      <c r="C2504" t="s">
        <v>75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7">
        <f t="shared" si="55"/>
        <v>35877</v>
      </c>
      <c r="I2504">
        <v>7</v>
      </c>
    </row>
    <row r="2505" spans="1:9">
      <c r="A2505" t="s">
        <v>248</v>
      </c>
      <c r="B2505" t="s">
        <v>254</v>
      </c>
      <c r="C2505" t="s">
        <v>75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7">
        <f t="shared" si="55"/>
        <v>35877</v>
      </c>
      <c r="I2505">
        <v>6</v>
      </c>
    </row>
    <row r="2506" spans="1:9">
      <c r="A2506" t="s">
        <v>248</v>
      </c>
      <c r="B2506" t="s">
        <v>254</v>
      </c>
      <c r="C2506" t="s">
        <v>75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7">
        <f t="shared" si="55"/>
        <v>35877</v>
      </c>
      <c r="I2506">
        <v>6</v>
      </c>
    </row>
    <row r="2507" spans="1:9">
      <c r="A2507" t="s">
        <v>248</v>
      </c>
      <c r="B2507" t="s">
        <v>254</v>
      </c>
      <c r="C2507" t="s">
        <v>75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7">
        <f t="shared" si="55"/>
        <v>35877</v>
      </c>
      <c r="I2507">
        <v>7</v>
      </c>
    </row>
    <row r="2508" spans="1:9">
      <c r="A2508" t="s">
        <v>248</v>
      </c>
      <c r="B2508" t="s">
        <v>254</v>
      </c>
      <c r="C2508" t="s">
        <v>75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7">
        <f t="shared" si="55"/>
        <v>35877</v>
      </c>
      <c r="I2508">
        <v>7</v>
      </c>
    </row>
    <row r="2509" spans="1:9">
      <c r="A2509" t="s">
        <v>248</v>
      </c>
      <c r="B2509" t="s">
        <v>254</v>
      </c>
      <c r="C2509" t="s">
        <v>75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7">
        <f t="shared" si="55"/>
        <v>35877</v>
      </c>
      <c r="I2509">
        <v>7</v>
      </c>
    </row>
    <row r="2510" spans="1:9">
      <c r="A2510" t="s">
        <v>248</v>
      </c>
      <c r="B2510" t="s">
        <v>254</v>
      </c>
      <c r="C2510" t="s">
        <v>75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7">
        <f t="shared" si="55"/>
        <v>35877</v>
      </c>
      <c r="I2510">
        <v>8</v>
      </c>
    </row>
    <row r="2511" spans="1:9">
      <c r="A2511" t="s">
        <v>248</v>
      </c>
      <c r="B2511" t="s">
        <v>254</v>
      </c>
      <c r="C2511" t="s">
        <v>75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7">
        <f t="shared" si="55"/>
        <v>35877</v>
      </c>
      <c r="I2511">
        <v>7</v>
      </c>
    </row>
    <row r="2512" spans="1:9">
      <c r="A2512" t="s">
        <v>248</v>
      </c>
      <c r="B2512" t="s">
        <v>254</v>
      </c>
      <c r="C2512" t="s">
        <v>75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7">
        <f t="shared" si="55"/>
        <v>35877</v>
      </c>
      <c r="I2512">
        <v>7</v>
      </c>
    </row>
    <row r="2513" spans="1:9">
      <c r="A2513" t="s">
        <v>248</v>
      </c>
      <c r="B2513" t="s">
        <v>254</v>
      </c>
      <c r="C2513" t="s">
        <v>75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7">
        <f t="shared" si="55"/>
        <v>35877</v>
      </c>
      <c r="I2513">
        <v>8</v>
      </c>
    </row>
    <row r="2514" spans="1:9">
      <c r="A2514" t="s">
        <v>248</v>
      </c>
      <c r="B2514" t="s">
        <v>254</v>
      </c>
      <c r="C2514" t="s">
        <v>75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7">
        <f t="shared" si="55"/>
        <v>35877</v>
      </c>
      <c r="I2514">
        <v>8</v>
      </c>
    </row>
    <row r="2515" spans="1:9">
      <c r="A2515" t="s">
        <v>248</v>
      </c>
      <c r="B2515" t="s">
        <v>254</v>
      </c>
      <c r="C2515" t="s">
        <v>75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7">
        <f t="shared" si="55"/>
        <v>35877</v>
      </c>
      <c r="I2515">
        <v>8</v>
      </c>
    </row>
    <row r="2516" spans="1:9">
      <c r="A2516" t="s">
        <v>248</v>
      </c>
      <c r="B2516" t="s">
        <v>254</v>
      </c>
      <c r="C2516" t="s">
        <v>75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7">
        <f t="shared" si="55"/>
        <v>35877</v>
      </c>
      <c r="I2516">
        <v>8</v>
      </c>
    </row>
    <row r="2517" spans="1:9">
      <c r="A2517" t="s">
        <v>248</v>
      </c>
      <c r="B2517" t="s">
        <v>254</v>
      </c>
      <c r="C2517" t="s">
        <v>75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7">
        <f t="shared" si="55"/>
        <v>35877</v>
      </c>
      <c r="I2517">
        <v>7</v>
      </c>
    </row>
    <row r="2518" spans="1:9">
      <c r="A2518" t="s">
        <v>248</v>
      </c>
      <c r="B2518" t="s">
        <v>254</v>
      </c>
      <c r="C2518" t="s">
        <v>75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7">
        <f t="shared" si="55"/>
        <v>35877</v>
      </c>
      <c r="I2518">
        <v>8</v>
      </c>
    </row>
    <row r="2519" spans="1:9">
      <c r="A2519" t="s">
        <v>248</v>
      </c>
      <c r="B2519" t="s">
        <v>254</v>
      </c>
      <c r="C2519" t="s">
        <v>75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7">
        <f t="shared" si="55"/>
        <v>35877</v>
      </c>
      <c r="I2519">
        <v>8</v>
      </c>
    </row>
    <row r="2520" spans="1:9">
      <c r="A2520" t="s">
        <v>248</v>
      </c>
      <c r="B2520" t="s">
        <v>254</v>
      </c>
      <c r="C2520" t="s">
        <v>75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7">
        <f t="shared" si="55"/>
        <v>35877</v>
      </c>
      <c r="I2520">
        <v>8</v>
      </c>
    </row>
    <row r="2521" spans="1:9">
      <c r="A2521" t="s">
        <v>248</v>
      </c>
      <c r="B2521" t="s">
        <v>254</v>
      </c>
      <c r="C2521" t="s">
        <v>75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7">
        <f t="shared" si="55"/>
        <v>35877</v>
      </c>
      <c r="I2521">
        <v>7</v>
      </c>
    </row>
    <row r="2522" spans="1:9">
      <c r="A2522" t="s">
        <v>248</v>
      </c>
      <c r="B2522" t="s">
        <v>254</v>
      </c>
      <c r="C2522" t="s">
        <v>75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7">
        <f t="shared" si="55"/>
        <v>35877</v>
      </c>
      <c r="I2522">
        <v>8</v>
      </c>
    </row>
    <row r="2523" spans="1:9">
      <c r="A2523" t="s">
        <v>248</v>
      </c>
      <c r="B2523" t="s">
        <v>254</v>
      </c>
      <c r="C2523" t="s">
        <v>75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6">
        <v>35880</v>
      </c>
      <c r="I2523">
        <v>8</v>
      </c>
    </row>
    <row r="2524" spans="1:9">
      <c r="A2524" t="s">
        <v>248</v>
      </c>
      <c r="B2524" t="s">
        <v>254</v>
      </c>
      <c r="C2524" t="s">
        <v>75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7">
        <f>H2523</f>
        <v>35880</v>
      </c>
      <c r="I2524">
        <v>9</v>
      </c>
    </row>
    <row r="2525" spans="1:9">
      <c r="A2525" t="s">
        <v>248</v>
      </c>
      <c r="B2525" t="s">
        <v>254</v>
      </c>
      <c r="C2525" t="s">
        <v>75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7">
        <f t="shared" ref="H2525:H2588" si="56">H2524</f>
        <v>35880</v>
      </c>
      <c r="I2525">
        <v>9</v>
      </c>
    </row>
    <row r="2526" spans="1:9">
      <c r="A2526" t="s">
        <v>248</v>
      </c>
      <c r="B2526" t="s">
        <v>254</v>
      </c>
      <c r="C2526" t="s">
        <v>75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7">
        <f t="shared" si="56"/>
        <v>35880</v>
      </c>
      <c r="I2526">
        <v>7</v>
      </c>
    </row>
    <row r="2527" spans="1:9">
      <c r="A2527" t="s">
        <v>248</v>
      </c>
      <c r="B2527" t="s">
        <v>254</v>
      </c>
      <c r="C2527" t="s">
        <v>75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7">
        <f t="shared" si="56"/>
        <v>35880</v>
      </c>
      <c r="I2527">
        <v>7</v>
      </c>
    </row>
    <row r="2528" spans="1:9">
      <c r="A2528" t="s">
        <v>248</v>
      </c>
      <c r="B2528" t="s">
        <v>254</v>
      </c>
      <c r="C2528" t="s">
        <v>75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7">
        <f t="shared" si="56"/>
        <v>35880</v>
      </c>
      <c r="I2528">
        <v>8</v>
      </c>
    </row>
    <row r="2529" spans="1:9">
      <c r="A2529" t="s">
        <v>248</v>
      </c>
      <c r="B2529" t="s">
        <v>254</v>
      </c>
      <c r="C2529" t="s">
        <v>75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7">
        <f t="shared" si="56"/>
        <v>35880</v>
      </c>
      <c r="I2529">
        <v>9</v>
      </c>
    </row>
    <row r="2530" spans="1:9">
      <c r="A2530" t="s">
        <v>248</v>
      </c>
      <c r="B2530" t="s">
        <v>254</v>
      </c>
      <c r="C2530" t="s">
        <v>75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7">
        <f t="shared" si="56"/>
        <v>35880</v>
      </c>
      <c r="I2530">
        <v>8</v>
      </c>
    </row>
    <row r="2531" spans="1:9">
      <c r="A2531" t="s">
        <v>248</v>
      </c>
      <c r="B2531" t="s">
        <v>254</v>
      </c>
      <c r="C2531" t="s">
        <v>75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7">
        <f t="shared" si="56"/>
        <v>35880</v>
      </c>
      <c r="I2531">
        <v>8</v>
      </c>
    </row>
    <row r="2532" spans="1:9">
      <c r="A2532" t="s">
        <v>248</v>
      </c>
      <c r="B2532" t="s">
        <v>254</v>
      </c>
      <c r="C2532" t="s">
        <v>75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7">
        <f t="shared" si="56"/>
        <v>35880</v>
      </c>
      <c r="I2532">
        <v>8</v>
      </c>
    </row>
    <row r="2533" spans="1:9">
      <c r="A2533" t="s">
        <v>248</v>
      </c>
      <c r="B2533" t="s">
        <v>254</v>
      </c>
      <c r="C2533" t="s">
        <v>75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7">
        <f t="shared" si="56"/>
        <v>35880</v>
      </c>
      <c r="I2533">
        <v>9</v>
      </c>
    </row>
    <row r="2534" spans="1:9">
      <c r="A2534" t="s">
        <v>248</v>
      </c>
      <c r="B2534" t="s">
        <v>254</v>
      </c>
      <c r="C2534" t="s">
        <v>75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7">
        <f t="shared" si="56"/>
        <v>35880</v>
      </c>
      <c r="I2534">
        <v>8</v>
      </c>
    </row>
    <row r="2535" spans="1:9">
      <c r="A2535" t="s">
        <v>248</v>
      </c>
      <c r="B2535" t="s">
        <v>254</v>
      </c>
      <c r="C2535" t="s">
        <v>75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7">
        <f t="shared" si="56"/>
        <v>35880</v>
      </c>
      <c r="I2535">
        <v>8</v>
      </c>
    </row>
    <row r="2536" spans="1:9">
      <c r="A2536" t="s">
        <v>248</v>
      </c>
      <c r="B2536" t="s">
        <v>254</v>
      </c>
      <c r="C2536" t="s">
        <v>75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7">
        <f t="shared" si="56"/>
        <v>35880</v>
      </c>
      <c r="I2536">
        <v>9</v>
      </c>
    </row>
    <row r="2537" spans="1:9">
      <c r="A2537" t="s">
        <v>248</v>
      </c>
      <c r="B2537" t="s">
        <v>254</v>
      </c>
      <c r="C2537" t="s">
        <v>75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7">
        <f t="shared" si="56"/>
        <v>35880</v>
      </c>
      <c r="I2537">
        <v>8</v>
      </c>
    </row>
    <row r="2538" spans="1:9">
      <c r="A2538" t="s">
        <v>248</v>
      </c>
      <c r="B2538" t="s">
        <v>254</v>
      </c>
      <c r="C2538" t="s">
        <v>75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7">
        <f t="shared" si="56"/>
        <v>35880</v>
      </c>
      <c r="I2538">
        <v>9</v>
      </c>
    </row>
    <row r="2539" spans="1:9">
      <c r="A2539" t="s">
        <v>248</v>
      </c>
      <c r="B2539" t="s">
        <v>254</v>
      </c>
      <c r="C2539" t="s">
        <v>75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7">
        <f t="shared" si="56"/>
        <v>35880</v>
      </c>
      <c r="I2539">
        <v>9</v>
      </c>
    </row>
    <row r="2540" spans="1:9">
      <c r="A2540" t="s">
        <v>248</v>
      </c>
      <c r="B2540" t="s">
        <v>254</v>
      </c>
      <c r="C2540" t="s">
        <v>75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7">
        <f t="shared" si="56"/>
        <v>35880</v>
      </c>
      <c r="I2540">
        <v>9</v>
      </c>
    </row>
    <row r="2541" spans="1:9">
      <c r="A2541" t="s">
        <v>248</v>
      </c>
      <c r="B2541" t="s">
        <v>254</v>
      </c>
      <c r="C2541" t="s">
        <v>75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7">
        <f t="shared" si="56"/>
        <v>35880</v>
      </c>
      <c r="I2541">
        <v>9</v>
      </c>
    </row>
    <row r="2542" spans="1:9">
      <c r="A2542" t="s">
        <v>248</v>
      </c>
      <c r="B2542" t="s">
        <v>254</v>
      </c>
      <c r="C2542" t="s">
        <v>75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7">
        <f t="shared" si="56"/>
        <v>35880</v>
      </c>
      <c r="I2542">
        <v>8</v>
      </c>
    </row>
    <row r="2543" spans="1:9">
      <c r="A2543" t="s">
        <v>248</v>
      </c>
      <c r="B2543" t="s">
        <v>254</v>
      </c>
      <c r="C2543" t="s">
        <v>75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7">
        <f t="shared" si="56"/>
        <v>35880</v>
      </c>
      <c r="I2543">
        <v>9</v>
      </c>
    </row>
    <row r="2544" spans="1:9">
      <c r="A2544" t="s">
        <v>248</v>
      </c>
      <c r="B2544" t="s">
        <v>254</v>
      </c>
      <c r="C2544" t="s">
        <v>75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7">
        <f t="shared" si="56"/>
        <v>35880</v>
      </c>
      <c r="I2544">
        <v>9</v>
      </c>
    </row>
    <row r="2545" spans="1:9">
      <c r="A2545" t="s">
        <v>248</v>
      </c>
      <c r="B2545" t="s">
        <v>254</v>
      </c>
      <c r="C2545" t="s">
        <v>75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7">
        <f t="shared" si="56"/>
        <v>35880</v>
      </c>
      <c r="I2545">
        <v>9</v>
      </c>
    </row>
    <row r="2546" spans="1:9">
      <c r="A2546" t="s">
        <v>248</v>
      </c>
      <c r="B2546" t="s">
        <v>254</v>
      </c>
      <c r="C2546" t="s">
        <v>75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7">
        <f t="shared" si="56"/>
        <v>35880</v>
      </c>
      <c r="I2546">
        <v>9</v>
      </c>
    </row>
    <row r="2547" spans="1:9">
      <c r="A2547" t="s">
        <v>248</v>
      </c>
      <c r="B2547" t="s">
        <v>254</v>
      </c>
      <c r="C2547" t="s">
        <v>75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7">
        <f t="shared" si="56"/>
        <v>35880</v>
      </c>
      <c r="I2547">
        <v>9</v>
      </c>
    </row>
    <row r="2548" spans="1:9">
      <c r="A2548" t="s">
        <v>248</v>
      </c>
      <c r="B2548" t="s">
        <v>254</v>
      </c>
      <c r="C2548" t="s">
        <v>75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7">
        <f t="shared" si="56"/>
        <v>35880</v>
      </c>
      <c r="I2548">
        <v>8</v>
      </c>
    </row>
    <row r="2549" spans="1:9">
      <c r="A2549" t="s">
        <v>248</v>
      </c>
      <c r="B2549" t="s">
        <v>254</v>
      </c>
      <c r="C2549" t="s">
        <v>75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7">
        <f t="shared" si="56"/>
        <v>35880</v>
      </c>
      <c r="I2549">
        <v>8</v>
      </c>
    </row>
    <row r="2550" spans="1:9">
      <c r="A2550" t="s">
        <v>248</v>
      </c>
      <c r="B2550" t="s">
        <v>254</v>
      </c>
      <c r="C2550" t="s">
        <v>75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7">
        <f t="shared" si="56"/>
        <v>35880</v>
      </c>
      <c r="I2550">
        <v>7</v>
      </c>
    </row>
    <row r="2551" spans="1:9">
      <c r="A2551" t="s">
        <v>248</v>
      </c>
      <c r="B2551" t="s">
        <v>254</v>
      </c>
      <c r="C2551" t="s">
        <v>75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7">
        <f t="shared" si="56"/>
        <v>35880</v>
      </c>
      <c r="I2551">
        <v>8</v>
      </c>
    </row>
    <row r="2552" spans="1:9">
      <c r="A2552" t="s">
        <v>248</v>
      </c>
      <c r="B2552" t="s">
        <v>254</v>
      </c>
      <c r="C2552" t="s">
        <v>75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7">
        <f t="shared" si="56"/>
        <v>35880</v>
      </c>
      <c r="I2552">
        <v>9</v>
      </c>
    </row>
    <row r="2553" spans="1:9">
      <c r="A2553" t="s">
        <v>248</v>
      </c>
      <c r="B2553" t="s">
        <v>254</v>
      </c>
      <c r="C2553" t="s">
        <v>75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7">
        <f t="shared" si="56"/>
        <v>35880</v>
      </c>
      <c r="I2553">
        <v>8</v>
      </c>
    </row>
    <row r="2554" spans="1:9">
      <c r="A2554" t="s">
        <v>248</v>
      </c>
      <c r="B2554" t="s">
        <v>254</v>
      </c>
      <c r="C2554" t="s">
        <v>75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7">
        <f t="shared" si="56"/>
        <v>35880</v>
      </c>
      <c r="I2554">
        <v>8</v>
      </c>
    </row>
    <row r="2555" spans="1:9">
      <c r="A2555" t="s">
        <v>248</v>
      </c>
      <c r="B2555" t="s">
        <v>254</v>
      </c>
      <c r="C2555" t="s">
        <v>75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7">
        <f t="shared" si="56"/>
        <v>35880</v>
      </c>
      <c r="I2555">
        <v>8</v>
      </c>
    </row>
    <row r="2556" spans="1:9">
      <c r="A2556" t="s">
        <v>248</v>
      </c>
      <c r="B2556" t="s">
        <v>254</v>
      </c>
      <c r="C2556" t="s">
        <v>75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7">
        <f t="shared" si="56"/>
        <v>35880</v>
      </c>
      <c r="I2556">
        <v>9</v>
      </c>
    </row>
    <row r="2557" spans="1:9">
      <c r="A2557" t="s">
        <v>248</v>
      </c>
      <c r="B2557" t="s">
        <v>254</v>
      </c>
      <c r="C2557" t="s">
        <v>75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7">
        <f t="shared" si="56"/>
        <v>35880</v>
      </c>
      <c r="I2557">
        <v>8</v>
      </c>
    </row>
    <row r="2558" spans="1:9">
      <c r="A2558" t="s">
        <v>248</v>
      </c>
      <c r="B2558" t="s">
        <v>254</v>
      </c>
      <c r="C2558" t="s">
        <v>75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7">
        <f t="shared" si="56"/>
        <v>35880</v>
      </c>
      <c r="I2558">
        <v>7</v>
      </c>
    </row>
    <row r="2559" spans="1:9">
      <c r="A2559" t="s">
        <v>248</v>
      </c>
      <c r="B2559" t="s">
        <v>254</v>
      </c>
      <c r="C2559" t="s">
        <v>75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7">
        <f t="shared" si="56"/>
        <v>35880</v>
      </c>
      <c r="I2559">
        <v>7</v>
      </c>
    </row>
    <row r="2560" spans="1:9">
      <c r="A2560" t="s">
        <v>248</v>
      </c>
      <c r="B2560" t="s">
        <v>254</v>
      </c>
      <c r="C2560" t="s">
        <v>75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7">
        <f t="shared" si="56"/>
        <v>35880</v>
      </c>
      <c r="I2560">
        <v>7</v>
      </c>
    </row>
    <row r="2561" spans="1:9">
      <c r="A2561" t="s">
        <v>248</v>
      </c>
      <c r="B2561" t="s">
        <v>254</v>
      </c>
      <c r="C2561" t="s">
        <v>75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7">
        <f t="shared" si="56"/>
        <v>35880</v>
      </c>
      <c r="I2561">
        <v>8</v>
      </c>
    </row>
    <row r="2562" spans="1:9">
      <c r="A2562" t="s">
        <v>248</v>
      </c>
      <c r="B2562" t="s">
        <v>254</v>
      </c>
      <c r="C2562" t="s">
        <v>75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7">
        <f t="shared" si="56"/>
        <v>35880</v>
      </c>
      <c r="I2562">
        <v>8</v>
      </c>
    </row>
    <row r="2563" spans="1:9">
      <c r="A2563" t="s">
        <v>248</v>
      </c>
      <c r="B2563" t="s">
        <v>254</v>
      </c>
      <c r="C2563" t="s">
        <v>75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7">
        <f t="shared" si="56"/>
        <v>35880</v>
      </c>
      <c r="I2563">
        <v>8</v>
      </c>
    </row>
    <row r="2564" spans="1:9">
      <c r="A2564" t="s">
        <v>248</v>
      </c>
      <c r="B2564" t="s">
        <v>254</v>
      </c>
      <c r="C2564" t="s">
        <v>75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7">
        <f t="shared" si="56"/>
        <v>35880</v>
      </c>
      <c r="I2564">
        <v>8</v>
      </c>
    </row>
    <row r="2565" spans="1:9">
      <c r="A2565" t="s">
        <v>248</v>
      </c>
      <c r="B2565" t="s">
        <v>254</v>
      </c>
      <c r="C2565" t="s">
        <v>75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7">
        <f t="shared" si="56"/>
        <v>35880</v>
      </c>
      <c r="I2565">
        <v>8</v>
      </c>
    </row>
    <row r="2566" spans="1:9">
      <c r="A2566" t="s">
        <v>248</v>
      </c>
      <c r="B2566" t="s">
        <v>254</v>
      </c>
      <c r="C2566" t="s">
        <v>75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7">
        <f t="shared" si="56"/>
        <v>35880</v>
      </c>
      <c r="I2566">
        <v>8</v>
      </c>
    </row>
    <row r="2567" spans="1:9">
      <c r="A2567" t="s">
        <v>248</v>
      </c>
      <c r="B2567" t="s">
        <v>254</v>
      </c>
      <c r="C2567" t="s">
        <v>75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7">
        <f t="shared" si="56"/>
        <v>35880</v>
      </c>
      <c r="I2567">
        <v>7</v>
      </c>
    </row>
    <row r="2568" spans="1:9">
      <c r="A2568" t="s">
        <v>248</v>
      </c>
      <c r="B2568" t="s">
        <v>254</v>
      </c>
      <c r="C2568" t="s">
        <v>75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7">
        <f t="shared" si="56"/>
        <v>35880</v>
      </c>
      <c r="I2568">
        <v>7</v>
      </c>
    </row>
    <row r="2569" spans="1:9">
      <c r="A2569" t="s">
        <v>248</v>
      </c>
      <c r="B2569" t="s">
        <v>254</v>
      </c>
      <c r="C2569" t="s">
        <v>75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7">
        <f t="shared" si="56"/>
        <v>35880</v>
      </c>
      <c r="I2569">
        <v>7</v>
      </c>
    </row>
    <row r="2570" spans="1:9">
      <c r="A2570" t="s">
        <v>248</v>
      </c>
      <c r="B2570" t="s">
        <v>254</v>
      </c>
      <c r="C2570" t="s">
        <v>75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7">
        <f t="shared" si="56"/>
        <v>35880</v>
      </c>
      <c r="I2570">
        <v>8</v>
      </c>
    </row>
    <row r="2571" spans="1:9">
      <c r="A2571" t="s">
        <v>248</v>
      </c>
      <c r="B2571" t="s">
        <v>254</v>
      </c>
      <c r="C2571" t="s">
        <v>75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7">
        <f t="shared" si="56"/>
        <v>35880</v>
      </c>
      <c r="I2571">
        <v>8</v>
      </c>
    </row>
    <row r="2572" spans="1:9">
      <c r="A2572" t="s">
        <v>248</v>
      </c>
      <c r="B2572" t="s">
        <v>254</v>
      </c>
      <c r="C2572" t="s">
        <v>75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7">
        <f t="shared" si="56"/>
        <v>35880</v>
      </c>
      <c r="I2572">
        <v>9</v>
      </c>
    </row>
    <row r="2573" spans="1:9">
      <c r="A2573" t="s">
        <v>248</v>
      </c>
      <c r="B2573" t="s">
        <v>254</v>
      </c>
      <c r="C2573" t="s">
        <v>75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7">
        <f t="shared" si="56"/>
        <v>35880</v>
      </c>
      <c r="I2573">
        <v>8</v>
      </c>
    </row>
    <row r="2574" spans="1:9">
      <c r="A2574" t="s">
        <v>248</v>
      </c>
      <c r="B2574" t="s">
        <v>254</v>
      </c>
      <c r="C2574" t="s">
        <v>75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7">
        <f t="shared" si="56"/>
        <v>35880</v>
      </c>
      <c r="I2574">
        <v>9</v>
      </c>
    </row>
    <row r="2575" spans="1:9">
      <c r="A2575" t="s">
        <v>248</v>
      </c>
      <c r="B2575" t="s">
        <v>254</v>
      </c>
      <c r="C2575" t="s">
        <v>75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7">
        <f t="shared" si="56"/>
        <v>35880</v>
      </c>
      <c r="I2575">
        <v>9</v>
      </c>
    </row>
    <row r="2576" spans="1:9">
      <c r="A2576" t="s">
        <v>248</v>
      </c>
      <c r="B2576" t="s">
        <v>254</v>
      </c>
      <c r="C2576" t="s">
        <v>75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7">
        <f t="shared" si="56"/>
        <v>35880</v>
      </c>
      <c r="I2576">
        <v>6</v>
      </c>
    </row>
    <row r="2577" spans="1:9">
      <c r="A2577" t="s">
        <v>248</v>
      </c>
      <c r="B2577" t="s">
        <v>254</v>
      </c>
      <c r="C2577" t="s">
        <v>75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7">
        <f t="shared" si="56"/>
        <v>35880</v>
      </c>
      <c r="I2577">
        <v>9</v>
      </c>
    </row>
    <row r="2578" spans="1:9">
      <c r="A2578" t="s">
        <v>248</v>
      </c>
      <c r="B2578" t="s">
        <v>254</v>
      </c>
      <c r="C2578" t="s">
        <v>75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7">
        <f t="shared" si="56"/>
        <v>35880</v>
      </c>
      <c r="I2578">
        <v>9</v>
      </c>
    </row>
    <row r="2579" spans="1:9">
      <c r="A2579" t="s">
        <v>248</v>
      </c>
      <c r="B2579" t="s">
        <v>254</v>
      </c>
      <c r="C2579" t="s">
        <v>75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7">
        <f t="shared" si="56"/>
        <v>35880</v>
      </c>
      <c r="I2579">
        <v>9</v>
      </c>
    </row>
    <row r="2580" spans="1:9">
      <c r="A2580" t="s">
        <v>248</v>
      </c>
      <c r="B2580" t="s">
        <v>254</v>
      </c>
      <c r="C2580" t="s">
        <v>75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7">
        <f t="shared" si="56"/>
        <v>35880</v>
      </c>
      <c r="I2580">
        <v>9</v>
      </c>
    </row>
    <row r="2581" spans="1:9">
      <c r="A2581" t="s">
        <v>248</v>
      </c>
      <c r="B2581" t="s">
        <v>254</v>
      </c>
      <c r="C2581" t="s">
        <v>75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7">
        <f t="shared" si="56"/>
        <v>35880</v>
      </c>
      <c r="I2581">
        <v>9</v>
      </c>
    </row>
    <row r="2582" spans="1:9">
      <c r="A2582" t="s">
        <v>248</v>
      </c>
      <c r="B2582" t="s">
        <v>254</v>
      </c>
      <c r="C2582" t="s">
        <v>75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7">
        <f t="shared" si="56"/>
        <v>35880</v>
      </c>
      <c r="I2582">
        <v>8</v>
      </c>
    </row>
    <row r="2583" spans="1:9">
      <c r="A2583" t="s">
        <v>248</v>
      </c>
      <c r="B2583" t="s">
        <v>254</v>
      </c>
      <c r="C2583" t="s">
        <v>75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7">
        <f t="shared" si="56"/>
        <v>35880</v>
      </c>
      <c r="I2583">
        <v>7</v>
      </c>
    </row>
    <row r="2584" spans="1:9">
      <c r="A2584" t="s">
        <v>248</v>
      </c>
      <c r="B2584" t="s">
        <v>254</v>
      </c>
      <c r="C2584" t="s">
        <v>75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7">
        <f t="shared" si="56"/>
        <v>35880</v>
      </c>
      <c r="I2584">
        <v>7</v>
      </c>
    </row>
    <row r="2585" spans="1:9">
      <c r="A2585" t="s">
        <v>248</v>
      </c>
      <c r="B2585" t="s">
        <v>254</v>
      </c>
      <c r="C2585" t="s">
        <v>75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7">
        <f t="shared" si="56"/>
        <v>35880</v>
      </c>
      <c r="I2585">
        <v>9</v>
      </c>
    </row>
    <row r="2586" spans="1:9">
      <c r="A2586" t="s">
        <v>248</v>
      </c>
      <c r="B2586" t="s">
        <v>254</v>
      </c>
      <c r="C2586" t="s">
        <v>75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7">
        <f t="shared" si="56"/>
        <v>35880</v>
      </c>
      <c r="I2586">
        <v>8</v>
      </c>
    </row>
    <row r="2587" spans="1:9">
      <c r="A2587" t="s">
        <v>248</v>
      </c>
      <c r="B2587" t="s">
        <v>254</v>
      </c>
      <c r="C2587" t="s">
        <v>75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7">
        <f t="shared" si="56"/>
        <v>35880</v>
      </c>
      <c r="I2587">
        <v>7</v>
      </c>
    </row>
    <row r="2588" spans="1:9">
      <c r="A2588" t="s">
        <v>248</v>
      </c>
      <c r="B2588" t="s">
        <v>254</v>
      </c>
      <c r="C2588" t="s">
        <v>75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7">
        <f t="shared" si="56"/>
        <v>35880</v>
      </c>
      <c r="I2588">
        <v>7</v>
      </c>
    </row>
    <row r="2589" spans="1:9">
      <c r="A2589" t="s">
        <v>248</v>
      </c>
      <c r="B2589" t="s">
        <v>254</v>
      </c>
      <c r="C2589" t="s">
        <v>75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7">
        <f t="shared" ref="H2589:H2612" si="57">H2588</f>
        <v>35880</v>
      </c>
      <c r="I2589">
        <v>7</v>
      </c>
    </row>
    <row r="2590" spans="1:9">
      <c r="A2590" t="s">
        <v>248</v>
      </c>
      <c r="B2590" t="s">
        <v>254</v>
      </c>
      <c r="C2590" t="s">
        <v>75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7">
        <f t="shared" si="57"/>
        <v>35880</v>
      </c>
      <c r="I2590">
        <v>8</v>
      </c>
    </row>
    <row r="2591" spans="1:9">
      <c r="A2591" t="s">
        <v>248</v>
      </c>
      <c r="B2591" t="s">
        <v>254</v>
      </c>
      <c r="C2591" t="s">
        <v>75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7">
        <f t="shared" si="57"/>
        <v>35880</v>
      </c>
      <c r="I2591">
        <v>8</v>
      </c>
    </row>
    <row r="2592" spans="1:9">
      <c r="A2592" t="s">
        <v>248</v>
      </c>
      <c r="B2592" t="s">
        <v>254</v>
      </c>
      <c r="C2592" t="s">
        <v>75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7">
        <f t="shared" si="57"/>
        <v>35880</v>
      </c>
      <c r="I2592">
        <v>7</v>
      </c>
    </row>
    <row r="2593" spans="1:9">
      <c r="A2593" t="s">
        <v>248</v>
      </c>
      <c r="B2593" t="s">
        <v>254</v>
      </c>
      <c r="C2593" t="s">
        <v>75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7">
        <f t="shared" si="57"/>
        <v>35880</v>
      </c>
      <c r="I2593">
        <v>8</v>
      </c>
    </row>
    <row r="2594" spans="1:9">
      <c r="A2594" t="s">
        <v>248</v>
      </c>
      <c r="B2594" t="s">
        <v>254</v>
      </c>
      <c r="C2594" t="s">
        <v>75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7">
        <f t="shared" si="57"/>
        <v>35880</v>
      </c>
      <c r="I2594">
        <v>7</v>
      </c>
    </row>
    <row r="2595" spans="1:9">
      <c r="A2595" t="s">
        <v>248</v>
      </c>
      <c r="B2595" t="s">
        <v>254</v>
      </c>
      <c r="C2595" t="s">
        <v>75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7">
        <f t="shared" si="57"/>
        <v>35880</v>
      </c>
      <c r="I2595">
        <v>6</v>
      </c>
    </row>
    <row r="2596" spans="1:9">
      <c r="A2596" t="s">
        <v>248</v>
      </c>
      <c r="B2596" t="s">
        <v>254</v>
      </c>
      <c r="C2596" t="s">
        <v>75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7">
        <f t="shared" si="57"/>
        <v>35880</v>
      </c>
      <c r="I2596">
        <v>6</v>
      </c>
    </row>
    <row r="2597" spans="1:9">
      <c r="A2597" t="s">
        <v>248</v>
      </c>
      <c r="B2597" t="s">
        <v>254</v>
      </c>
      <c r="C2597" t="s">
        <v>75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7">
        <f t="shared" si="57"/>
        <v>35880</v>
      </c>
      <c r="I2597">
        <v>8</v>
      </c>
    </row>
    <row r="2598" spans="1:9">
      <c r="A2598" t="s">
        <v>248</v>
      </c>
      <c r="B2598" t="s">
        <v>254</v>
      </c>
      <c r="C2598" t="s">
        <v>75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7">
        <f t="shared" si="57"/>
        <v>35880</v>
      </c>
      <c r="I2598">
        <v>7</v>
      </c>
    </row>
    <row r="2599" spans="1:9">
      <c r="A2599" t="s">
        <v>248</v>
      </c>
      <c r="B2599" t="s">
        <v>254</v>
      </c>
      <c r="C2599" t="s">
        <v>75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7">
        <f t="shared" si="57"/>
        <v>35880</v>
      </c>
      <c r="I2599">
        <v>9</v>
      </c>
    </row>
    <row r="2600" spans="1:9">
      <c r="A2600" t="s">
        <v>248</v>
      </c>
      <c r="B2600" t="s">
        <v>254</v>
      </c>
      <c r="C2600" t="s">
        <v>75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7">
        <f t="shared" si="57"/>
        <v>35880</v>
      </c>
      <c r="I2600">
        <v>9</v>
      </c>
    </row>
    <row r="2601" spans="1:9">
      <c r="A2601" t="s">
        <v>248</v>
      </c>
      <c r="B2601" t="s">
        <v>254</v>
      </c>
      <c r="C2601" t="s">
        <v>75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7">
        <f t="shared" si="57"/>
        <v>35880</v>
      </c>
      <c r="I2601">
        <v>8</v>
      </c>
    </row>
    <row r="2602" spans="1:9">
      <c r="A2602" t="s">
        <v>248</v>
      </c>
      <c r="B2602" t="s">
        <v>254</v>
      </c>
      <c r="C2602" t="s">
        <v>75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7">
        <f t="shared" si="57"/>
        <v>35880</v>
      </c>
      <c r="I2602">
        <v>8</v>
      </c>
    </row>
    <row r="2603" spans="1:9">
      <c r="A2603" t="s">
        <v>248</v>
      </c>
      <c r="B2603" t="s">
        <v>254</v>
      </c>
      <c r="C2603" t="s">
        <v>75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7">
        <f t="shared" si="57"/>
        <v>35880</v>
      </c>
      <c r="I2603">
        <v>9</v>
      </c>
    </row>
    <row r="2604" spans="1:9">
      <c r="A2604" t="s">
        <v>248</v>
      </c>
      <c r="B2604" t="s">
        <v>254</v>
      </c>
      <c r="C2604" t="s">
        <v>75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7">
        <f t="shared" si="57"/>
        <v>35880</v>
      </c>
      <c r="I2604">
        <v>9</v>
      </c>
    </row>
    <row r="2605" spans="1:9">
      <c r="A2605" t="s">
        <v>248</v>
      </c>
      <c r="B2605" t="s">
        <v>254</v>
      </c>
      <c r="C2605" t="s">
        <v>75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7">
        <f t="shared" si="57"/>
        <v>35880</v>
      </c>
      <c r="I2605">
        <v>9</v>
      </c>
    </row>
    <row r="2606" spans="1:9">
      <c r="A2606" t="s">
        <v>248</v>
      </c>
      <c r="B2606" t="s">
        <v>254</v>
      </c>
      <c r="C2606" t="s">
        <v>75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7">
        <f t="shared" si="57"/>
        <v>35880</v>
      </c>
      <c r="I2606">
        <v>9</v>
      </c>
    </row>
    <row r="2607" spans="1:9">
      <c r="A2607" t="s">
        <v>248</v>
      </c>
      <c r="B2607" t="s">
        <v>254</v>
      </c>
      <c r="C2607" t="s">
        <v>75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7">
        <f t="shared" si="57"/>
        <v>35880</v>
      </c>
      <c r="I2607">
        <v>8</v>
      </c>
    </row>
    <row r="2608" spans="1:9">
      <c r="A2608" t="s">
        <v>248</v>
      </c>
      <c r="B2608" t="s">
        <v>254</v>
      </c>
      <c r="C2608" t="s">
        <v>75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7">
        <f t="shared" si="57"/>
        <v>35880</v>
      </c>
      <c r="I2608">
        <v>9</v>
      </c>
    </row>
    <row r="2609" spans="1:9">
      <c r="A2609" t="s">
        <v>248</v>
      </c>
      <c r="B2609" t="s">
        <v>254</v>
      </c>
      <c r="C2609" t="s">
        <v>75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7">
        <f t="shared" si="57"/>
        <v>35880</v>
      </c>
      <c r="I2609">
        <v>9</v>
      </c>
    </row>
    <row r="2610" spans="1:9">
      <c r="A2610" t="s">
        <v>248</v>
      </c>
      <c r="B2610" t="s">
        <v>254</v>
      </c>
      <c r="C2610" t="s">
        <v>75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7">
        <f t="shared" si="57"/>
        <v>35880</v>
      </c>
      <c r="I2610">
        <v>9</v>
      </c>
    </row>
    <row r="2611" spans="1:9">
      <c r="A2611" t="s">
        <v>248</v>
      </c>
      <c r="B2611" t="s">
        <v>254</v>
      </c>
      <c r="C2611" t="s">
        <v>75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7">
        <f t="shared" si="57"/>
        <v>35880</v>
      </c>
      <c r="I2611">
        <v>8</v>
      </c>
    </row>
    <row r="2612" spans="1:9">
      <c r="A2612" t="s">
        <v>248</v>
      </c>
      <c r="B2612" t="s">
        <v>254</v>
      </c>
      <c r="C2612" t="s">
        <v>75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7">
        <f t="shared" si="57"/>
        <v>35880</v>
      </c>
      <c r="I2612">
        <v>9</v>
      </c>
    </row>
    <row r="2613" spans="1:9">
      <c r="A2613" t="s">
        <v>248</v>
      </c>
      <c r="B2613" t="s">
        <v>254</v>
      </c>
      <c r="C2613" t="s">
        <v>75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6">
        <v>35884</v>
      </c>
      <c r="I2613">
        <v>10</v>
      </c>
    </row>
    <row r="2614" spans="1:9">
      <c r="A2614" t="s">
        <v>248</v>
      </c>
      <c r="B2614" t="s">
        <v>254</v>
      </c>
      <c r="C2614" t="s">
        <v>75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7">
        <f>H2613</f>
        <v>35884</v>
      </c>
      <c r="I2614">
        <v>10</v>
      </c>
    </row>
    <row r="2615" spans="1:9">
      <c r="A2615" t="s">
        <v>248</v>
      </c>
      <c r="B2615" t="s">
        <v>254</v>
      </c>
      <c r="C2615" t="s">
        <v>75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7">
        <f t="shared" ref="H2615:H2678" si="58">H2614</f>
        <v>35884</v>
      </c>
      <c r="I2615">
        <v>10</v>
      </c>
    </row>
    <row r="2616" spans="1:9">
      <c r="A2616" t="s">
        <v>248</v>
      </c>
      <c r="B2616" t="s">
        <v>254</v>
      </c>
      <c r="C2616" t="s">
        <v>75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7">
        <f t="shared" si="58"/>
        <v>35884</v>
      </c>
      <c r="I2616">
        <v>8</v>
      </c>
    </row>
    <row r="2617" spans="1:9">
      <c r="A2617" t="s">
        <v>248</v>
      </c>
      <c r="B2617" t="s">
        <v>254</v>
      </c>
      <c r="C2617" t="s">
        <v>75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7">
        <f t="shared" si="58"/>
        <v>35884</v>
      </c>
      <c r="I2617">
        <v>8</v>
      </c>
    </row>
    <row r="2618" spans="1:9">
      <c r="A2618" t="s">
        <v>248</v>
      </c>
      <c r="B2618" t="s">
        <v>254</v>
      </c>
      <c r="C2618" t="s">
        <v>75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7">
        <f t="shared" si="58"/>
        <v>35884</v>
      </c>
      <c r="I2618">
        <v>9</v>
      </c>
    </row>
    <row r="2619" spans="1:9">
      <c r="A2619" t="s">
        <v>248</v>
      </c>
      <c r="B2619" t="s">
        <v>254</v>
      </c>
      <c r="C2619" t="s">
        <v>75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7">
        <f t="shared" si="58"/>
        <v>35884</v>
      </c>
      <c r="I2619">
        <v>10</v>
      </c>
    </row>
    <row r="2620" spans="1:9">
      <c r="A2620" t="s">
        <v>248</v>
      </c>
      <c r="B2620" t="s">
        <v>254</v>
      </c>
      <c r="C2620" t="s">
        <v>75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7">
        <f t="shared" si="58"/>
        <v>35884</v>
      </c>
      <c r="I2620">
        <v>9</v>
      </c>
    </row>
    <row r="2621" spans="1:9">
      <c r="A2621" t="s">
        <v>248</v>
      </c>
      <c r="B2621" t="s">
        <v>254</v>
      </c>
      <c r="C2621" t="s">
        <v>75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7">
        <f t="shared" si="58"/>
        <v>35884</v>
      </c>
      <c r="I2621">
        <v>10</v>
      </c>
    </row>
    <row r="2622" spans="1:9">
      <c r="A2622" t="s">
        <v>248</v>
      </c>
      <c r="B2622" t="s">
        <v>254</v>
      </c>
      <c r="C2622" t="s">
        <v>75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7">
        <f t="shared" si="58"/>
        <v>35884</v>
      </c>
      <c r="I2622">
        <v>9</v>
      </c>
    </row>
    <row r="2623" spans="1:9">
      <c r="A2623" t="s">
        <v>248</v>
      </c>
      <c r="B2623" t="s">
        <v>254</v>
      </c>
      <c r="C2623" t="s">
        <v>75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7">
        <f t="shared" si="58"/>
        <v>35884</v>
      </c>
      <c r="I2623">
        <v>11</v>
      </c>
    </row>
    <row r="2624" spans="1:9">
      <c r="A2624" t="s">
        <v>248</v>
      </c>
      <c r="B2624" t="s">
        <v>254</v>
      </c>
      <c r="C2624" t="s">
        <v>75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7">
        <f t="shared" si="58"/>
        <v>35884</v>
      </c>
      <c r="I2624">
        <v>10</v>
      </c>
    </row>
    <row r="2625" spans="1:9">
      <c r="A2625" t="s">
        <v>248</v>
      </c>
      <c r="B2625" t="s">
        <v>254</v>
      </c>
      <c r="C2625" t="s">
        <v>75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7">
        <f t="shared" si="58"/>
        <v>35884</v>
      </c>
      <c r="I2625">
        <v>10</v>
      </c>
    </row>
    <row r="2626" spans="1:9">
      <c r="A2626" t="s">
        <v>248</v>
      </c>
      <c r="B2626" t="s">
        <v>254</v>
      </c>
      <c r="C2626" t="s">
        <v>75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7">
        <f t="shared" si="58"/>
        <v>35884</v>
      </c>
      <c r="I2626">
        <v>11</v>
      </c>
    </row>
    <row r="2627" spans="1:9">
      <c r="A2627" t="s">
        <v>248</v>
      </c>
      <c r="B2627" t="s">
        <v>254</v>
      </c>
      <c r="C2627" t="s">
        <v>75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7">
        <f t="shared" si="58"/>
        <v>35884</v>
      </c>
      <c r="I2627">
        <v>10</v>
      </c>
    </row>
    <row r="2628" spans="1:9">
      <c r="A2628" t="s">
        <v>248</v>
      </c>
      <c r="B2628" t="s">
        <v>254</v>
      </c>
      <c r="C2628" t="s">
        <v>75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7">
        <f t="shared" si="58"/>
        <v>35884</v>
      </c>
      <c r="I2628">
        <v>11</v>
      </c>
    </row>
    <row r="2629" spans="1:9">
      <c r="A2629" t="s">
        <v>248</v>
      </c>
      <c r="B2629" t="s">
        <v>254</v>
      </c>
      <c r="C2629" t="s">
        <v>75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7">
        <f t="shared" si="58"/>
        <v>35884</v>
      </c>
      <c r="I2629">
        <v>11</v>
      </c>
    </row>
    <row r="2630" spans="1:9">
      <c r="A2630" t="s">
        <v>248</v>
      </c>
      <c r="B2630" t="s">
        <v>254</v>
      </c>
      <c r="C2630" t="s">
        <v>75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7">
        <f t="shared" si="58"/>
        <v>35884</v>
      </c>
      <c r="I2630">
        <v>11</v>
      </c>
    </row>
    <row r="2631" spans="1:9">
      <c r="A2631" t="s">
        <v>248</v>
      </c>
      <c r="B2631" t="s">
        <v>254</v>
      </c>
      <c r="C2631" t="s">
        <v>75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7">
        <f t="shared" si="58"/>
        <v>35884</v>
      </c>
      <c r="I2631">
        <v>11</v>
      </c>
    </row>
    <row r="2632" spans="1:9">
      <c r="A2632" t="s">
        <v>248</v>
      </c>
      <c r="B2632" t="s">
        <v>254</v>
      </c>
      <c r="C2632" t="s">
        <v>75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7">
        <f t="shared" si="58"/>
        <v>35884</v>
      </c>
      <c r="I2632">
        <v>9</v>
      </c>
    </row>
    <row r="2633" spans="1:9">
      <c r="A2633" t="s">
        <v>248</v>
      </c>
      <c r="B2633" t="s">
        <v>254</v>
      </c>
      <c r="C2633" t="s">
        <v>75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7">
        <f t="shared" si="58"/>
        <v>35884</v>
      </c>
      <c r="I2633">
        <v>11</v>
      </c>
    </row>
    <row r="2634" spans="1:9">
      <c r="A2634" t="s">
        <v>248</v>
      </c>
      <c r="B2634" t="s">
        <v>254</v>
      </c>
      <c r="C2634" t="s">
        <v>75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7">
        <f t="shared" si="58"/>
        <v>35884</v>
      </c>
      <c r="I2634">
        <v>11</v>
      </c>
    </row>
    <row r="2635" spans="1:9">
      <c r="A2635" t="s">
        <v>248</v>
      </c>
      <c r="B2635" t="s">
        <v>254</v>
      </c>
      <c r="C2635" t="s">
        <v>75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7">
        <f t="shared" si="58"/>
        <v>35884</v>
      </c>
      <c r="I2635">
        <v>11</v>
      </c>
    </row>
    <row r="2636" spans="1:9">
      <c r="A2636" t="s">
        <v>248</v>
      </c>
      <c r="B2636" t="s">
        <v>254</v>
      </c>
      <c r="C2636" t="s">
        <v>75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7">
        <f t="shared" si="58"/>
        <v>35884</v>
      </c>
      <c r="I2636">
        <v>10</v>
      </c>
    </row>
    <row r="2637" spans="1:9">
      <c r="A2637" t="s">
        <v>248</v>
      </c>
      <c r="B2637" t="s">
        <v>254</v>
      </c>
      <c r="C2637" t="s">
        <v>75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7">
        <f t="shared" si="58"/>
        <v>35884</v>
      </c>
      <c r="I2637">
        <v>11</v>
      </c>
    </row>
    <row r="2638" spans="1:9">
      <c r="A2638" t="s">
        <v>248</v>
      </c>
      <c r="B2638" t="s">
        <v>254</v>
      </c>
      <c r="C2638" t="s">
        <v>75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7">
        <f t="shared" si="58"/>
        <v>35884</v>
      </c>
      <c r="I2638">
        <v>10</v>
      </c>
    </row>
    <row r="2639" spans="1:9">
      <c r="A2639" t="s">
        <v>248</v>
      </c>
      <c r="B2639" t="s">
        <v>254</v>
      </c>
      <c r="C2639" t="s">
        <v>75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7">
        <f t="shared" si="58"/>
        <v>35884</v>
      </c>
      <c r="I2639">
        <v>10</v>
      </c>
    </row>
    <row r="2640" spans="1:9">
      <c r="A2640" t="s">
        <v>248</v>
      </c>
      <c r="B2640" t="s">
        <v>254</v>
      </c>
      <c r="C2640" t="s">
        <v>75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7">
        <f t="shared" si="58"/>
        <v>35884</v>
      </c>
      <c r="I2640">
        <v>9</v>
      </c>
    </row>
    <row r="2641" spans="1:9">
      <c r="A2641" t="s">
        <v>248</v>
      </c>
      <c r="B2641" t="s">
        <v>254</v>
      </c>
      <c r="C2641" t="s">
        <v>75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7">
        <f t="shared" si="58"/>
        <v>35884</v>
      </c>
      <c r="I2641">
        <v>10</v>
      </c>
    </row>
    <row r="2642" spans="1:9">
      <c r="A2642" t="s">
        <v>248</v>
      </c>
      <c r="B2642" t="s">
        <v>254</v>
      </c>
      <c r="C2642" t="s">
        <v>75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7">
        <f t="shared" si="58"/>
        <v>35884</v>
      </c>
      <c r="I2642">
        <v>10</v>
      </c>
    </row>
    <row r="2643" spans="1:9">
      <c r="A2643" t="s">
        <v>248</v>
      </c>
      <c r="B2643" t="s">
        <v>254</v>
      </c>
      <c r="C2643" t="s">
        <v>75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7">
        <f t="shared" si="58"/>
        <v>35884</v>
      </c>
      <c r="I2643">
        <v>10</v>
      </c>
    </row>
    <row r="2644" spans="1:9">
      <c r="A2644" t="s">
        <v>248</v>
      </c>
      <c r="B2644" t="s">
        <v>254</v>
      </c>
      <c r="C2644" t="s">
        <v>75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7">
        <f t="shared" si="58"/>
        <v>35884</v>
      </c>
      <c r="I2644">
        <v>10</v>
      </c>
    </row>
    <row r="2645" spans="1:9">
      <c r="A2645" t="s">
        <v>248</v>
      </c>
      <c r="B2645" t="s">
        <v>254</v>
      </c>
      <c r="C2645" t="s">
        <v>75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7">
        <f t="shared" si="58"/>
        <v>35884</v>
      </c>
      <c r="I2645">
        <v>10</v>
      </c>
    </row>
    <row r="2646" spans="1:9">
      <c r="A2646" t="s">
        <v>248</v>
      </c>
      <c r="B2646" t="s">
        <v>254</v>
      </c>
      <c r="C2646" t="s">
        <v>75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7">
        <f t="shared" si="58"/>
        <v>35884</v>
      </c>
      <c r="I2646">
        <v>10</v>
      </c>
    </row>
    <row r="2647" spans="1:9">
      <c r="A2647" t="s">
        <v>248</v>
      </c>
      <c r="B2647" t="s">
        <v>254</v>
      </c>
      <c r="C2647" t="s">
        <v>75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7">
        <f t="shared" si="58"/>
        <v>35884</v>
      </c>
      <c r="I2647">
        <v>10</v>
      </c>
    </row>
    <row r="2648" spans="1:9">
      <c r="A2648" t="s">
        <v>248</v>
      </c>
      <c r="B2648" t="s">
        <v>254</v>
      </c>
      <c r="C2648" t="s">
        <v>75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7">
        <f t="shared" si="58"/>
        <v>35884</v>
      </c>
      <c r="I2648">
        <v>9</v>
      </c>
    </row>
    <row r="2649" spans="1:9">
      <c r="A2649" t="s">
        <v>248</v>
      </c>
      <c r="B2649" t="s">
        <v>254</v>
      </c>
      <c r="C2649" t="s">
        <v>75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7">
        <f t="shared" si="58"/>
        <v>35884</v>
      </c>
      <c r="I2649">
        <v>9</v>
      </c>
    </row>
    <row r="2650" spans="1:9">
      <c r="A2650" t="s">
        <v>248</v>
      </c>
      <c r="B2650" t="s">
        <v>254</v>
      </c>
      <c r="C2650" t="s">
        <v>75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7">
        <f t="shared" si="58"/>
        <v>35884</v>
      </c>
      <c r="I2650">
        <v>8</v>
      </c>
    </row>
    <row r="2651" spans="1:9">
      <c r="A2651" t="s">
        <v>248</v>
      </c>
      <c r="B2651" t="s">
        <v>254</v>
      </c>
      <c r="C2651" t="s">
        <v>75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7">
        <f t="shared" si="58"/>
        <v>35884</v>
      </c>
      <c r="I2651">
        <v>10</v>
      </c>
    </row>
    <row r="2652" spans="1:9">
      <c r="A2652" t="s">
        <v>248</v>
      </c>
      <c r="B2652" t="s">
        <v>254</v>
      </c>
      <c r="C2652" t="s">
        <v>75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7">
        <f t="shared" si="58"/>
        <v>35884</v>
      </c>
      <c r="I2652">
        <v>10</v>
      </c>
    </row>
    <row r="2653" spans="1:9">
      <c r="A2653" t="s">
        <v>248</v>
      </c>
      <c r="B2653" t="s">
        <v>254</v>
      </c>
      <c r="C2653" t="s">
        <v>75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7">
        <f t="shared" si="58"/>
        <v>35884</v>
      </c>
      <c r="I2653">
        <v>9</v>
      </c>
    </row>
    <row r="2654" spans="1:9">
      <c r="A2654" t="s">
        <v>248</v>
      </c>
      <c r="B2654" t="s">
        <v>254</v>
      </c>
      <c r="C2654" t="s">
        <v>75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7">
        <f t="shared" si="58"/>
        <v>35884</v>
      </c>
      <c r="I2654">
        <v>10</v>
      </c>
    </row>
    <row r="2655" spans="1:9">
      <c r="A2655" t="s">
        <v>248</v>
      </c>
      <c r="B2655" t="s">
        <v>254</v>
      </c>
      <c r="C2655" t="s">
        <v>75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7">
        <f t="shared" si="58"/>
        <v>35884</v>
      </c>
      <c r="I2655">
        <v>10</v>
      </c>
    </row>
    <row r="2656" spans="1:9">
      <c r="A2656" t="s">
        <v>248</v>
      </c>
      <c r="B2656" t="s">
        <v>254</v>
      </c>
      <c r="C2656" t="s">
        <v>75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7">
        <f t="shared" si="58"/>
        <v>35884</v>
      </c>
      <c r="I2656">
        <v>10</v>
      </c>
    </row>
    <row r="2657" spans="1:9">
      <c r="A2657" t="s">
        <v>248</v>
      </c>
      <c r="B2657" t="s">
        <v>254</v>
      </c>
      <c r="C2657" t="s">
        <v>75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7">
        <f t="shared" si="58"/>
        <v>35884</v>
      </c>
      <c r="I2657">
        <v>9</v>
      </c>
    </row>
    <row r="2658" spans="1:9">
      <c r="A2658" t="s">
        <v>248</v>
      </c>
      <c r="B2658" t="s">
        <v>254</v>
      </c>
      <c r="C2658" t="s">
        <v>75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7">
        <f t="shared" si="58"/>
        <v>35884</v>
      </c>
      <c r="I2658">
        <v>8</v>
      </c>
    </row>
    <row r="2659" spans="1:9">
      <c r="A2659" t="s">
        <v>248</v>
      </c>
      <c r="B2659" t="s">
        <v>254</v>
      </c>
      <c r="C2659" t="s">
        <v>75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7">
        <f t="shared" si="58"/>
        <v>35884</v>
      </c>
      <c r="I2659">
        <v>8</v>
      </c>
    </row>
    <row r="2660" spans="1:9">
      <c r="A2660" t="s">
        <v>248</v>
      </c>
      <c r="B2660" t="s">
        <v>254</v>
      </c>
      <c r="C2660" t="s">
        <v>75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7">
        <f t="shared" si="58"/>
        <v>35884</v>
      </c>
      <c r="I2660">
        <v>10</v>
      </c>
    </row>
    <row r="2661" spans="1:9">
      <c r="A2661" t="s">
        <v>248</v>
      </c>
      <c r="B2661" t="s">
        <v>254</v>
      </c>
      <c r="C2661" t="s">
        <v>75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7">
        <f t="shared" si="58"/>
        <v>35884</v>
      </c>
      <c r="I2661">
        <v>10</v>
      </c>
    </row>
    <row r="2662" spans="1:9">
      <c r="A2662" t="s">
        <v>248</v>
      </c>
      <c r="B2662" t="s">
        <v>254</v>
      </c>
      <c r="C2662" t="s">
        <v>75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7">
        <f t="shared" si="58"/>
        <v>35884</v>
      </c>
      <c r="I2662">
        <v>10</v>
      </c>
    </row>
    <row r="2663" spans="1:9">
      <c r="A2663" t="s">
        <v>248</v>
      </c>
      <c r="B2663" t="s">
        <v>254</v>
      </c>
      <c r="C2663" t="s">
        <v>75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7">
        <f t="shared" si="58"/>
        <v>35884</v>
      </c>
      <c r="I2663">
        <v>10</v>
      </c>
    </row>
    <row r="2664" spans="1:9">
      <c r="A2664" t="s">
        <v>248</v>
      </c>
      <c r="B2664" t="s">
        <v>254</v>
      </c>
      <c r="C2664" t="s">
        <v>75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7">
        <f t="shared" si="58"/>
        <v>35884</v>
      </c>
      <c r="I2664">
        <v>11</v>
      </c>
    </row>
    <row r="2665" spans="1:9">
      <c r="A2665" t="s">
        <v>248</v>
      </c>
      <c r="B2665" t="s">
        <v>254</v>
      </c>
      <c r="C2665" t="s">
        <v>75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7">
        <f t="shared" si="58"/>
        <v>35884</v>
      </c>
      <c r="I2665">
        <v>11</v>
      </c>
    </row>
    <row r="2666" spans="1:9">
      <c r="A2666" t="s">
        <v>248</v>
      </c>
      <c r="B2666" t="s">
        <v>254</v>
      </c>
      <c r="C2666" t="s">
        <v>75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7">
        <f t="shared" si="58"/>
        <v>35884</v>
      </c>
      <c r="I2666">
        <v>10</v>
      </c>
    </row>
    <row r="2667" spans="1:9">
      <c r="A2667" t="s">
        <v>248</v>
      </c>
      <c r="B2667" t="s">
        <v>254</v>
      </c>
      <c r="C2667" t="s">
        <v>75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7">
        <f t="shared" si="58"/>
        <v>35884</v>
      </c>
      <c r="I2667">
        <v>11</v>
      </c>
    </row>
    <row r="2668" spans="1:9">
      <c r="A2668" t="s">
        <v>248</v>
      </c>
      <c r="B2668" t="s">
        <v>254</v>
      </c>
      <c r="C2668" t="s">
        <v>75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7">
        <f t="shared" si="58"/>
        <v>35884</v>
      </c>
      <c r="I2668">
        <v>11</v>
      </c>
    </row>
    <row r="2669" spans="1:9">
      <c r="A2669" t="s">
        <v>248</v>
      </c>
      <c r="B2669" t="s">
        <v>254</v>
      </c>
      <c r="C2669" t="s">
        <v>75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7">
        <f t="shared" si="58"/>
        <v>35884</v>
      </c>
      <c r="I2669">
        <v>11</v>
      </c>
    </row>
    <row r="2670" spans="1:9">
      <c r="A2670" t="s">
        <v>248</v>
      </c>
      <c r="B2670" t="s">
        <v>254</v>
      </c>
      <c r="C2670" t="s">
        <v>75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7">
        <f t="shared" si="58"/>
        <v>35884</v>
      </c>
      <c r="I2670">
        <v>11</v>
      </c>
    </row>
    <row r="2671" spans="1:9">
      <c r="A2671" t="s">
        <v>248</v>
      </c>
      <c r="B2671" t="s">
        <v>254</v>
      </c>
      <c r="C2671" t="s">
        <v>75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7">
        <f t="shared" si="58"/>
        <v>35884</v>
      </c>
      <c r="I2671">
        <v>11</v>
      </c>
    </row>
    <row r="2672" spans="1:9">
      <c r="A2672" t="s">
        <v>248</v>
      </c>
      <c r="B2672" t="s">
        <v>254</v>
      </c>
      <c r="C2672" t="s">
        <v>75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7">
        <f t="shared" si="58"/>
        <v>35884</v>
      </c>
      <c r="I2672">
        <v>10</v>
      </c>
    </row>
    <row r="2673" spans="1:9">
      <c r="A2673" t="s">
        <v>248</v>
      </c>
      <c r="B2673" t="s">
        <v>254</v>
      </c>
      <c r="C2673" t="s">
        <v>75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7">
        <f t="shared" si="58"/>
        <v>35884</v>
      </c>
      <c r="I2673">
        <v>9</v>
      </c>
    </row>
    <row r="2674" spans="1:9">
      <c r="A2674" t="s">
        <v>248</v>
      </c>
      <c r="B2674" t="s">
        <v>254</v>
      </c>
      <c r="C2674" t="s">
        <v>75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7">
        <f t="shared" si="58"/>
        <v>35884</v>
      </c>
      <c r="I2674">
        <v>9</v>
      </c>
    </row>
    <row r="2675" spans="1:9">
      <c r="A2675" t="s">
        <v>248</v>
      </c>
      <c r="B2675" t="s">
        <v>254</v>
      </c>
      <c r="C2675" t="s">
        <v>75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7">
        <f t="shared" si="58"/>
        <v>35884</v>
      </c>
      <c r="I2675">
        <v>10</v>
      </c>
    </row>
    <row r="2676" spans="1:9">
      <c r="A2676" t="s">
        <v>248</v>
      </c>
      <c r="B2676" t="s">
        <v>254</v>
      </c>
      <c r="C2676" t="s">
        <v>75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7">
        <f t="shared" si="58"/>
        <v>35884</v>
      </c>
      <c r="I2676">
        <v>10</v>
      </c>
    </row>
    <row r="2677" spans="1:9">
      <c r="A2677" t="s">
        <v>248</v>
      </c>
      <c r="B2677" t="s">
        <v>254</v>
      </c>
      <c r="C2677" t="s">
        <v>75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7">
        <f t="shared" si="58"/>
        <v>35884</v>
      </c>
      <c r="I2677">
        <v>9</v>
      </c>
    </row>
    <row r="2678" spans="1:9">
      <c r="A2678" t="s">
        <v>248</v>
      </c>
      <c r="B2678" t="s">
        <v>254</v>
      </c>
      <c r="C2678" t="s">
        <v>75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7">
        <f t="shared" si="58"/>
        <v>35884</v>
      </c>
      <c r="I2678">
        <v>7</v>
      </c>
    </row>
    <row r="2679" spans="1:9">
      <c r="A2679" t="s">
        <v>248</v>
      </c>
      <c r="B2679" t="s">
        <v>254</v>
      </c>
      <c r="C2679" t="s">
        <v>75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7">
        <f t="shared" ref="H2679:H2702" si="59">H2678</f>
        <v>35884</v>
      </c>
      <c r="I2679">
        <v>7</v>
      </c>
    </row>
    <row r="2680" spans="1:9">
      <c r="A2680" t="s">
        <v>248</v>
      </c>
      <c r="B2680" t="s">
        <v>254</v>
      </c>
      <c r="C2680" t="s">
        <v>75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7">
        <f t="shared" si="59"/>
        <v>35884</v>
      </c>
      <c r="I2680">
        <v>11</v>
      </c>
    </row>
    <row r="2681" spans="1:9">
      <c r="A2681" t="s">
        <v>248</v>
      </c>
      <c r="B2681" t="s">
        <v>254</v>
      </c>
      <c r="C2681" t="s">
        <v>75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7">
        <f t="shared" si="59"/>
        <v>35884</v>
      </c>
      <c r="I2681">
        <v>10</v>
      </c>
    </row>
    <row r="2682" spans="1:9">
      <c r="A2682" t="s">
        <v>248</v>
      </c>
      <c r="B2682" t="s">
        <v>254</v>
      </c>
      <c r="C2682" t="s">
        <v>75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7">
        <f t="shared" si="59"/>
        <v>35884</v>
      </c>
      <c r="I2682">
        <v>8</v>
      </c>
    </row>
    <row r="2683" spans="1:9">
      <c r="A2683" t="s">
        <v>248</v>
      </c>
      <c r="B2683" t="s">
        <v>254</v>
      </c>
      <c r="C2683" t="s">
        <v>75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7">
        <f t="shared" si="59"/>
        <v>35884</v>
      </c>
      <c r="I2683">
        <v>10</v>
      </c>
    </row>
    <row r="2684" spans="1:9">
      <c r="A2684" t="s">
        <v>248</v>
      </c>
      <c r="B2684" t="s">
        <v>254</v>
      </c>
      <c r="C2684" t="s">
        <v>75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7">
        <f t="shared" si="59"/>
        <v>35884</v>
      </c>
      <c r="I2684">
        <v>7</v>
      </c>
    </row>
    <row r="2685" spans="1:9">
      <c r="A2685" t="s">
        <v>248</v>
      </c>
      <c r="B2685" t="s">
        <v>254</v>
      </c>
      <c r="C2685" t="s">
        <v>75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7">
        <f t="shared" si="59"/>
        <v>35884</v>
      </c>
      <c r="I2685">
        <v>7</v>
      </c>
    </row>
    <row r="2686" spans="1:9">
      <c r="A2686" t="s">
        <v>248</v>
      </c>
      <c r="B2686" t="s">
        <v>254</v>
      </c>
      <c r="C2686" t="s">
        <v>75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7">
        <f t="shared" si="59"/>
        <v>35884</v>
      </c>
      <c r="I2686">
        <v>7</v>
      </c>
    </row>
    <row r="2687" spans="1:9">
      <c r="A2687" t="s">
        <v>248</v>
      </c>
      <c r="B2687" t="s">
        <v>254</v>
      </c>
      <c r="C2687" t="s">
        <v>75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7">
        <f t="shared" si="59"/>
        <v>35884</v>
      </c>
      <c r="I2687">
        <v>10</v>
      </c>
    </row>
    <row r="2688" spans="1:9">
      <c r="A2688" t="s">
        <v>248</v>
      </c>
      <c r="B2688" t="s">
        <v>254</v>
      </c>
      <c r="C2688" t="s">
        <v>75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7">
        <f t="shared" si="59"/>
        <v>35884</v>
      </c>
      <c r="I2688">
        <v>9</v>
      </c>
    </row>
    <row r="2689" spans="1:9">
      <c r="A2689" t="s">
        <v>248</v>
      </c>
      <c r="B2689" t="s">
        <v>254</v>
      </c>
      <c r="C2689" t="s">
        <v>75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7">
        <f t="shared" si="59"/>
        <v>35884</v>
      </c>
      <c r="I2689">
        <v>10</v>
      </c>
    </row>
    <row r="2690" spans="1:9">
      <c r="A2690" t="s">
        <v>248</v>
      </c>
      <c r="B2690" t="s">
        <v>254</v>
      </c>
      <c r="C2690" t="s">
        <v>75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7">
        <f t="shared" si="59"/>
        <v>35884</v>
      </c>
      <c r="I2690">
        <v>11</v>
      </c>
    </row>
    <row r="2691" spans="1:9">
      <c r="A2691" t="s">
        <v>248</v>
      </c>
      <c r="B2691" t="s">
        <v>254</v>
      </c>
      <c r="C2691" t="s">
        <v>75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7">
        <f t="shared" si="59"/>
        <v>35884</v>
      </c>
      <c r="I2691">
        <v>10</v>
      </c>
    </row>
    <row r="2692" spans="1:9">
      <c r="A2692" t="s">
        <v>248</v>
      </c>
      <c r="B2692" t="s">
        <v>254</v>
      </c>
      <c r="C2692" t="s">
        <v>75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7">
        <f t="shared" si="59"/>
        <v>35884</v>
      </c>
      <c r="I2692">
        <v>10</v>
      </c>
    </row>
    <row r="2693" spans="1:9">
      <c r="A2693" t="s">
        <v>248</v>
      </c>
      <c r="B2693" t="s">
        <v>254</v>
      </c>
      <c r="C2693" t="s">
        <v>75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7">
        <f t="shared" si="59"/>
        <v>35884</v>
      </c>
      <c r="I2693">
        <v>11</v>
      </c>
    </row>
    <row r="2694" spans="1:9">
      <c r="A2694" t="s">
        <v>248</v>
      </c>
      <c r="B2694" t="s">
        <v>254</v>
      </c>
      <c r="C2694" t="s">
        <v>75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7">
        <f t="shared" si="59"/>
        <v>35884</v>
      </c>
      <c r="I2694">
        <v>11</v>
      </c>
    </row>
    <row r="2695" spans="1:9">
      <c r="A2695" t="s">
        <v>248</v>
      </c>
      <c r="B2695" t="s">
        <v>254</v>
      </c>
      <c r="C2695" t="s">
        <v>75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7">
        <f t="shared" si="59"/>
        <v>35884</v>
      </c>
      <c r="I2695">
        <v>11</v>
      </c>
    </row>
    <row r="2696" spans="1:9">
      <c r="A2696" t="s">
        <v>248</v>
      </c>
      <c r="B2696" t="s">
        <v>254</v>
      </c>
      <c r="C2696" t="s">
        <v>75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7">
        <f t="shared" si="59"/>
        <v>35884</v>
      </c>
      <c r="I2696">
        <v>11</v>
      </c>
    </row>
    <row r="2697" spans="1:9">
      <c r="A2697" t="s">
        <v>248</v>
      </c>
      <c r="B2697" t="s">
        <v>254</v>
      </c>
      <c r="C2697" t="s">
        <v>75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7">
        <f t="shared" si="59"/>
        <v>35884</v>
      </c>
      <c r="I2697">
        <v>9</v>
      </c>
    </row>
    <row r="2698" spans="1:9">
      <c r="A2698" t="s">
        <v>248</v>
      </c>
      <c r="B2698" t="s">
        <v>254</v>
      </c>
      <c r="C2698" t="s">
        <v>75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7">
        <f t="shared" si="59"/>
        <v>35884</v>
      </c>
      <c r="I2698">
        <v>10</v>
      </c>
    </row>
    <row r="2699" spans="1:9">
      <c r="A2699" t="s">
        <v>248</v>
      </c>
      <c r="B2699" t="s">
        <v>254</v>
      </c>
      <c r="C2699" t="s">
        <v>75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7">
        <f t="shared" si="59"/>
        <v>35884</v>
      </c>
      <c r="I2699">
        <v>10</v>
      </c>
    </row>
    <row r="2700" spans="1:9">
      <c r="A2700" t="s">
        <v>248</v>
      </c>
      <c r="B2700" t="s">
        <v>254</v>
      </c>
      <c r="C2700" t="s">
        <v>75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7">
        <f t="shared" si="59"/>
        <v>35884</v>
      </c>
      <c r="I2700">
        <v>11</v>
      </c>
    </row>
    <row r="2701" spans="1:9">
      <c r="A2701" t="s">
        <v>248</v>
      </c>
      <c r="B2701" t="s">
        <v>254</v>
      </c>
      <c r="C2701" t="s">
        <v>75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7">
        <f t="shared" si="59"/>
        <v>35884</v>
      </c>
      <c r="I2701">
        <v>10</v>
      </c>
    </row>
    <row r="2702" spans="1:9">
      <c r="A2702" t="s">
        <v>248</v>
      </c>
      <c r="B2702" t="s">
        <v>254</v>
      </c>
      <c r="C2702" t="s">
        <v>75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7">
        <f t="shared" si="59"/>
        <v>35884</v>
      </c>
      <c r="I2702">
        <v>10</v>
      </c>
    </row>
    <row r="2703" spans="1:9">
      <c r="A2703" t="s">
        <v>248</v>
      </c>
      <c r="B2703" t="s">
        <v>254</v>
      </c>
      <c r="C2703" t="s">
        <v>75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6">
        <v>35892</v>
      </c>
      <c r="I2703">
        <v>12</v>
      </c>
    </row>
    <row r="2704" spans="1:9">
      <c r="A2704" t="s">
        <v>248</v>
      </c>
      <c r="B2704" t="s">
        <v>254</v>
      </c>
      <c r="C2704" t="s">
        <v>75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7">
        <f>H2703</f>
        <v>35892</v>
      </c>
      <c r="I2704">
        <v>13</v>
      </c>
    </row>
    <row r="2705" spans="1:9">
      <c r="A2705" t="s">
        <v>248</v>
      </c>
      <c r="B2705" t="s">
        <v>254</v>
      </c>
      <c r="C2705" t="s">
        <v>75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7">
        <f t="shared" ref="H2705:H2768" si="60">H2704</f>
        <v>35892</v>
      </c>
      <c r="I2705">
        <v>12</v>
      </c>
    </row>
    <row r="2706" spans="1:9">
      <c r="A2706" t="s">
        <v>248</v>
      </c>
      <c r="B2706" t="s">
        <v>254</v>
      </c>
      <c r="C2706" t="s">
        <v>75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7">
        <f t="shared" si="60"/>
        <v>35892</v>
      </c>
      <c r="I2706">
        <v>10</v>
      </c>
    </row>
    <row r="2707" spans="1:9">
      <c r="A2707" t="s">
        <v>248</v>
      </c>
      <c r="B2707" t="s">
        <v>254</v>
      </c>
      <c r="C2707" t="s">
        <v>75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7">
        <f t="shared" si="60"/>
        <v>35892</v>
      </c>
      <c r="I2707">
        <v>9</v>
      </c>
    </row>
    <row r="2708" spans="1:9">
      <c r="A2708" t="s">
        <v>248</v>
      </c>
      <c r="B2708" t="s">
        <v>254</v>
      </c>
      <c r="C2708" t="s">
        <v>75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7">
        <f t="shared" si="60"/>
        <v>35892</v>
      </c>
      <c r="I2708">
        <v>11</v>
      </c>
    </row>
    <row r="2709" spans="1:9">
      <c r="A2709" t="s">
        <v>248</v>
      </c>
      <c r="B2709" t="s">
        <v>254</v>
      </c>
      <c r="C2709" t="s">
        <v>75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7">
        <f t="shared" si="60"/>
        <v>35892</v>
      </c>
      <c r="I2709">
        <v>13</v>
      </c>
    </row>
    <row r="2710" spans="1:9">
      <c r="A2710" t="s">
        <v>248</v>
      </c>
      <c r="B2710" t="s">
        <v>254</v>
      </c>
      <c r="C2710" t="s">
        <v>75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7">
        <f t="shared" si="60"/>
        <v>35892</v>
      </c>
      <c r="I2710">
        <v>12</v>
      </c>
    </row>
    <row r="2711" spans="1:9">
      <c r="A2711" t="s">
        <v>248</v>
      </c>
      <c r="B2711" t="s">
        <v>254</v>
      </c>
      <c r="C2711" t="s">
        <v>75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7">
        <f t="shared" si="60"/>
        <v>35892</v>
      </c>
      <c r="I2711">
        <v>12</v>
      </c>
    </row>
    <row r="2712" spans="1:9">
      <c r="A2712" t="s">
        <v>248</v>
      </c>
      <c r="B2712" t="s">
        <v>254</v>
      </c>
      <c r="C2712" t="s">
        <v>75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7">
        <f t="shared" si="60"/>
        <v>35892</v>
      </c>
      <c r="I2712">
        <v>12</v>
      </c>
    </row>
    <row r="2713" spans="1:9">
      <c r="A2713" t="s">
        <v>248</v>
      </c>
      <c r="B2713" t="s">
        <v>254</v>
      </c>
      <c r="C2713" t="s">
        <v>75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7">
        <f t="shared" si="60"/>
        <v>35892</v>
      </c>
      <c r="I2713">
        <v>13</v>
      </c>
    </row>
    <row r="2714" spans="1:9">
      <c r="A2714" t="s">
        <v>248</v>
      </c>
      <c r="B2714" t="s">
        <v>254</v>
      </c>
      <c r="C2714" t="s">
        <v>75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7">
        <f t="shared" si="60"/>
        <v>35892</v>
      </c>
      <c r="I2714">
        <v>12</v>
      </c>
    </row>
    <row r="2715" spans="1:9">
      <c r="A2715" t="s">
        <v>248</v>
      </c>
      <c r="B2715" t="s">
        <v>254</v>
      </c>
      <c r="C2715" t="s">
        <v>75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7">
        <f t="shared" si="60"/>
        <v>35892</v>
      </c>
      <c r="I2715">
        <v>12</v>
      </c>
    </row>
    <row r="2716" spans="1:9">
      <c r="A2716" t="s">
        <v>248</v>
      </c>
      <c r="B2716" t="s">
        <v>254</v>
      </c>
      <c r="C2716" t="s">
        <v>75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7">
        <f t="shared" si="60"/>
        <v>35892</v>
      </c>
      <c r="I2716">
        <v>13</v>
      </c>
    </row>
    <row r="2717" spans="1:9">
      <c r="A2717" t="s">
        <v>248</v>
      </c>
      <c r="B2717" t="s">
        <v>254</v>
      </c>
      <c r="C2717" t="s">
        <v>75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7">
        <f t="shared" si="60"/>
        <v>35892</v>
      </c>
      <c r="I2717">
        <v>13</v>
      </c>
    </row>
    <row r="2718" spans="1:9">
      <c r="A2718" t="s">
        <v>248</v>
      </c>
      <c r="B2718" t="s">
        <v>254</v>
      </c>
      <c r="C2718" t="s">
        <v>75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7">
        <f t="shared" si="60"/>
        <v>35892</v>
      </c>
      <c r="I2718">
        <v>13</v>
      </c>
    </row>
    <row r="2719" spans="1:9">
      <c r="A2719" t="s">
        <v>248</v>
      </c>
      <c r="B2719" t="s">
        <v>254</v>
      </c>
      <c r="C2719" t="s">
        <v>75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7">
        <f t="shared" si="60"/>
        <v>35892</v>
      </c>
      <c r="I2719">
        <v>14</v>
      </c>
    </row>
    <row r="2720" spans="1:9">
      <c r="A2720" t="s">
        <v>248</v>
      </c>
      <c r="B2720" t="s">
        <v>254</v>
      </c>
      <c r="C2720" t="s">
        <v>75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7">
        <f t="shared" si="60"/>
        <v>35892</v>
      </c>
      <c r="I2720">
        <v>13</v>
      </c>
    </row>
    <row r="2721" spans="1:9">
      <c r="A2721" t="s">
        <v>248</v>
      </c>
      <c r="B2721" t="s">
        <v>254</v>
      </c>
      <c r="C2721" t="s">
        <v>75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7">
        <f t="shared" si="60"/>
        <v>35892</v>
      </c>
      <c r="I2721">
        <v>13</v>
      </c>
    </row>
    <row r="2722" spans="1:9">
      <c r="A2722" t="s">
        <v>248</v>
      </c>
      <c r="B2722" t="s">
        <v>254</v>
      </c>
      <c r="C2722" t="s">
        <v>75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7">
        <f t="shared" si="60"/>
        <v>35892</v>
      </c>
      <c r="I2722">
        <v>12</v>
      </c>
    </row>
    <row r="2723" spans="1:9">
      <c r="A2723" t="s">
        <v>248</v>
      </c>
      <c r="B2723" t="s">
        <v>254</v>
      </c>
      <c r="C2723" t="s">
        <v>75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7">
        <f t="shared" si="60"/>
        <v>35892</v>
      </c>
      <c r="I2723">
        <v>14</v>
      </c>
    </row>
    <row r="2724" spans="1:9">
      <c r="A2724" t="s">
        <v>248</v>
      </c>
      <c r="B2724" t="s">
        <v>254</v>
      </c>
      <c r="C2724" t="s">
        <v>75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7">
        <f t="shared" si="60"/>
        <v>35892</v>
      </c>
      <c r="I2724">
        <v>13</v>
      </c>
    </row>
    <row r="2725" spans="1:9">
      <c r="A2725" t="s">
        <v>248</v>
      </c>
      <c r="B2725" t="s">
        <v>254</v>
      </c>
      <c r="C2725" t="s">
        <v>75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7">
        <f t="shared" si="60"/>
        <v>35892</v>
      </c>
      <c r="I2725">
        <v>14</v>
      </c>
    </row>
    <row r="2726" spans="1:9">
      <c r="A2726" t="s">
        <v>248</v>
      </c>
      <c r="B2726" t="s">
        <v>254</v>
      </c>
      <c r="C2726" t="s">
        <v>75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7">
        <f t="shared" si="60"/>
        <v>35892</v>
      </c>
      <c r="I2726">
        <v>13</v>
      </c>
    </row>
    <row r="2727" spans="1:9">
      <c r="A2727" t="s">
        <v>248</v>
      </c>
      <c r="B2727" t="s">
        <v>254</v>
      </c>
      <c r="C2727" t="s">
        <v>75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7">
        <f t="shared" si="60"/>
        <v>35892</v>
      </c>
      <c r="I2727">
        <v>14</v>
      </c>
    </row>
    <row r="2728" spans="1:9">
      <c r="A2728" t="s">
        <v>248</v>
      </c>
      <c r="B2728" t="s">
        <v>254</v>
      </c>
      <c r="C2728" t="s">
        <v>75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7">
        <f t="shared" si="60"/>
        <v>35892</v>
      </c>
      <c r="I2728">
        <v>13</v>
      </c>
    </row>
    <row r="2729" spans="1:9">
      <c r="A2729" t="s">
        <v>248</v>
      </c>
      <c r="B2729" t="s">
        <v>254</v>
      </c>
      <c r="C2729" t="s">
        <v>75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7">
        <f t="shared" si="60"/>
        <v>35892</v>
      </c>
      <c r="I2729">
        <v>13</v>
      </c>
    </row>
    <row r="2730" spans="1:9">
      <c r="A2730" t="s">
        <v>248</v>
      </c>
      <c r="B2730" t="s">
        <v>254</v>
      </c>
      <c r="C2730" t="s">
        <v>75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7">
        <f t="shared" si="60"/>
        <v>35892</v>
      </c>
      <c r="I2730">
        <v>11</v>
      </c>
    </row>
    <row r="2731" spans="1:9">
      <c r="A2731" t="s">
        <v>248</v>
      </c>
      <c r="B2731" t="s">
        <v>254</v>
      </c>
      <c r="C2731" t="s">
        <v>75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7">
        <f t="shared" si="60"/>
        <v>35892</v>
      </c>
      <c r="I2731">
        <v>13</v>
      </c>
    </row>
    <row r="2732" spans="1:9">
      <c r="A2732" t="s">
        <v>248</v>
      </c>
      <c r="B2732" t="s">
        <v>254</v>
      </c>
      <c r="C2732" t="s">
        <v>75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7">
        <f t="shared" si="60"/>
        <v>35892</v>
      </c>
      <c r="I2732">
        <v>13</v>
      </c>
    </row>
    <row r="2733" spans="1:9">
      <c r="A2733" t="s">
        <v>248</v>
      </c>
      <c r="B2733" t="s">
        <v>254</v>
      </c>
      <c r="C2733" t="s">
        <v>75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7">
        <f t="shared" si="60"/>
        <v>35892</v>
      </c>
      <c r="I2733">
        <v>12</v>
      </c>
    </row>
    <row r="2734" spans="1:9">
      <c r="A2734" t="s">
        <v>248</v>
      </c>
      <c r="B2734" t="s">
        <v>254</v>
      </c>
      <c r="C2734" t="s">
        <v>75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7">
        <f t="shared" si="60"/>
        <v>35892</v>
      </c>
      <c r="I2734">
        <v>12</v>
      </c>
    </row>
    <row r="2735" spans="1:9">
      <c r="A2735" t="s">
        <v>248</v>
      </c>
      <c r="B2735" t="s">
        <v>254</v>
      </c>
      <c r="C2735" t="s">
        <v>75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7">
        <f t="shared" si="60"/>
        <v>35892</v>
      </c>
      <c r="I2735">
        <v>12</v>
      </c>
    </row>
    <row r="2736" spans="1:9">
      <c r="A2736" t="s">
        <v>248</v>
      </c>
      <c r="B2736" t="s">
        <v>254</v>
      </c>
      <c r="C2736" t="s">
        <v>75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7">
        <f t="shared" si="60"/>
        <v>35892</v>
      </c>
      <c r="I2736">
        <v>13</v>
      </c>
    </row>
    <row r="2737" spans="1:9">
      <c r="A2737" t="s">
        <v>248</v>
      </c>
      <c r="B2737" t="s">
        <v>254</v>
      </c>
      <c r="C2737" t="s">
        <v>75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7">
        <f t="shared" si="60"/>
        <v>35892</v>
      </c>
      <c r="I2737">
        <v>12</v>
      </c>
    </row>
    <row r="2738" spans="1:9">
      <c r="A2738" t="s">
        <v>248</v>
      </c>
      <c r="B2738" t="s">
        <v>254</v>
      </c>
      <c r="C2738" t="s">
        <v>75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7">
        <f t="shared" si="60"/>
        <v>35892</v>
      </c>
      <c r="I2738">
        <v>11</v>
      </c>
    </row>
    <row r="2739" spans="1:9">
      <c r="A2739" t="s">
        <v>248</v>
      </c>
      <c r="B2739" t="s">
        <v>254</v>
      </c>
      <c r="C2739" t="s">
        <v>75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7">
        <f t="shared" si="60"/>
        <v>35892</v>
      </c>
      <c r="I2739">
        <v>11</v>
      </c>
    </row>
    <row r="2740" spans="1:9">
      <c r="A2740" t="s">
        <v>248</v>
      </c>
      <c r="B2740" t="s">
        <v>254</v>
      </c>
      <c r="C2740" t="s">
        <v>75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7">
        <f t="shared" si="60"/>
        <v>35892</v>
      </c>
      <c r="I2740">
        <v>11</v>
      </c>
    </row>
    <row r="2741" spans="1:9">
      <c r="A2741" t="s">
        <v>248</v>
      </c>
      <c r="B2741" t="s">
        <v>254</v>
      </c>
      <c r="C2741" t="s">
        <v>75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7">
        <f t="shared" si="60"/>
        <v>35892</v>
      </c>
      <c r="I2741">
        <v>12</v>
      </c>
    </row>
    <row r="2742" spans="1:9">
      <c r="A2742" t="s">
        <v>248</v>
      </c>
      <c r="B2742" t="s">
        <v>254</v>
      </c>
      <c r="C2742" t="s">
        <v>75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7">
        <f t="shared" si="60"/>
        <v>35892</v>
      </c>
      <c r="I2742">
        <v>12</v>
      </c>
    </row>
    <row r="2743" spans="1:9">
      <c r="A2743" t="s">
        <v>248</v>
      </c>
      <c r="B2743" t="s">
        <v>254</v>
      </c>
      <c r="C2743" t="s">
        <v>75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7">
        <f t="shared" si="60"/>
        <v>35892</v>
      </c>
      <c r="I2743">
        <v>11</v>
      </c>
    </row>
    <row r="2744" spans="1:9">
      <c r="A2744" t="s">
        <v>248</v>
      </c>
      <c r="B2744" t="s">
        <v>254</v>
      </c>
      <c r="C2744" t="s">
        <v>75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7">
        <f t="shared" si="60"/>
        <v>35892</v>
      </c>
      <c r="I2744">
        <v>12</v>
      </c>
    </row>
    <row r="2745" spans="1:9">
      <c r="A2745" t="s">
        <v>248</v>
      </c>
      <c r="B2745" t="s">
        <v>254</v>
      </c>
      <c r="C2745" t="s">
        <v>75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7">
        <f t="shared" si="60"/>
        <v>35892</v>
      </c>
      <c r="I2745">
        <v>12</v>
      </c>
    </row>
    <row r="2746" spans="1:9">
      <c r="A2746" t="s">
        <v>248</v>
      </c>
      <c r="B2746" t="s">
        <v>254</v>
      </c>
      <c r="C2746" t="s">
        <v>75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7">
        <f t="shared" si="60"/>
        <v>35892</v>
      </c>
      <c r="I2746">
        <v>12</v>
      </c>
    </row>
    <row r="2747" spans="1:9">
      <c r="A2747" t="s">
        <v>248</v>
      </c>
      <c r="B2747" t="s">
        <v>254</v>
      </c>
      <c r="C2747" t="s">
        <v>75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7">
        <f t="shared" si="60"/>
        <v>35892</v>
      </c>
      <c r="I2747">
        <v>11</v>
      </c>
    </row>
    <row r="2748" spans="1:9">
      <c r="A2748" t="s">
        <v>248</v>
      </c>
      <c r="B2748" t="s">
        <v>254</v>
      </c>
      <c r="C2748" t="s">
        <v>75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7">
        <f t="shared" si="60"/>
        <v>35892</v>
      </c>
      <c r="I2748">
        <v>11</v>
      </c>
    </row>
    <row r="2749" spans="1:9">
      <c r="A2749" t="s">
        <v>248</v>
      </c>
      <c r="B2749" t="s">
        <v>254</v>
      </c>
      <c r="C2749" t="s">
        <v>75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7">
        <f t="shared" si="60"/>
        <v>35892</v>
      </c>
      <c r="I2749">
        <v>10</v>
      </c>
    </row>
    <row r="2750" spans="1:9">
      <c r="A2750" t="s">
        <v>248</v>
      </c>
      <c r="B2750" t="s">
        <v>254</v>
      </c>
      <c r="C2750" t="s">
        <v>75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7">
        <f t="shared" si="60"/>
        <v>35892</v>
      </c>
      <c r="I2750">
        <v>12</v>
      </c>
    </row>
    <row r="2751" spans="1:9">
      <c r="A2751" t="s">
        <v>248</v>
      </c>
      <c r="B2751" t="s">
        <v>254</v>
      </c>
      <c r="C2751" t="s">
        <v>75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7">
        <f t="shared" si="60"/>
        <v>35892</v>
      </c>
      <c r="I2751">
        <v>12</v>
      </c>
    </row>
    <row r="2752" spans="1:9">
      <c r="A2752" t="s">
        <v>248</v>
      </c>
      <c r="B2752" t="s">
        <v>254</v>
      </c>
      <c r="C2752" t="s">
        <v>75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7">
        <f t="shared" si="60"/>
        <v>35892</v>
      </c>
      <c r="I2752">
        <v>12</v>
      </c>
    </row>
    <row r="2753" spans="1:9">
      <c r="A2753" t="s">
        <v>248</v>
      </c>
      <c r="B2753" t="s">
        <v>254</v>
      </c>
      <c r="C2753" t="s">
        <v>75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7">
        <f t="shared" si="60"/>
        <v>35892</v>
      </c>
      <c r="I2753">
        <v>12</v>
      </c>
    </row>
    <row r="2754" spans="1:9">
      <c r="A2754" t="s">
        <v>248</v>
      </c>
      <c r="B2754" t="s">
        <v>254</v>
      </c>
      <c r="C2754" t="s">
        <v>75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7">
        <f t="shared" si="60"/>
        <v>35892</v>
      </c>
      <c r="I2754">
        <v>13</v>
      </c>
    </row>
    <row r="2755" spans="1:9">
      <c r="A2755" t="s">
        <v>248</v>
      </c>
      <c r="B2755" t="s">
        <v>254</v>
      </c>
      <c r="C2755" t="s">
        <v>75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7">
        <f t="shared" si="60"/>
        <v>35892</v>
      </c>
      <c r="I2755">
        <v>12</v>
      </c>
    </row>
    <row r="2756" spans="1:9">
      <c r="A2756" t="s">
        <v>248</v>
      </c>
      <c r="B2756" t="s">
        <v>254</v>
      </c>
      <c r="C2756" t="s">
        <v>75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7">
        <f t="shared" si="60"/>
        <v>35892</v>
      </c>
      <c r="I2756">
        <v>13</v>
      </c>
    </row>
    <row r="2757" spans="1:9">
      <c r="A2757" t="s">
        <v>248</v>
      </c>
      <c r="B2757" t="s">
        <v>254</v>
      </c>
      <c r="C2757" t="s">
        <v>75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7">
        <f t="shared" si="60"/>
        <v>35892</v>
      </c>
      <c r="I2757">
        <v>12</v>
      </c>
    </row>
    <row r="2758" spans="1:9">
      <c r="A2758" t="s">
        <v>248</v>
      </c>
      <c r="B2758" t="s">
        <v>254</v>
      </c>
      <c r="C2758" t="s">
        <v>75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7">
        <f t="shared" si="60"/>
        <v>35892</v>
      </c>
      <c r="I2758">
        <v>13</v>
      </c>
    </row>
    <row r="2759" spans="1:9">
      <c r="A2759" t="s">
        <v>248</v>
      </c>
      <c r="B2759" t="s">
        <v>254</v>
      </c>
      <c r="C2759" t="s">
        <v>75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7">
        <f t="shared" si="60"/>
        <v>35892</v>
      </c>
      <c r="I2759">
        <v>13</v>
      </c>
    </row>
    <row r="2760" spans="1:9">
      <c r="A2760" t="s">
        <v>248</v>
      </c>
      <c r="B2760" t="s">
        <v>254</v>
      </c>
      <c r="C2760" t="s">
        <v>75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7">
        <f t="shared" si="60"/>
        <v>35892</v>
      </c>
      <c r="I2760">
        <v>13</v>
      </c>
    </row>
    <row r="2761" spans="1:9">
      <c r="A2761" t="s">
        <v>248</v>
      </c>
      <c r="B2761" t="s">
        <v>254</v>
      </c>
      <c r="C2761" t="s">
        <v>75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7">
        <f t="shared" si="60"/>
        <v>35892</v>
      </c>
      <c r="I2761">
        <v>13</v>
      </c>
    </row>
    <row r="2762" spans="1:9">
      <c r="A2762" t="s">
        <v>248</v>
      </c>
      <c r="B2762" t="s">
        <v>254</v>
      </c>
      <c r="C2762" t="s">
        <v>75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7">
        <f t="shared" si="60"/>
        <v>35892</v>
      </c>
      <c r="I2762">
        <v>11</v>
      </c>
    </row>
    <row r="2763" spans="1:9">
      <c r="A2763" t="s">
        <v>248</v>
      </c>
      <c r="B2763" t="s">
        <v>254</v>
      </c>
      <c r="C2763" t="s">
        <v>75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7">
        <f t="shared" si="60"/>
        <v>35892</v>
      </c>
      <c r="I2763">
        <v>10</v>
      </c>
    </row>
    <row r="2764" spans="1:9">
      <c r="A2764" t="s">
        <v>248</v>
      </c>
      <c r="B2764" t="s">
        <v>254</v>
      </c>
      <c r="C2764" t="s">
        <v>75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7">
        <f t="shared" si="60"/>
        <v>35892</v>
      </c>
      <c r="I2764">
        <v>10</v>
      </c>
    </row>
    <row r="2765" spans="1:9">
      <c r="A2765" t="s">
        <v>248</v>
      </c>
      <c r="B2765" t="s">
        <v>254</v>
      </c>
      <c r="C2765" t="s">
        <v>75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7">
        <f t="shared" si="60"/>
        <v>35892</v>
      </c>
      <c r="I2765">
        <v>13</v>
      </c>
    </row>
    <row r="2766" spans="1:9">
      <c r="A2766" t="s">
        <v>248</v>
      </c>
      <c r="B2766" t="s">
        <v>254</v>
      </c>
      <c r="C2766" t="s">
        <v>75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7">
        <f t="shared" si="60"/>
        <v>35892</v>
      </c>
      <c r="I2766">
        <v>13</v>
      </c>
    </row>
    <row r="2767" spans="1:9">
      <c r="A2767" t="s">
        <v>248</v>
      </c>
      <c r="B2767" t="s">
        <v>254</v>
      </c>
      <c r="C2767" t="s">
        <v>75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7">
        <f t="shared" si="60"/>
        <v>35892</v>
      </c>
      <c r="I2767">
        <v>12</v>
      </c>
    </row>
    <row r="2768" spans="1:9">
      <c r="A2768" t="s">
        <v>248</v>
      </c>
      <c r="B2768" t="s">
        <v>254</v>
      </c>
      <c r="C2768" t="s">
        <v>75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7">
        <f t="shared" si="60"/>
        <v>35892</v>
      </c>
      <c r="I2768">
        <v>12</v>
      </c>
    </row>
    <row r="2769" spans="1:9">
      <c r="A2769" t="s">
        <v>248</v>
      </c>
      <c r="B2769" t="s">
        <v>254</v>
      </c>
      <c r="C2769" t="s">
        <v>75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7">
        <f t="shared" ref="H2769:H2792" si="61">H2768</f>
        <v>35892</v>
      </c>
      <c r="I2769">
        <v>13</v>
      </c>
    </row>
    <row r="2770" spans="1:9">
      <c r="A2770" t="s">
        <v>248</v>
      </c>
      <c r="B2770" t="s">
        <v>254</v>
      </c>
      <c r="C2770" t="s">
        <v>75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7">
        <f t="shared" si="61"/>
        <v>35892</v>
      </c>
      <c r="I2770">
        <v>13</v>
      </c>
    </row>
    <row r="2771" spans="1:9">
      <c r="A2771" t="s">
        <v>248</v>
      </c>
      <c r="B2771" t="s">
        <v>254</v>
      </c>
      <c r="C2771" t="s">
        <v>75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7">
        <f t="shared" si="61"/>
        <v>35892</v>
      </c>
      <c r="I2771">
        <v>13</v>
      </c>
    </row>
    <row r="2772" spans="1:9">
      <c r="A2772" t="s">
        <v>248</v>
      </c>
      <c r="B2772" t="s">
        <v>254</v>
      </c>
      <c r="C2772" t="s">
        <v>75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7">
        <f t="shared" si="61"/>
        <v>35892</v>
      </c>
      <c r="I2772">
        <v>13</v>
      </c>
    </row>
    <row r="2773" spans="1:9">
      <c r="A2773" t="s">
        <v>248</v>
      </c>
      <c r="B2773" t="s">
        <v>254</v>
      </c>
      <c r="C2773" t="s">
        <v>75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7">
        <f t="shared" si="61"/>
        <v>35892</v>
      </c>
      <c r="I2773">
        <v>14</v>
      </c>
    </row>
    <row r="2774" spans="1:9">
      <c r="A2774" t="s">
        <v>248</v>
      </c>
      <c r="B2774" t="s">
        <v>254</v>
      </c>
      <c r="C2774" t="s">
        <v>75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7">
        <f t="shared" si="61"/>
        <v>35892</v>
      </c>
      <c r="I2774">
        <v>14</v>
      </c>
    </row>
    <row r="2775" spans="1:9">
      <c r="A2775" t="s">
        <v>248</v>
      </c>
      <c r="B2775" t="s">
        <v>254</v>
      </c>
      <c r="C2775" t="s">
        <v>75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7">
        <f t="shared" si="61"/>
        <v>35892</v>
      </c>
      <c r="I2775">
        <v>13</v>
      </c>
    </row>
    <row r="2776" spans="1:9">
      <c r="A2776" t="s">
        <v>248</v>
      </c>
      <c r="B2776" t="s">
        <v>254</v>
      </c>
      <c r="C2776" t="s">
        <v>75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7">
        <f t="shared" si="61"/>
        <v>35892</v>
      </c>
      <c r="I2776">
        <v>12</v>
      </c>
    </row>
    <row r="2777" spans="1:9">
      <c r="A2777" t="s">
        <v>248</v>
      </c>
      <c r="B2777" t="s">
        <v>254</v>
      </c>
      <c r="C2777" t="s">
        <v>75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7">
        <f t="shared" si="61"/>
        <v>35892</v>
      </c>
      <c r="I2777">
        <v>11</v>
      </c>
    </row>
    <row r="2778" spans="1:9">
      <c r="A2778" t="s">
        <v>248</v>
      </c>
      <c r="B2778" t="s">
        <v>254</v>
      </c>
      <c r="C2778" t="s">
        <v>75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7">
        <f t="shared" si="61"/>
        <v>35892</v>
      </c>
      <c r="I2778">
        <v>12</v>
      </c>
    </row>
    <row r="2779" spans="1:9">
      <c r="A2779" t="s">
        <v>248</v>
      </c>
      <c r="B2779" t="s">
        <v>254</v>
      </c>
      <c r="C2779" t="s">
        <v>75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7">
        <f t="shared" si="61"/>
        <v>35892</v>
      </c>
      <c r="I2779">
        <v>13</v>
      </c>
    </row>
    <row r="2780" spans="1:9">
      <c r="A2780" t="s">
        <v>248</v>
      </c>
      <c r="B2780" t="s">
        <v>254</v>
      </c>
      <c r="C2780" t="s">
        <v>75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7">
        <f t="shared" si="61"/>
        <v>35892</v>
      </c>
      <c r="I2780">
        <v>14</v>
      </c>
    </row>
    <row r="2781" spans="1:9">
      <c r="A2781" t="s">
        <v>248</v>
      </c>
      <c r="B2781" t="s">
        <v>254</v>
      </c>
      <c r="C2781" t="s">
        <v>75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7">
        <f t="shared" si="61"/>
        <v>35892</v>
      </c>
      <c r="I2781">
        <v>12</v>
      </c>
    </row>
    <row r="2782" spans="1:9">
      <c r="A2782" t="s">
        <v>248</v>
      </c>
      <c r="B2782" t="s">
        <v>254</v>
      </c>
      <c r="C2782" t="s">
        <v>75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7">
        <f t="shared" si="61"/>
        <v>35892</v>
      </c>
      <c r="I2782">
        <v>12</v>
      </c>
    </row>
    <row r="2783" spans="1:9">
      <c r="A2783" t="s">
        <v>248</v>
      </c>
      <c r="B2783" t="s">
        <v>254</v>
      </c>
      <c r="C2783" t="s">
        <v>75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7">
        <f t="shared" si="61"/>
        <v>35892</v>
      </c>
      <c r="I2783">
        <v>13</v>
      </c>
    </row>
    <row r="2784" spans="1:9">
      <c r="A2784" t="s">
        <v>248</v>
      </c>
      <c r="B2784" t="s">
        <v>254</v>
      </c>
      <c r="C2784" t="s">
        <v>75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7">
        <f t="shared" si="61"/>
        <v>35892</v>
      </c>
      <c r="I2784">
        <v>13</v>
      </c>
    </row>
    <row r="2785" spans="1:10">
      <c r="A2785" t="s">
        <v>248</v>
      </c>
      <c r="B2785" t="s">
        <v>254</v>
      </c>
      <c r="C2785" t="s">
        <v>75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7">
        <f t="shared" si="61"/>
        <v>35892</v>
      </c>
      <c r="I2785">
        <v>14</v>
      </c>
    </row>
    <row r="2786" spans="1:10">
      <c r="A2786" t="s">
        <v>248</v>
      </c>
      <c r="B2786" t="s">
        <v>254</v>
      </c>
      <c r="C2786" t="s">
        <v>75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7">
        <f t="shared" si="61"/>
        <v>35892</v>
      </c>
      <c r="I2786">
        <v>13</v>
      </c>
    </row>
    <row r="2787" spans="1:10">
      <c r="A2787" t="s">
        <v>248</v>
      </c>
      <c r="B2787" t="s">
        <v>254</v>
      </c>
      <c r="C2787" t="s">
        <v>75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7">
        <f t="shared" si="61"/>
        <v>35892</v>
      </c>
      <c r="I2787">
        <v>11</v>
      </c>
    </row>
    <row r="2788" spans="1:10">
      <c r="A2788" t="s">
        <v>248</v>
      </c>
      <c r="B2788" t="s">
        <v>254</v>
      </c>
      <c r="C2788" t="s">
        <v>75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7">
        <f t="shared" si="61"/>
        <v>35892</v>
      </c>
      <c r="I2788">
        <v>13</v>
      </c>
    </row>
    <row r="2789" spans="1:10">
      <c r="A2789" t="s">
        <v>248</v>
      </c>
      <c r="B2789" t="s">
        <v>254</v>
      </c>
      <c r="C2789" t="s">
        <v>75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7">
        <f t="shared" si="61"/>
        <v>35892</v>
      </c>
      <c r="I2789">
        <v>12</v>
      </c>
    </row>
    <row r="2790" spans="1:10">
      <c r="A2790" t="s">
        <v>248</v>
      </c>
      <c r="B2790" t="s">
        <v>254</v>
      </c>
      <c r="C2790" t="s">
        <v>75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7">
        <f t="shared" si="61"/>
        <v>35892</v>
      </c>
      <c r="I2790">
        <v>14</v>
      </c>
    </row>
    <row r="2791" spans="1:10">
      <c r="A2791" t="s">
        <v>248</v>
      </c>
      <c r="B2791" t="s">
        <v>254</v>
      </c>
      <c r="C2791" t="s">
        <v>75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7">
        <f t="shared" si="61"/>
        <v>35892</v>
      </c>
      <c r="I2791">
        <v>13</v>
      </c>
    </row>
    <row r="2792" spans="1:10">
      <c r="A2792" t="s">
        <v>248</v>
      </c>
      <c r="B2792" t="s">
        <v>254</v>
      </c>
      <c r="C2792" t="s">
        <v>75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7">
        <f t="shared" si="61"/>
        <v>35892</v>
      </c>
      <c r="I2792">
        <v>13</v>
      </c>
    </row>
    <row r="2793" spans="1:10">
      <c r="A2793" t="s">
        <v>248</v>
      </c>
      <c r="B2793" t="s">
        <v>254</v>
      </c>
      <c r="C2793" t="s">
        <v>75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6">
        <v>35900</v>
      </c>
      <c r="I2793">
        <v>14</v>
      </c>
      <c r="J2793">
        <v>2</v>
      </c>
    </row>
    <row r="2794" spans="1:10">
      <c r="A2794" t="s">
        <v>248</v>
      </c>
      <c r="B2794" t="s">
        <v>254</v>
      </c>
      <c r="C2794" t="s">
        <v>75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7">
        <f>H2793</f>
        <v>35900</v>
      </c>
      <c r="I2794">
        <v>15</v>
      </c>
      <c r="J2794">
        <v>2</v>
      </c>
    </row>
    <row r="2795" spans="1:10">
      <c r="A2795" t="s">
        <v>248</v>
      </c>
      <c r="B2795" t="s">
        <v>254</v>
      </c>
      <c r="C2795" t="s">
        <v>75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7">
        <f t="shared" ref="H2795:H2858" si="62">H2794</f>
        <v>35900</v>
      </c>
      <c r="I2795">
        <v>15</v>
      </c>
      <c r="J2795">
        <v>2</v>
      </c>
    </row>
    <row r="2796" spans="1:10">
      <c r="A2796" t="s">
        <v>248</v>
      </c>
      <c r="B2796" t="s">
        <v>254</v>
      </c>
      <c r="C2796" t="s">
        <v>75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7">
        <f t="shared" si="62"/>
        <v>35900</v>
      </c>
      <c r="I2796">
        <v>13</v>
      </c>
      <c r="J2796">
        <v>1</v>
      </c>
    </row>
    <row r="2797" spans="1:10">
      <c r="A2797" t="s">
        <v>248</v>
      </c>
      <c r="B2797" t="s">
        <v>254</v>
      </c>
      <c r="C2797" t="s">
        <v>75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7">
        <f t="shared" si="62"/>
        <v>35900</v>
      </c>
      <c r="I2797">
        <v>11</v>
      </c>
      <c r="J2797">
        <v>3</v>
      </c>
    </row>
    <row r="2798" spans="1:10">
      <c r="A2798" t="s">
        <v>248</v>
      </c>
      <c r="B2798" t="s">
        <v>254</v>
      </c>
      <c r="C2798" t="s">
        <v>75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7">
        <f t="shared" si="62"/>
        <v>35900</v>
      </c>
      <c r="I2798">
        <v>13</v>
      </c>
      <c r="J2798">
        <v>0</v>
      </c>
    </row>
    <row r="2799" spans="1:10">
      <c r="A2799" t="s">
        <v>248</v>
      </c>
      <c r="B2799" t="s">
        <v>254</v>
      </c>
      <c r="C2799" t="s">
        <v>75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7">
        <f t="shared" si="62"/>
        <v>35900</v>
      </c>
      <c r="I2799">
        <v>16</v>
      </c>
      <c r="J2799">
        <v>0</v>
      </c>
    </row>
    <row r="2800" spans="1:10">
      <c r="A2800" t="s">
        <v>248</v>
      </c>
      <c r="B2800" t="s">
        <v>254</v>
      </c>
      <c r="C2800" t="s">
        <v>75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7">
        <f t="shared" si="62"/>
        <v>35900</v>
      </c>
      <c r="I2800">
        <v>15</v>
      </c>
      <c r="J2800">
        <v>0</v>
      </c>
    </row>
    <row r="2801" spans="1:10">
      <c r="A2801" t="s">
        <v>248</v>
      </c>
      <c r="B2801" t="s">
        <v>254</v>
      </c>
      <c r="C2801" t="s">
        <v>75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7">
        <f t="shared" si="62"/>
        <v>35900</v>
      </c>
      <c r="I2801">
        <v>15</v>
      </c>
      <c r="J2801">
        <v>0</v>
      </c>
    </row>
    <row r="2802" spans="1:10">
      <c r="A2802" t="s">
        <v>248</v>
      </c>
      <c r="B2802" t="s">
        <v>254</v>
      </c>
      <c r="C2802" t="s">
        <v>75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7">
        <f t="shared" si="62"/>
        <v>35900</v>
      </c>
      <c r="I2802">
        <v>14</v>
      </c>
      <c r="J2802">
        <v>0</v>
      </c>
    </row>
    <row r="2803" spans="1:10">
      <c r="A2803" t="s">
        <v>248</v>
      </c>
      <c r="B2803" t="s">
        <v>254</v>
      </c>
      <c r="C2803" t="s">
        <v>75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7">
        <f t="shared" si="62"/>
        <v>35900</v>
      </c>
      <c r="I2803">
        <v>17</v>
      </c>
      <c r="J2803">
        <v>0</v>
      </c>
    </row>
    <row r="2804" spans="1:10">
      <c r="A2804" t="s">
        <v>248</v>
      </c>
      <c r="B2804" t="s">
        <v>254</v>
      </c>
      <c r="C2804" t="s">
        <v>75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7">
        <f t="shared" si="62"/>
        <v>35900</v>
      </c>
      <c r="I2804">
        <v>15</v>
      </c>
      <c r="J2804">
        <v>0</v>
      </c>
    </row>
    <row r="2805" spans="1:10">
      <c r="A2805" t="s">
        <v>248</v>
      </c>
      <c r="B2805" t="s">
        <v>254</v>
      </c>
      <c r="C2805" t="s">
        <v>75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7">
        <f t="shared" si="62"/>
        <v>35900</v>
      </c>
      <c r="I2805">
        <v>15</v>
      </c>
      <c r="J2805">
        <v>0</v>
      </c>
    </row>
    <row r="2806" spans="1:10">
      <c r="A2806" t="s">
        <v>248</v>
      </c>
      <c r="B2806" t="s">
        <v>254</v>
      </c>
      <c r="C2806" t="s">
        <v>75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7">
        <f t="shared" si="62"/>
        <v>35900</v>
      </c>
      <c r="I2806">
        <v>16</v>
      </c>
      <c r="J2806">
        <v>1</v>
      </c>
    </row>
    <row r="2807" spans="1:10">
      <c r="A2807" t="s">
        <v>248</v>
      </c>
      <c r="B2807" t="s">
        <v>254</v>
      </c>
      <c r="C2807" t="s">
        <v>75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7">
        <f t="shared" si="62"/>
        <v>35900</v>
      </c>
      <c r="I2807">
        <v>16</v>
      </c>
      <c r="J2807">
        <v>0</v>
      </c>
    </row>
    <row r="2808" spans="1:10">
      <c r="A2808" t="s">
        <v>248</v>
      </c>
      <c r="B2808" t="s">
        <v>254</v>
      </c>
      <c r="C2808" t="s">
        <v>75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7">
        <f t="shared" si="62"/>
        <v>35900</v>
      </c>
      <c r="I2808">
        <v>15</v>
      </c>
      <c r="J2808">
        <v>1</v>
      </c>
    </row>
    <row r="2809" spans="1:10">
      <c r="A2809" t="s">
        <v>248</v>
      </c>
      <c r="B2809" t="s">
        <v>254</v>
      </c>
      <c r="C2809" t="s">
        <v>75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7">
        <f t="shared" si="62"/>
        <v>35900</v>
      </c>
      <c r="I2809">
        <v>17</v>
      </c>
      <c r="J2809">
        <v>0</v>
      </c>
    </row>
    <row r="2810" spans="1:10">
      <c r="A2810" t="s">
        <v>248</v>
      </c>
      <c r="B2810" t="s">
        <v>254</v>
      </c>
      <c r="C2810" t="s">
        <v>75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7">
        <f t="shared" si="62"/>
        <v>35900</v>
      </c>
      <c r="I2810">
        <v>17</v>
      </c>
      <c r="J2810">
        <v>0</v>
      </c>
    </row>
    <row r="2811" spans="1:10">
      <c r="A2811" t="s">
        <v>248</v>
      </c>
      <c r="B2811" t="s">
        <v>254</v>
      </c>
      <c r="C2811" t="s">
        <v>75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7">
        <f t="shared" si="62"/>
        <v>35900</v>
      </c>
      <c r="I2811">
        <v>16</v>
      </c>
      <c r="J2811">
        <v>0</v>
      </c>
    </row>
    <row r="2812" spans="1:10">
      <c r="A2812" t="s">
        <v>248</v>
      </c>
      <c r="B2812" t="s">
        <v>254</v>
      </c>
      <c r="C2812" t="s">
        <v>75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7">
        <f t="shared" si="62"/>
        <v>35900</v>
      </c>
      <c r="I2812">
        <v>15</v>
      </c>
      <c r="J2812">
        <v>0</v>
      </c>
    </row>
    <row r="2813" spans="1:10">
      <c r="A2813" t="s">
        <v>248</v>
      </c>
      <c r="B2813" t="s">
        <v>254</v>
      </c>
      <c r="C2813" t="s">
        <v>75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7">
        <f t="shared" si="62"/>
        <v>35900</v>
      </c>
      <c r="I2813">
        <v>16</v>
      </c>
      <c r="J2813">
        <v>1</v>
      </c>
    </row>
    <row r="2814" spans="1:10">
      <c r="A2814" t="s">
        <v>248</v>
      </c>
      <c r="B2814" t="s">
        <v>254</v>
      </c>
      <c r="C2814" t="s">
        <v>75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7">
        <f t="shared" si="62"/>
        <v>35900</v>
      </c>
      <c r="I2814">
        <v>17</v>
      </c>
      <c r="J2814">
        <v>1</v>
      </c>
    </row>
    <row r="2815" spans="1:10">
      <c r="A2815" t="s">
        <v>248</v>
      </c>
      <c r="B2815" t="s">
        <v>254</v>
      </c>
      <c r="C2815" t="s">
        <v>75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7">
        <f t="shared" si="62"/>
        <v>35900</v>
      </c>
      <c r="I2815">
        <v>17</v>
      </c>
      <c r="J2815">
        <v>0</v>
      </c>
    </row>
    <row r="2816" spans="1:10">
      <c r="A2816" t="s">
        <v>248</v>
      </c>
      <c r="B2816" t="s">
        <v>254</v>
      </c>
      <c r="C2816" t="s">
        <v>75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7">
        <f t="shared" si="62"/>
        <v>35900</v>
      </c>
      <c r="I2816">
        <v>16</v>
      </c>
      <c r="J2816">
        <v>0</v>
      </c>
    </row>
    <row r="2817" spans="1:10">
      <c r="A2817" t="s">
        <v>248</v>
      </c>
      <c r="B2817" t="s">
        <v>254</v>
      </c>
      <c r="C2817" t="s">
        <v>75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7">
        <f t="shared" si="62"/>
        <v>35900</v>
      </c>
      <c r="I2817">
        <v>17</v>
      </c>
      <c r="J2817">
        <v>0</v>
      </c>
    </row>
    <row r="2818" spans="1:10">
      <c r="A2818" t="s">
        <v>248</v>
      </c>
      <c r="B2818" t="s">
        <v>254</v>
      </c>
      <c r="C2818" t="s">
        <v>75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7">
        <f t="shared" si="62"/>
        <v>35900</v>
      </c>
      <c r="I2818">
        <v>16</v>
      </c>
      <c r="J2818">
        <v>1</v>
      </c>
    </row>
    <row r="2819" spans="1:10">
      <c r="A2819" t="s">
        <v>248</v>
      </c>
      <c r="B2819" t="s">
        <v>254</v>
      </c>
      <c r="C2819" t="s">
        <v>75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7">
        <f t="shared" si="62"/>
        <v>35900</v>
      </c>
      <c r="I2819">
        <v>15</v>
      </c>
      <c r="J2819">
        <v>1</v>
      </c>
    </row>
    <row r="2820" spans="1:10">
      <c r="A2820" t="s">
        <v>248</v>
      </c>
      <c r="B2820" t="s">
        <v>254</v>
      </c>
      <c r="C2820" t="s">
        <v>75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7">
        <f t="shared" si="62"/>
        <v>35900</v>
      </c>
      <c r="I2820">
        <v>12</v>
      </c>
      <c r="J2820">
        <v>0</v>
      </c>
    </row>
    <row r="2821" spans="1:10">
      <c r="A2821" t="s">
        <v>248</v>
      </c>
      <c r="B2821" t="s">
        <v>254</v>
      </c>
      <c r="C2821" t="s">
        <v>75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7">
        <f t="shared" si="62"/>
        <v>35900</v>
      </c>
      <c r="I2821">
        <v>15</v>
      </c>
      <c r="J2821">
        <v>0</v>
      </c>
    </row>
    <row r="2822" spans="1:10">
      <c r="A2822" t="s">
        <v>248</v>
      </c>
      <c r="B2822" t="s">
        <v>254</v>
      </c>
      <c r="C2822" t="s">
        <v>75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7">
        <f t="shared" si="62"/>
        <v>35900</v>
      </c>
      <c r="I2822">
        <v>16</v>
      </c>
      <c r="J2822">
        <v>1</v>
      </c>
    </row>
    <row r="2823" spans="1:10">
      <c r="A2823" t="s">
        <v>248</v>
      </c>
      <c r="B2823" t="s">
        <v>254</v>
      </c>
      <c r="C2823" t="s">
        <v>75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7">
        <f t="shared" si="62"/>
        <v>35900</v>
      </c>
      <c r="I2823">
        <v>15</v>
      </c>
      <c r="J2823">
        <v>0</v>
      </c>
    </row>
    <row r="2824" spans="1:10">
      <c r="A2824" t="s">
        <v>248</v>
      </c>
      <c r="B2824" t="s">
        <v>254</v>
      </c>
      <c r="C2824" t="s">
        <v>75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7">
        <f t="shared" si="62"/>
        <v>35900</v>
      </c>
      <c r="I2824">
        <v>16</v>
      </c>
      <c r="J2824">
        <v>0</v>
      </c>
    </row>
    <row r="2825" spans="1:10">
      <c r="A2825" t="s">
        <v>248</v>
      </c>
      <c r="B2825" t="s">
        <v>254</v>
      </c>
      <c r="C2825" t="s">
        <v>75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7">
        <f t="shared" si="62"/>
        <v>35900</v>
      </c>
      <c r="I2825">
        <v>16</v>
      </c>
      <c r="J2825">
        <v>0</v>
      </c>
    </row>
    <row r="2826" spans="1:10">
      <c r="A2826" t="s">
        <v>248</v>
      </c>
      <c r="B2826" t="s">
        <v>254</v>
      </c>
      <c r="C2826" t="s">
        <v>75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7">
        <f t="shared" si="62"/>
        <v>35900</v>
      </c>
      <c r="I2826">
        <v>16</v>
      </c>
      <c r="J2826">
        <v>1</v>
      </c>
    </row>
    <row r="2827" spans="1:10">
      <c r="A2827" t="s">
        <v>248</v>
      </c>
      <c r="B2827" t="s">
        <v>254</v>
      </c>
      <c r="C2827" t="s">
        <v>75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7">
        <f t="shared" si="62"/>
        <v>35900</v>
      </c>
      <c r="I2827">
        <v>15</v>
      </c>
      <c r="J2827">
        <v>2</v>
      </c>
    </row>
    <row r="2828" spans="1:10">
      <c r="A2828" t="s">
        <v>248</v>
      </c>
      <c r="B2828" t="s">
        <v>254</v>
      </c>
      <c r="C2828" t="s">
        <v>75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7">
        <f t="shared" si="62"/>
        <v>35900</v>
      </c>
      <c r="I2828">
        <v>13</v>
      </c>
      <c r="J2828">
        <v>0</v>
      </c>
    </row>
    <row r="2829" spans="1:10">
      <c r="A2829" t="s">
        <v>248</v>
      </c>
      <c r="B2829" t="s">
        <v>254</v>
      </c>
      <c r="C2829" t="s">
        <v>75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7">
        <f t="shared" si="62"/>
        <v>35900</v>
      </c>
      <c r="I2829">
        <v>14</v>
      </c>
      <c r="J2829">
        <v>0</v>
      </c>
    </row>
    <row r="2830" spans="1:10">
      <c r="A2830" t="s">
        <v>248</v>
      </c>
      <c r="B2830" t="s">
        <v>254</v>
      </c>
      <c r="C2830" t="s">
        <v>75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7">
        <f t="shared" si="62"/>
        <v>35900</v>
      </c>
      <c r="I2830">
        <v>13</v>
      </c>
      <c r="J2830">
        <v>1</v>
      </c>
    </row>
    <row r="2831" spans="1:10">
      <c r="A2831" t="s">
        <v>248</v>
      </c>
      <c r="B2831" t="s">
        <v>254</v>
      </c>
      <c r="C2831" t="s">
        <v>75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7">
        <f t="shared" si="62"/>
        <v>35900</v>
      </c>
      <c r="I2831">
        <v>15</v>
      </c>
      <c r="J2831">
        <v>0</v>
      </c>
    </row>
    <row r="2832" spans="1:10">
      <c r="A2832" t="s">
        <v>248</v>
      </c>
      <c r="B2832" t="s">
        <v>254</v>
      </c>
      <c r="C2832" t="s">
        <v>75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7">
        <f t="shared" si="62"/>
        <v>35900</v>
      </c>
      <c r="I2832">
        <v>15</v>
      </c>
      <c r="J2832">
        <v>0</v>
      </c>
    </row>
    <row r="2833" spans="1:10">
      <c r="A2833" t="s">
        <v>248</v>
      </c>
      <c r="B2833" t="s">
        <v>254</v>
      </c>
      <c r="C2833" t="s">
        <v>75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7">
        <f t="shared" si="62"/>
        <v>35900</v>
      </c>
      <c r="I2833">
        <v>14</v>
      </c>
      <c r="J2833">
        <v>0</v>
      </c>
    </row>
    <row r="2834" spans="1:10">
      <c r="A2834" t="s">
        <v>248</v>
      </c>
      <c r="B2834" t="s">
        <v>254</v>
      </c>
      <c r="C2834" t="s">
        <v>75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7">
        <f t="shared" si="62"/>
        <v>35900</v>
      </c>
      <c r="I2834">
        <v>15</v>
      </c>
      <c r="J2834">
        <v>1</v>
      </c>
    </row>
    <row r="2835" spans="1:10">
      <c r="A2835" t="s">
        <v>248</v>
      </c>
      <c r="B2835" t="s">
        <v>254</v>
      </c>
      <c r="C2835" t="s">
        <v>75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7">
        <f t="shared" si="62"/>
        <v>35900</v>
      </c>
      <c r="I2835">
        <v>13</v>
      </c>
      <c r="J2835">
        <v>0</v>
      </c>
    </row>
    <row r="2836" spans="1:10">
      <c r="A2836" t="s">
        <v>248</v>
      </c>
      <c r="B2836" t="s">
        <v>254</v>
      </c>
      <c r="C2836" t="s">
        <v>75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7">
        <f t="shared" si="62"/>
        <v>35900</v>
      </c>
      <c r="I2836">
        <v>15</v>
      </c>
      <c r="J2836">
        <v>1</v>
      </c>
    </row>
    <row r="2837" spans="1:10">
      <c r="A2837" t="s">
        <v>248</v>
      </c>
      <c r="B2837" t="s">
        <v>254</v>
      </c>
      <c r="C2837" t="s">
        <v>75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7">
        <f t="shared" si="62"/>
        <v>35900</v>
      </c>
      <c r="I2837">
        <v>13</v>
      </c>
      <c r="J2837">
        <v>0</v>
      </c>
    </row>
    <row r="2838" spans="1:10">
      <c r="A2838" t="s">
        <v>248</v>
      </c>
      <c r="B2838" t="s">
        <v>254</v>
      </c>
      <c r="C2838" t="s">
        <v>75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7">
        <f t="shared" si="62"/>
        <v>35900</v>
      </c>
      <c r="I2838">
        <v>13</v>
      </c>
      <c r="J2838">
        <v>0</v>
      </c>
    </row>
    <row r="2839" spans="1:10">
      <c r="A2839" t="s">
        <v>248</v>
      </c>
      <c r="B2839" t="s">
        <v>254</v>
      </c>
      <c r="C2839" t="s">
        <v>75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7">
        <f t="shared" si="62"/>
        <v>35900</v>
      </c>
      <c r="I2839">
        <v>12</v>
      </c>
      <c r="J2839">
        <v>0</v>
      </c>
    </row>
    <row r="2840" spans="1:10">
      <c r="A2840" t="s">
        <v>248</v>
      </c>
      <c r="B2840" t="s">
        <v>254</v>
      </c>
      <c r="C2840" t="s">
        <v>75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7">
        <f t="shared" si="62"/>
        <v>35900</v>
      </c>
      <c r="I2840">
        <v>15</v>
      </c>
      <c r="J2840">
        <v>0</v>
      </c>
    </row>
    <row r="2841" spans="1:10">
      <c r="A2841" t="s">
        <v>248</v>
      </c>
      <c r="B2841" t="s">
        <v>254</v>
      </c>
      <c r="C2841" t="s">
        <v>75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7">
        <f t="shared" si="62"/>
        <v>35900</v>
      </c>
      <c r="I2841">
        <v>15</v>
      </c>
      <c r="J2841">
        <v>2</v>
      </c>
    </row>
    <row r="2842" spans="1:10">
      <c r="A2842" t="s">
        <v>248</v>
      </c>
      <c r="B2842" t="s">
        <v>254</v>
      </c>
      <c r="C2842" t="s">
        <v>75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7">
        <f t="shared" si="62"/>
        <v>35900</v>
      </c>
      <c r="I2842">
        <v>15</v>
      </c>
      <c r="J2842">
        <v>1</v>
      </c>
    </row>
    <row r="2843" spans="1:10">
      <c r="A2843" t="s">
        <v>248</v>
      </c>
      <c r="B2843" t="s">
        <v>254</v>
      </c>
      <c r="C2843" t="s">
        <v>75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7">
        <f t="shared" si="62"/>
        <v>35900</v>
      </c>
      <c r="I2843">
        <v>14</v>
      </c>
      <c r="J2843">
        <v>0</v>
      </c>
    </row>
    <row r="2844" spans="1:10">
      <c r="A2844" t="s">
        <v>248</v>
      </c>
      <c r="B2844" t="s">
        <v>254</v>
      </c>
      <c r="C2844" t="s">
        <v>75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7">
        <f t="shared" si="62"/>
        <v>35900</v>
      </c>
      <c r="I2844">
        <v>17</v>
      </c>
      <c r="J2844">
        <v>1</v>
      </c>
    </row>
    <row r="2845" spans="1:10">
      <c r="A2845" t="s">
        <v>248</v>
      </c>
      <c r="B2845" t="s">
        <v>254</v>
      </c>
      <c r="C2845" t="s">
        <v>75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7">
        <f t="shared" si="62"/>
        <v>35900</v>
      </c>
      <c r="I2845">
        <v>15</v>
      </c>
      <c r="J2845">
        <v>0</v>
      </c>
    </row>
    <row r="2846" spans="1:10">
      <c r="A2846" t="s">
        <v>248</v>
      </c>
      <c r="B2846" t="s">
        <v>254</v>
      </c>
      <c r="C2846" t="s">
        <v>75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7">
        <f t="shared" si="62"/>
        <v>35900</v>
      </c>
      <c r="I2846">
        <v>17</v>
      </c>
      <c r="J2846">
        <v>0</v>
      </c>
    </row>
    <row r="2847" spans="1:10">
      <c r="A2847" t="s">
        <v>248</v>
      </c>
      <c r="B2847" t="s">
        <v>254</v>
      </c>
      <c r="C2847" t="s">
        <v>75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7">
        <f t="shared" si="62"/>
        <v>35900</v>
      </c>
      <c r="I2847">
        <v>16</v>
      </c>
      <c r="J2847">
        <v>0</v>
      </c>
    </row>
    <row r="2848" spans="1:10">
      <c r="A2848" t="s">
        <v>248</v>
      </c>
      <c r="B2848" t="s">
        <v>254</v>
      </c>
      <c r="C2848" t="s">
        <v>75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7">
        <f t="shared" si="62"/>
        <v>35900</v>
      </c>
      <c r="I2848">
        <v>16</v>
      </c>
      <c r="J2848">
        <v>0</v>
      </c>
    </row>
    <row r="2849" spans="1:10">
      <c r="A2849" t="s">
        <v>248</v>
      </c>
      <c r="B2849" t="s">
        <v>254</v>
      </c>
      <c r="C2849" t="s">
        <v>75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7">
        <f t="shared" si="62"/>
        <v>35900</v>
      </c>
      <c r="I2849">
        <v>16</v>
      </c>
      <c r="J2849">
        <v>0</v>
      </c>
    </row>
    <row r="2850" spans="1:10">
      <c r="A2850" t="s">
        <v>248</v>
      </c>
      <c r="B2850" t="s">
        <v>254</v>
      </c>
      <c r="C2850" t="s">
        <v>75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7">
        <f t="shared" si="62"/>
        <v>35900</v>
      </c>
      <c r="I2850">
        <v>16</v>
      </c>
      <c r="J2850">
        <v>1</v>
      </c>
    </row>
    <row r="2851" spans="1:10">
      <c r="A2851" t="s">
        <v>248</v>
      </c>
      <c r="B2851" t="s">
        <v>254</v>
      </c>
      <c r="C2851" t="s">
        <v>75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7">
        <f t="shared" si="62"/>
        <v>35900</v>
      </c>
      <c r="I2851">
        <v>16</v>
      </c>
      <c r="J2851">
        <v>1</v>
      </c>
    </row>
    <row r="2852" spans="1:10">
      <c r="A2852" t="s">
        <v>248</v>
      </c>
      <c r="B2852" t="s">
        <v>254</v>
      </c>
      <c r="C2852" t="s">
        <v>75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7">
        <f t="shared" si="62"/>
        <v>35900</v>
      </c>
      <c r="I2852">
        <v>14</v>
      </c>
      <c r="J2852">
        <v>0</v>
      </c>
    </row>
    <row r="2853" spans="1:10">
      <c r="A2853" t="s">
        <v>248</v>
      </c>
      <c r="B2853" t="s">
        <v>254</v>
      </c>
      <c r="C2853" t="s">
        <v>75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7">
        <f t="shared" si="62"/>
        <v>35900</v>
      </c>
      <c r="I2853">
        <v>13</v>
      </c>
      <c r="J2853">
        <v>1</v>
      </c>
    </row>
    <row r="2854" spans="1:10">
      <c r="A2854" t="s">
        <v>248</v>
      </c>
      <c r="B2854" t="s">
        <v>254</v>
      </c>
      <c r="C2854" t="s">
        <v>75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7">
        <f t="shared" si="62"/>
        <v>35900</v>
      </c>
      <c r="I2854">
        <v>15</v>
      </c>
      <c r="J2854">
        <v>1</v>
      </c>
    </row>
    <row r="2855" spans="1:10">
      <c r="A2855" t="s">
        <v>248</v>
      </c>
      <c r="B2855" t="s">
        <v>254</v>
      </c>
      <c r="C2855" t="s">
        <v>75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7">
        <f t="shared" si="62"/>
        <v>35900</v>
      </c>
      <c r="I2855">
        <v>16</v>
      </c>
      <c r="J2855">
        <v>2</v>
      </c>
    </row>
    <row r="2856" spans="1:10">
      <c r="A2856" t="s">
        <v>248</v>
      </c>
      <c r="B2856" t="s">
        <v>254</v>
      </c>
      <c r="C2856" t="s">
        <v>75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7">
        <f t="shared" si="62"/>
        <v>35900</v>
      </c>
      <c r="I2856">
        <v>15</v>
      </c>
      <c r="J2856">
        <v>1</v>
      </c>
    </row>
    <row r="2857" spans="1:10">
      <c r="A2857" t="s">
        <v>248</v>
      </c>
      <c r="B2857" t="s">
        <v>254</v>
      </c>
      <c r="C2857" t="s">
        <v>75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7">
        <f t="shared" si="62"/>
        <v>35900</v>
      </c>
      <c r="I2857">
        <v>15</v>
      </c>
      <c r="J2857">
        <v>0</v>
      </c>
    </row>
    <row r="2858" spans="1:10">
      <c r="A2858" t="s">
        <v>248</v>
      </c>
      <c r="B2858" t="s">
        <v>254</v>
      </c>
      <c r="C2858" t="s">
        <v>75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7">
        <f t="shared" si="62"/>
        <v>35900</v>
      </c>
      <c r="I2858">
        <v>15</v>
      </c>
      <c r="J2858">
        <v>1</v>
      </c>
    </row>
    <row r="2859" spans="1:10">
      <c r="A2859" t="s">
        <v>248</v>
      </c>
      <c r="B2859" t="s">
        <v>254</v>
      </c>
      <c r="C2859" t="s">
        <v>75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7">
        <f t="shared" ref="H2859:H2882" si="63">H2858</f>
        <v>35900</v>
      </c>
      <c r="I2859">
        <v>16</v>
      </c>
      <c r="J2859">
        <v>1</v>
      </c>
    </row>
    <row r="2860" spans="1:10">
      <c r="A2860" t="s">
        <v>248</v>
      </c>
      <c r="B2860" t="s">
        <v>254</v>
      </c>
      <c r="C2860" t="s">
        <v>75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7">
        <f t="shared" si="63"/>
        <v>35900</v>
      </c>
      <c r="I2860">
        <v>16</v>
      </c>
      <c r="J2860" s="32">
        <v>0</v>
      </c>
    </row>
    <row r="2861" spans="1:10">
      <c r="A2861" t="s">
        <v>248</v>
      </c>
      <c r="B2861" t="s">
        <v>254</v>
      </c>
      <c r="C2861" t="s">
        <v>75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7">
        <f t="shared" si="63"/>
        <v>35900</v>
      </c>
      <c r="I2861">
        <v>15</v>
      </c>
      <c r="J2861">
        <v>1</v>
      </c>
    </row>
    <row r="2862" spans="1:10">
      <c r="A2862" t="s">
        <v>248</v>
      </c>
      <c r="B2862" t="s">
        <v>254</v>
      </c>
      <c r="C2862" t="s">
        <v>75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7">
        <f t="shared" si="63"/>
        <v>35900</v>
      </c>
      <c r="I2862">
        <v>16</v>
      </c>
      <c r="J2862">
        <v>0</v>
      </c>
    </row>
    <row r="2863" spans="1:10">
      <c r="A2863" t="s">
        <v>248</v>
      </c>
      <c r="B2863" t="s">
        <v>254</v>
      </c>
      <c r="C2863" t="s">
        <v>75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7">
        <f t="shared" si="63"/>
        <v>35900</v>
      </c>
      <c r="I2863">
        <v>17</v>
      </c>
      <c r="J2863">
        <v>0</v>
      </c>
    </row>
    <row r="2864" spans="1:10">
      <c r="A2864" t="s">
        <v>248</v>
      </c>
      <c r="B2864" t="s">
        <v>254</v>
      </c>
      <c r="C2864" t="s">
        <v>75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7">
        <f t="shared" si="63"/>
        <v>35900</v>
      </c>
      <c r="I2864">
        <v>17</v>
      </c>
      <c r="J2864">
        <v>1</v>
      </c>
    </row>
    <row r="2865" spans="1:10">
      <c r="A2865" t="s">
        <v>248</v>
      </c>
      <c r="B2865" t="s">
        <v>254</v>
      </c>
      <c r="C2865" t="s">
        <v>75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7">
        <f t="shared" si="63"/>
        <v>35900</v>
      </c>
      <c r="I2865">
        <v>16</v>
      </c>
      <c r="J2865">
        <v>1</v>
      </c>
    </row>
    <row r="2866" spans="1:10">
      <c r="A2866" t="s">
        <v>248</v>
      </c>
      <c r="B2866" t="s">
        <v>254</v>
      </c>
      <c r="C2866" t="s">
        <v>75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7">
        <f t="shared" si="63"/>
        <v>35900</v>
      </c>
      <c r="I2866">
        <v>15</v>
      </c>
      <c r="J2866">
        <v>0</v>
      </c>
    </row>
    <row r="2867" spans="1:10">
      <c r="A2867" t="s">
        <v>248</v>
      </c>
      <c r="B2867" t="s">
        <v>254</v>
      </c>
      <c r="C2867" t="s">
        <v>75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7">
        <f t="shared" si="63"/>
        <v>35900</v>
      </c>
      <c r="I2867">
        <v>13</v>
      </c>
      <c r="J2867">
        <v>0</v>
      </c>
    </row>
    <row r="2868" spans="1:10">
      <c r="A2868" t="s">
        <v>248</v>
      </c>
      <c r="B2868" t="s">
        <v>254</v>
      </c>
      <c r="C2868" t="s">
        <v>75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7">
        <f t="shared" si="63"/>
        <v>35900</v>
      </c>
      <c r="I2868">
        <v>14</v>
      </c>
      <c r="J2868">
        <v>1</v>
      </c>
    </row>
    <row r="2869" spans="1:10">
      <c r="A2869" t="s">
        <v>248</v>
      </c>
      <c r="B2869" t="s">
        <v>254</v>
      </c>
      <c r="C2869" t="s">
        <v>75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7">
        <f t="shared" si="63"/>
        <v>35900</v>
      </c>
      <c r="I2869">
        <v>16</v>
      </c>
      <c r="J2869">
        <v>0</v>
      </c>
    </row>
    <row r="2870" spans="1:10">
      <c r="A2870" t="s">
        <v>248</v>
      </c>
      <c r="B2870" t="s">
        <v>254</v>
      </c>
      <c r="C2870" t="s">
        <v>75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7">
        <f t="shared" si="63"/>
        <v>35900</v>
      </c>
      <c r="I2870">
        <v>16</v>
      </c>
      <c r="J2870">
        <v>1</v>
      </c>
    </row>
    <row r="2871" spans="1:10">
      <c r="A2871" t="s">
        <v>248</v>
      </c>
      <c r="B2871" t="s">
        <v>254</v>
      </c>
      <c r="C2871" t="s">
        <v>75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7">
        <f t="shared" si="63"/>
        <v>35900</v>
      </c>
      <c r="I2871">
        <v>17</v>
      </c>
      <c r="J2871">
        <v>1</v>
      </c>
    </row>
    <row r="2872" spans="1:10">
      <c r="A2872" t="s">
        <v>248</v>
      </c>
      <c r="B2872" t="s">
        <v>254</v>
      </c>
      <c r="C2872" t="s">
        <v>75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7">
        <f t="shared" si="63"/>
        <v>35900</v>
      </c>
      <c r="I2872">
        <v>15</v>
      </c>
      <c r="J2872">
        <v>1</v>
      </c>
    </row>
    <row r="2873" spans="1:10">
      <c r="A2873" t="s">
        <v>248</v>
      </c>
      <c r="B2873" t="s">
        <v>254</v>
      </c>
      <c r="C2873" t="s">
        <v>75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7">
        <f t="shared" si="63"/>
        <v>35900</v>
      </c>
      <c r="I2873">
        <v>17</v>
      </c>
      <c r="J2873">
        <v>1</v>
      </c>
    </row>
    <row r="2874" spans="1:10">
      <c r="A2874" t="s">
        <v>248</v>
      </c>
      <c r="B2874" t="s">
        <v>254</v>
      </c>
      <c r="C2874" t="s">
        <v>75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7">
        <f t="shared" si="63"/>
        <v>35900</v>
      </c>
      <c r="I2874">
        <v>17</v>
      </c>
      <c r="J2874">
        <v>0</v>
      </c>
    </row>
    <row r="2875" spans="1:10">
      <c r="A2875" t="s">
        <v>248</v>
      </c>
      <c r="B2875" t="s">
        <v>254</v>
      </c>
      <c r="C2875" t="s">
        <v>75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7">
        <f t="shared" si="63"/>
        <v>35900</v>
      </c>
      <c r="I2875">
        <v>17</v>
      </c>
      <c r="J2875">
        <v>0</v>
      </c>
    </row>
    <row r="2876" spans="1:10">
      <c r="A2876" t="s">
        <v>248</v>
      </c>
      <c r="B2876" t="s">
        <v>254</v>
      </c>
      <c r="C2876" t="s">
        <v>75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7">
        <f t="shared" si="63"/>
        <v>35900</v>
      </c>
      <c r="I2876">
        <v>16</v>
      </c>
      <c r="J2876">
        <v>2</v>
      </c>
    </row>
    <row r="2877" spans="1:10">
      <c r="A2877" t="s">
        <v>248</v>
      </c>
      <c r="B2877" t="s">
        <v>254</v>
      </c>
      <c r="C2877" t="s">
        <v>75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7">
        <f t="shared" si="63"/>
        <v>35900</v>
      </c>
      <c r="I2877">
        <v>14</v>
      </c>
      <c r="J2877">
        <v>1</v>
      </c>
    </row>
    <row r="2878" spans="1:10">
      <c r="A2878" t="s">
        <v>248</v>
      </c>
      <c r="B2878" t="s">
        <v>254</v>
      </c>
      <c r="C2878" t="s">
        <v>75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7">
        <f t="shared" si="63"/>
        <v>35900</v>
      </c>
      <c r="I2878">
        <v>16</v>
      </c>
      <c r="J2878">
        <v>1</v>
      </c>
    </row>
    <row r="2879" spans="1:10">
      <c r="A2879" t="s">
        <v>248</v>
      </c>
      <c r="B2879" t="s">
        <v>254</v>
      </c>
      <c r="C2879" t="s">
        <v>75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7">
        <f t="shared" si="63"/>
        <v>35900</v>
      </c>
      <c r="I2879">
        <v>15</v>
      </c>
      <c r="J2879">
        <v>1</v>
      </c>
    </row>
    <row r="2880" spans="1:10">
      <c r="A2880" t="s">
        <v>248</v>
      </c>
      <c r="B2880" t="s">
        <v>254</v>
      </c>
      <c r="C2880" t="s">
        <v>75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7">
        <f t="shared" si="63"/>
        <v>35900</v>
      </c>
      <c r="I2880">
        <v>17</v>
      </c>
      <c r="J2880">
        <v>0</v>
      </c>
    </row>
    <row r="2881" spans="1:10">
      <c r="A2881" t="s">
        <v>248</v>
      </c>
      <c r="B2881" t="s">
        <v>254</v>
      </c>
      <c r="C2881" t="s">
        <v>75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7">
        <f t="shared" si="63"/>
        <v>35900</v>
      </c>
      <c r="I2881">
        <v>15</v>
      </c>
      <c r="J2881">
        <v>0</v>
      </c>
    </row>
    <row r="2882" spans="1:10">
      <c r="A2882" t="s">
        <v>248</v>
      </c>
      <c r="B2882" t="s">
        <v>254</v>
      </c>
      <c r="C2882" t="s">
        <v>75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7">
        <f t="shared" si="63"/>
        <v>35900</v>
      </c>
      <c r="I2882">
        <v>15</v>
      </c>
      <c r="J2882">
        <v>0</v>
      </c>
    </row>
    <row r="2883" spans="1:10">
      <c r="A2883" t="s">
        <v>248</v>
      </c>
      <c r="B2883" t="s">
        <v>254</v>
      </c>
      <c r="C2883" t="s">
        <v>75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6">
        <v>35908</v>
      </c>
      <c r="I2883">
        <v>18</v>
      </c>
      <c r="J2883">
        <v>5</v>
      </c>
    </row>
    <row r="2884" spans="1:10">
      <c r="A2884" t="s">
        <v>248</v>
      </c>
      <c r="B2884" t="s">
        <v>254</v>
      </c>
      <c r="C2884" t="s">
        <v>75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7">
        <f>H2883</f>
        <v>35908</v>
      </c>
      <c r="I2884">
        <v>19</v>
      </c>
      <c r="J2884">
        <v>3</v>
      </c>
    </row>
    <row r="2885" spans="1:10">
      <c r="A2885" t="s">
        <v>248</v>
      </c>
      <c r="B2885" t="s">
        <v>254</v>
      </c>
      <c r="C2885" t="s">
        <v>75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7">
        <f t="shared" ref="H2885:H2948" si="64">H2884</f>
        <v>35908</v>
      </c>
      <c r="I2885">
        <v>18</v>
      </c>
      <c r="J2885">
        <v>3</v>
      </c>
    </row>
    <row r="2886" spans="1:10">
      <c r="A2886" t="s">
        <v>248</v>
      </c>
      <c r="B2886" t="s">
        <v>254</v>
      </c>
      <c r="C2886" t="s">
        <v>75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7">
        <f t="shared" si="64"/>
        <v>35908</v>
      </c>
      <c r="I2886">
        <v>15</v>
      </c>
      <c r="J2886">
        <v>2</v>
      </c>
    </row>
    <row r="2887" spans="1:10">
      <c r="A2887" t="s">
        <v>248</v>
      </c>
      <c r="B2887" t="s">
        <v>254</v>
      </c>
      <c r="C2887" t="s">
        <v>75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7">
        <f t="shared" si="64"/>
        <v>35908</v>
      </c>
      <c r="I2887">
        <v>14</v>
      </c>
      <c r="J2887">
        <v>4</v>
      </c>
    </row>
    <row r="2888" spans="1:10">
      <c r="A2888" t="s">
        <v>248</v>
      </c>
      <c r="B2888" t="s">
        <v>254</v>
      </c>
      <c r="C2888" t="s">
        <v>75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7">
        <f t="shared" si="64"/>
        <v>35908</v>
      </c>
      <c r="I2888">
        <v>15</v>
      </c>
      <c r="J2888">
        <v>0</v>
      </c>
    </row>
    <row r="2889" spans="1:10">
      <c r="A2889" t="s">
        <v>248</v>
      </c>
      <c r="B2889" t="s">
        <v>254</v>
      </c>
      <c r="C2889" t="s">
        <v>75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7">
        <f t="shared" si="64"/>
        <v>35908</v>
      </c>
      <c r="I2889">
        <v>18</v>
      </c>
      <c r="J2889">
        <v>1</v>
      </c>
    </row>
    <row r="2890" spans="1:10">
      <c r="A2890" t="s">
        <v>248</v>
      </c>
      <c r="B2890" t="s">
        <v>254</v>
      </c>
      <c r="C2890" t="s">
        <v>75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7">
        <f t="shared" si="64"/>
        <v>35908</v>
      </c>
      <c r="I2890">
        <v>18</v>
      </c>
      <c r="J2890">
        <v>1</v>
      </c>
    </row>
    <row r="2891" spans="1:10">
      <c r="A2891" t="s">
        <v>248</v>
      </c>
      <c r="B2891" t="s">
        <v>254</v>
      </c>
      <c r="C2891" t="s">
        <v>75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7">
        <f t="shared" si="64"/>
        <v>35908</v>
      </c>
      <c r="I2891">
        <v>17</v>
      </c>
      <c r="J2891">
        <v>1</v>
      </c>
    </row>
    <row r="2892" spans="1:10">
      <c r="A2892" t="s">
        <v>248</v>
      </c>
      <c r="B2892" t="s">
        <v>254</v>
      </c>
      <c r="C2892" t="s">
        <v>75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7">
        <f t="shared" si="64"/>
        <v>35908</v>
      </c>
      <c r="I2892">
        <v>18</v>
      </c>
      <c r="J2892">
        <v>0</v>
      </c>
    </row>
    <row r="2893" spans="1:10">
      <c r="A2893" t="s">
        <v>248</v>
      </c>
      <c r="B2893" t="s">
        <v>254</v>
      </c>
      <c r="C2893" t="s">
        <v>75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7">
        <f t="shared" si="64"/>
        <v>35908</v>
      </c>
      <c r="I2893">
        <v>20</v>
      </c>
      <c r="J2893">
        <v>0</v>
      </c>
    </row>
    <row r="2894" spans="1:10">
      <c r="A2894" t="s">
        <v>248</v>
      </c>
      <c r="B2894" t="s">
        <v>254</v>
      </c>
      <c r="C2894" t="s">
        <v>75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7">
        <f t="shared" si="64"/>
        <v>35908</v>
      </c>
      <c r="I2894">
        <v>18</v>
      </c>
      <c r="J2894">
        <v>1</v>
      </c>
    </row>
    <row r="2895" spans="1:10">
      <c r="A2895" t="s">
        <v>248</v>
      </c>
      <c r="B2895" t="s">
        <v>254</v>
      </c>
      <c r="C2895" t="s">
        <v>75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7">
        <f t="shared" si="64"/>
        <v>35908</v>
      </c>
      <c r="I2895">
        <v>19</v>
      </c>
      <c r="J2895">
        <v>1</v>
      </c>
    </row>
    <row r="2896" spans="1:10">
      <c r="A2896" t="s">
        <v>248</v>
      </c>
      <c r="B2896" t="s">
        <v>254</v>
      </c>
      <c r="C2896" t="s">
        <v>75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7">
        <f t="shared" si="64"/>
        <v>35908</v>
      </c>
      <c r="I2896">
        <v>19</v>
      </c>
      <c r="J2896">
        <v>2</v>
      </c>
    </row>
    <row r="2897" spans="1:10">
      <c r="A2897" t="s">
        <v>248</v>
      </c>
      <c r="B2897" t="s">
        <v>254</v>
      </c>
      <c r="C2897" t="s">
        <v>75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7">
        <f t="shared" si="64"/>
        <v>35908</v>
      </c>
      <c r="I2897">
        <v>19</v>
      </c>
      <c r="J2897">
        <v>0</v>
      </c>
    </row>
    <row r="2898" spans="1:10">
      <c r="A2898" t="s">
        <v>248</v>
      </c>
      <c r="B2898" t="s">
        <v>254</v>
      </c>
      <c r="C2898" t="s">
        <v>75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7">
        <f t="shared" si="64"/>
        <v>35908</v>
      </c>
      <c r="I2898">
        <v>18</v>
      </c>
      <c r="J2898">
        <v>1</v>
      </c>
    </row>
    <row r="2899" spans="1:10">
      <c r="A2899" t="s">
        <v>248</v>
      </c>
      <c r="B2899" t="s">
        <v>254</v>
      </c>
      <c r="C2899" t="s">
        <v>75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7">
        <f t="shared" si="64"/>
        <v>35908</v>
      </c>
      <c r="I2899">
        <v>20</v>
      </c>
      <c r="J2899">
        <v>1</v>
      </c>
    </row>
    <row r="2900" spans="1:10">
      <c r="A2900" t="s">
        <v>248</v>
      </c>
      <c r="B2900" t="s">
        <v>254</v>
      </c>
      <c r="C2900" t="s">
        <v>75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7">
        <f t="shared" si="64"/>
        <v>35908</v>
      </c>
      <c r="I2900">
        <v>20</v>
      </c>
      <c r="J2900">
        <v>1</v>
      </c>
    </row>
    <row r="2901" spans="1:10">
      <c r="A2901" t="s">
        <v>248</v>
      </c>
      <c r="B2901" t="s">
        <v>254</v>
      </c>
      <c r="C2901" t="s">
        <v>75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7">
        <f t="shared" si="64"/>
        <v>35908</v>
      </c>
      <c r="I2901">
        <v>19</v>
      </c>
      <c r="J2901">
        <v>0</v>
      </c>
    </row>
    <row r="2902" spans="1:10">
      <c r="A2902" t="s">
        <v>248</v>
      </c>
      <c r="B2902" t="s">
        <v>254</v>
      </c>
      <c r="C2902" t="s">
        <v>75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7">
        <f t="shared" si="64"/>
        <v>35908</v>
      </c>
      <c r="I2902">
        <v>17</v>
      </c>
      <c r="J2902">
        <v>3</v>
      </c>
    </row>
    <row r="2903" spans="1:10">
      <c r="A2903" t="s">
        <v>248</v>
      </c>
      <c r="B2903" t="s">
        <v>254</v>
      </c>
      <c r="C2903" t="s">
        <v>75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7">
        <f t="shared" si="64"/>
        <v>35908</v>
      </c>
      <c r="I2903">
        <v>20</v>
      </c>
      <c r="J2903">
        <v>2</v>
      </c>
    </row>
    <row r="2904" spans="1:10">
      <c r="A2904" t="s">
        <v>248</v>
      </c>
      <c r="B2904" t="s">
        <v>254</v>
      </c>
      <c r="C2904" t="s">
        <v>75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7">
        <f t="shared" si="64"/>
        <v>35908</v>
      </c>
      <c r="I2904">
        <v>19</v>
      </c>
      <c r="J2904">
        <v>2</v>
      </c>
    </row>
    <row r="2905" spans="1:10">
      <c r="A2905" t="s">
        <v>248</v>
      </c>
      <c r="B2905" t="s">
        <v>254</v>
      </c>
      <c r="C2905" t="s">
        <v>75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7">
        <f t="shared" si="64"/>
        <v>35908</v>
      </c>
      <c r="I2905">
        <v>20</v>
      </c>
      <c r="J2905">
        <v>2</v>
      </c>
    </row>
    <row r="2906" spans="1:10">
      <c r="A2906" t="s">
        <v>248</v>
      </c>
      <c r="B2906" t="s">
        <v>254</v>
      </c>
      <c r="C2906" t="s">
        <v>75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7">
        <f t="shared" si="64"/>
        <v>35908</v>
      </c>
      <c r="I2906">
        <v>19</v>
      </c>
      <c r="J2906">
        <v>2</v>
      </c>
    </row>
    <row r="2907" spans="1:10">
      <c r="A2907" t="s">
        <v>248</v>
      </c>
      <c r="B2907" t="s">
        <v>254</v>
      </c>
      <c r="C2907" t="s">
        <v>75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7">
        <f t="shared" si="64"/>
        <v>35908</v>
      </c>
      <c r="I2907">
        <v>20</v>
      </c>
      <c r="J2907">
        <v>2</v>
      </c>
    </row>
    <row r="2908" spans="1:10">
      <c r="A2908" t="s">
        <v>248</v>
      </c>
      <c r="B2908" t="s">
        <v>254</v>
      </c>
      <c r="C2908" t="s">
        <v>75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7">
        <f t="shared" si="64"/>
        <v>35908</v>
      </c>
      <c r="I2908">
        <v>19</v>
      </c>
      <c r="J2908">
        <v>3</v>
      </c>
    </row>
    <row r="2909" spans="1:10">
      <c r="A2909" t="s">
        <v>248</v>
      </c>
      <c r="B2909" t="s">
        <v>254</v>
      </c>
      <c r="C2909" t="s">
        <v>75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7">
        <f t="shared" si="64"/>
        <v>35908</v>
      </c>
      <c r="I2909">
        <v>19</v>
      </c>
      <c r="J2909">
        <v>2</v>
      </c>
    </row>
    <row r="2910" spans="1:10">
      <c r="A2910" t="s">
        <v>248</v>
      </c>
      <c r="B2910" t="s">
        <v>254</v>
      </c>
      <c r="C2910" t="s">
        <v>75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7">
        <f t="shared" si="64"/>
        <v>35908</v>
      </c>
    </row>
    <row r="2911" spans="1:10">
      <c r="A2911" t="s">
        <v>248</v>
      </c>
      <c r="B2911" t="s">
        <v>254</v>
      </c>
      <c r="C2911" t="s">
        <v>75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7">
        <f t="shared" si="64"/>
        <v>35908</v>
      </c>
      <c r="I2911">
        <v>19</v>
      </c>
      <c r="J2911">
        <v>2</v>
      </c>
    </row>
    <row r="2912" spans="1:10">
      <c r="A2912" t="s">
        <v>248</v>
      </c>
      <c r="B2912" t="s">
        <v>254</v>
      </c>
      <c r="C2912" t="s">
        <v>75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7">
        <f t="shared" si="64"/>
        <v>35908</v>
      </c>
      <c r="I2912">
        <v>19</v>
      </c>
      <c r="J2912">
        <v>1</v>
      </c>
    </row>
    <row r="2913" spans="1:10">
      <c r="A2913" t="s">
        <v>248</v>
      </c>
      <c r="B2913" t="s">
        <v>254</v>
      </c>
      <c r="C2913" t="s">
        <v>75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7">
        <f t="shared" si="64"/>
        <v>35908</v>
      </c>
      <c r="I2913">
        <v>18</v>
      </c>
      <c r="J2913">
        <v>0</v>
      </c>
    </row>
    <row r="2914" spans="1:10">
      <c r="A2914" t="s">
        <v>248</v>
      </c>
      <c r="B2914" t="s">
        <v>254</v>
      </c>
      <c r="C2914" t="s">
        <v>75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7">
        <f t="shared" si="64"/>
        <v>35908</v>
      </c>
      <c r="I2914">
        <v>18</v>
      </c>
      <c r="J2914">
        <v>2</v>
      </c>
    </row>
    <row r="2915" spans="1:10">
      <c r="A2915" t="s">
        <v>248</v>
      </c>
      <c r="B2915" t="s">
        <v>254</v>
      </c>
      <c r="C2915" t="s">
        <v>75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7">
        <f t="shared" si="64"/>
        <v>35908</v>
      </c>
      <c r="I2915">
        <v>19</v>
      </c>
      <c r="J2915">
        <v>1</v>
      </c>
    </row>
    <row r="2916" spans="1:10">
      <c r="A2916" t="s">
        <v>248</v>
      </c>
      <c r="B2916" t="s">
        <v>254</v>
      </c>
      <c r="C2916" t="s">
        <v>75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7">
        <f t="shared" si="64"/>
        <v>35908</v>
      </c>
      <c r="I2916">
        <v>19</v>
      </c>
      <c r="J2916">
        <v>3</v>
      </c>
    </row>
    <row r="2917" spans="1:10">
      <c r="A2917" t="s">
        <v>248</v>
      </c>
      <c r="B2917" t="s">
        <v>254</v>
      </c>
      <c r="C2917" t="s">
        <v>75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7">
        <f t="shared" si="64"/>
        <v>35908</v>
      </c>
      <c r="I2917">
        <v>18</v>
      </c>
      <c r="J2917">
        <v>2</v>
      </c>
    </row>
    <row r="2918" spans="1:10">
      <c r="A2918" t="s">
        <v>248</v>
      </c>
      <c r="B2918" t="s">
        <v>254</v>
      </c>
      <c r="C2918" t="s">
        <v>75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7">
        <f t="shared" si="64"/>
        <v>35908</v>
      </c>
      <c r="I2918">
        <v>17</v>
      </c>
      <c r="J2918">
        <v>0</v>
      </c>
    </row>
    <row r="2919" spans="1:10">
      <c r="A2919" t="s">
        <v>248</v>
      </c>
      <c r="B2919" t="s">
        <v>254</v>
      </c>
      <c r="C2919" t="s">
        <v>75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7">
        <f t="shared" si="64"/>
        <v>35908</v>
      </c>
      <c r="I2919">
        <v>17</v>
      </c>
      <c r="J2919">
        <v>1</v>
      </c>
    </row>
    <row r="2920" spans="1:10">
      <c r="A2920" t="s">
        <v>248</v>
      </c>
      <c r="B2920" t="s">
        <v>254</v>
      </c>
      <c r="C2920" t="s">
        <v>75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7">
        <f t="shared" si="64"/>
        <v>35908</v>
      </c>
      <c r="I2920">
        <v>16</v>
      </c>
      <c r="J2920">
        <v>2</v>
      </c>
    </row>
    <row r="2921" spans="1:10">
      <c r="A2921" t="s">
        <v>248</v>
      </c>
      <c r="B2921" t="s">
        <v>254</v>
      </c>
      <c r="C2921" t="s">
        <v>75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7">
        <f t="shared" si="64"/>
        <v>35908</v>
      </c>
      <c r="I2921">
        <v>19</v>
      </c>
      <c r="J2921">
        <v>0</v>
      </c>
    </row>
    <row r="2922" spans="1:10">
      <c r="A2922" t="s">
        <v>248</v>
      </c>
      <c r="B2922" t="s">
        <v>254</v>
      </c>
      <c r="C2922" t="s">
        <v>75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7">
        <f t="shared" si="64"/>
        <v>35908</v>
      </c>
      <c r="I2922">
        <v>19</v>
      </c>
      <c r="J2922">
        <v>0</v>
      </c>
    </row>
    <row r="2923" spans="1:10">
      <c r="A2923" t="s">
        <v>248</v>
      </c>
      <c r="B2923" t="s">
        <v>254</v>
      </c>
      <c r="C2923" t="s">
        <v>75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7">
        <f t="shared" si="64"/>
        <v>35908</v>
      </c>
      <c r="I2923">
        <v>17</v>
      </c>
      <c r="J2923">
        <v>2</v>
      </c>
    </row>
    <row r="2924" spans="1:10">
      <c r="A2924" t="s">
        <v>248</v>
      </c>
      <c r="B2924" t="s">
        <v>254</v>
      </c>
      <c r="C2924" t="s">
        <v>75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7">
        <f t="shared" si="64"/>
        <v>35908</v>
      </c>
      <c r="I2924">
        <v>19</v>
      </c>
      <c r="J2924">
        <v>1</v>
      </c>
    </row>
    <row r="2925" spans="1:10">
      <c r="A2925" t="s">
        <v>248</v>
      </c>
      <c r="B2925" t="s">
        <v>254</v>
      </c>
      <c r="C2925" t="s">
        <v>75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7">
        <f t="shared" si="64"/>
        <v>35908</v>
      </c>
      <c r="I2925">
        <v>17</v>
      </c>
      <c r="J2925">
        <v>0</v>
      </c>
    </row>
    <row r="2926" spans="1:10">
      <c r="A2926" t="s">
        <v>248</v>
      </c>
      <c r="B2926" t="s">
        <v>254</v>
      </c>
      <c r="C2926" t="s">
        <v>75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7">
        <f t="shared" si="64"/>
        <v>35908</v>
      </c>
      <c r="I2926">
        <v>18</v>
      </c>
      <c r="J2926">
        <v>3</v>
      </c>
    </row>
    <row r="2927" spans="1:10">
      <c r="A2927" t="s">
        <v>248</v>
      </c>
      <c r="B2927" t="s">
        <v>254</v>
      </c>
      <c r="C2927" t="s">
        <v>75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7">
        <f t="shared" si="64"/>
        <v>35908</v>
      </c>
      <c r="I2927">
        <v>18</v>
      </c>
      <c r="J2927">
        <v>2</v>
      </c>
    </row>
    <row r="2928" spans="1:10">
      <c r="A2928" t="s">
        <v>248</v>
      </c>
      <c r="B2928" t="s">
        <v>254</v>
      </c>
      <c r="C2928" t="s">
        <v>75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7">
        <f t="shared" si="64"/>
        <v>35908</v>
      </c>
      <c r="I2928">
        <v>16</v>
      </c>
      <c r="J2928">
        <v>1</v>
      </c>
    </row>
    <row r="2929" spans="1:10">
      <c r="A2929" t="s">
        <v>248</v>
      </c>
      <c r="B2929" t="s">
        <v>254</v>
      </c>
      <c r="C2929" t="s">
        <v>75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7">
        <f t="shared" si="64"/>
        <v>35908</v>
      </c>
      <c r="I2929">
        <v>15</v>
      </c>
      <c r="J2929">
        <v>1</v>
      </c>
    </row>
    <row r="2930" spans="1:10">
      <c r="A2930" t="s">
        <v>248</v>
      </c>
      <c r="B2930" t="s">
        <v>254</v>
      </c>
      <c r="C2930" t="s">
        <v>75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7">
        <f t="shared" si="64"/>
        <v>35908</v>
      </c>
      <c r="I2930">
        <v>19</v>
      </c>
      <c r="J2930">
        <v>2</v>
      </c>
    </row>
    <row r="2931" spans="1:10">
      <c r="A2931" t="s">
        <v>248</v>
      </c>
      <c r="B2931" t="s">
        <v>254</v>
      </c>
      <c r="C2931" t="s">
        <v>75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7">
        <f t="shared" si="64"/>
        <v>35908</v>
      </c>
      <c r="I2931">
        <v>18</v>
      </c>
      <c r="J2931">
        <v>2</v>
      </c>
    </row>
    <row r="2932" spans="1:10">
      <c r="A2932" t="s">
        <v>248</v>
      </c>
      <c r="B2932" t="s">
        <v>254</v>
      </c>
      <c r="C2932" t="s">
        <v>75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7">
        <f t="shared" si="64"/>
        <v>35908</v>
      </c>
      <c r="I2932">
        <v>19</v>
      </c>
      <c r="J2932">
        <v>2</v>
      </c>
    </row>
    <row r="2933" spans="1:10">
      <c r="A2933" t="s">
        <v>248</v>
      </c>
      <c r="B2933" t="s">
        <v>254</v>
      </c>
      <c r="C2933" t="s">
        <v>75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7">
        <f t="shared" si="64"/>
        <v>35908</v>
      </c>
      <c r="I2933">
        <v>16</v>
      </c>
      <c r="J2933">
        <v>1</v>
      </c>
    </row>
    <row r="2934" spans="1:10">
      <c r="A2934" t="s">
        <v>248</v>
      </c>
      <c r="B2934" t="s">
        <v>254</v>
      </c>
      <c r="C2934" t="s">
        <v>75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7">
        <f t="shared" si="64"/>
        <v>35908</v>
      </c>
      <c r="I2934">
        <v>20</v>
      </c>
      <c r="J2934">
        <v>2</v>
      </c>
    </row>
    <row r="2935" spans="1:10">
      <c r="A2935" t="s">
        <v>248</v>
      </c>
      <c r="B2935" t="s">
        <v>254</v>
      </c>
      <c r="C2935" t="s">
        <v>75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7">
        <f t="shared" si="64"/>
        <v>35908</v>
      </c>
      <c r="I2935">
        <v>19</v>
      </c>
      <c r="J2935">
        <v>1</v>
      </c>
    </row>
    <row r="2936" spans="1:10">
      <c r="A2936" t="s">
        <v>248</v>
      </c>
      <c r="B2936" t="s">
        <v>254</v>
      </c>
      <c r="C2936" t="s">
        <v>75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7">
        <f t="shared" si="64"/>
        <v>35908</v>
      </c>
      <c r="I2936">
        <v>20</v>
      </c>
      <c r="J2936">
        <v>0</v>
      </c>
    </row>
    <row r="2937" spans="1:10">
      <c r="A2937" t="s">
        <v>248</v>
      </c>
      <c r="B2937" t="s">
        <v>254</v>
      </c>
      <c r="C2937" t="s">
        <v>75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7">
        <f t="shared" si="64"/>
        <v>35908</v>
      </c>
      <c r="I2937">
        <v>19</v>
      </c>
      <c r="J2937">
        <v>0</v>
      </c>
    </row>
    <row r="2938" spans="1:10">
      <c r="A2938" t="s">
        <v>248</v>
      </c>
      <c r="B2938" t="s">
        <v>254</v>
      </c>
      <c r="C2938" t="s">
        <v>75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7">
        <f t="shared" si="64"/>
        <v>35908</v>
      </c>
      <c r="I2938">
        <v>19</v>
      </c>
      <c r="J2938">
        <v>1</v>
      </c>
    </row>
    <row r="2939" spans="1:10">
      <c r="A2939" t="s">
        <v>248</v>
      </c>
      <c r="B2939" t="s">
        <v>254</v>
      </c>
      <c r="C2939" t="s">
        <v>75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7">
        <f t="shared" si="64"/>
        <v>35908</v>
      </c>
      <c r="I2939">
        <v>20</v>
      </c>
      <c r="J2939">
        <v>1</v>
      </c>
    </row>
    <row r="2940" spans="1:10">
      <c r="A2940" t="s">
        <v>248</v>
      </c>
      <c r="B2940" t="s">
        <v>254</v>
      </c>
      <c r="C2940" t="s">
        <v>75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7">
        <f t="shared" si="64"/>
        <v>35908</v>
      </c>
      <c r="I2940">
        <v>20</v>
      </c>
      <c r="J2940">
        <v>1</v>
      </c>
    </row>
    <row r="2941" spans="1:10">
      <c r="A2941" t="s">
        <v>248</v>
      </c>
      <c r="B2941" t="s">
        <v>254</v>
      </c>
      <c r="C2941" t="s">
        <v>75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7">
        <f t="shared" si="64"/>
        <v>35908</v>
      </c>
      <c r="I2941">
        <v>19</v>
      </c>
      <c r="J2941">
        <v>1</v>
      </c>
    </row>
    <row r="2942" spans="1:10">
      <c r="A2942" t="s">
        <v>248</v>
      </c>
      <c r="B2942" t="s">
        <v>254</v>
      </c>
      <c r="C2942" t="s">
        <v>75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7">
        <f t="shared" si="64"/>
        <v>35908</v>
      </c>
      <c r="I2942">
        <v>16</v>
      </c>
      <c r="J2942">
        <v>0</v>
      </c>
    </row>
    <row r="2943" spans="1:10">
      <c r="A2943" t="s">
        <v>248</v>
      </c>
      <c r="B2943" t="s">
        <v>254</v>
      </c>
      <c r="C2943" t="s">
        <v>75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7">
        <f t="shared" si="64"/>
        <v>35908</v>
      </c>
      <c r="I2943">
        <v>16</v>
      </c>
      <c r="J2943">
        <v>2</v>
      </c>
    </row>
    <row r="2944" spans="1:10">
      <c r="A2944" t="s">
        <v>248</v>
      </c>
      <c r="B2944" t="s">
        <v>254</v>
      </c>
      <c r="C2944" t="s">
        <v>75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7">
        <f t="shared" si="64"/>
        <v>35908</v>
      </c>
      <c r="I2944">
        <v>19</v>
      </c>
      <c r="J2944">
        <v>1</v>
      </c>
    </row>
    <row r="2945" spans="1:10">
      <c r="A2945" t="s">
        <v>248</v>
      </c>
      <c r="B2945" t="s">
        <v>254</v>
      </c>
      <c r="C2945" t="s">
        <v>75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7">
        <f t="shared" si="64"/>
        <v>35908</v>
      </c>
      <c r="I2945">
        <v>19</v>
      </c>
      <c r="J2945">
        <v>2</v>
      </c>
    </row>
    <row r="2946" spans="1:10">
      <c r="A2946" t="s">
        <v>248</v>
      </c>
      <c r="B2946" t="s">
        <v>254</v>
      </c>
      <c r="C2946" t="s">
        <v>75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7">
        <f t="shared" si="64"/>
        <v>35908</v>
      </c>
      <c r="I2946">
        <v>19</v>
      </c>
      <c r="J2946">
        <v>0</v>
      </c>
    </row>
    <row r="2947" spans="1:10">
      <c r="A2947" t="s">
        <v>248</v>
      </c>
      <c r="B2947" t="s">
        <v>254</v>
      </c>
      <c r="C2947" t="s">
        <v>75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7">
        <f t="shared" si="64"/>
        <v>35908</v>
      </c>
      <c r="I2947">
        <v>18</v>
      </c>
      <c r="J2947">
        <v>1</v>
      </c>
    </row>
    <row r="2948" spans="1:10">
      <c r="A2948" t="s">
        <v>248</v>
      </c>
      <c r="B2948" t="s">
        <v>254</v>
      </c>
      <c r="C2948" t="s">
        <v>75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7">
        <f t="shared" si="64"/>
        <v>35908</v>
      </c>
      <c r="I2948">
        <v>19</v>
      </c>
      <c r="J2948">
        <v>1</v>
      </c>
    </row>
    <row r="2949" spans="1:10">
      <c r="A2949" t="s">
        <v>248</v>
      </c>
      <c r="B2949" t="s">
        <v>254</v>
      </c>
      <c r="C2949" t="s">
        <v>75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7">
        <f t="shared" ref="H2949:H2972" si="65">H2948</f>
        <v>35908</v>
      </c>
      <c r="I2949">
        <v>19</v>
      </c>
      <c r="J2949">
        <v>2</v>
      </c>
    </row>
    <row r="2950" spans="1:10">
      <c r="A2950" t="s">
        <v>248</v>
      </c>
      <c r="B2950" t="s">
        <v>254</v>
      </c>
      <c r="C2950" t="s">
        <v>75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7">
        <f t="shared" si="65"/>
        <v>35908</v>
      </c>
      <c r="I2950">
        <v>19</v>
      </c>
      <c r="J2950" s="32">
        <v>1</v>
      </c>
    </row>
    <row r="2951" spans="1:10">
      <c r="A2951" t="s">
        <v>248</v>
      </c>
      <c r="B2951" t="s">
        <v>254</v>
      </c>
      <c r="C2951" t="s">
        <v>75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7">
        <f t="shared" si="65"/>
        <v>35908</v>
      </c>
      <c r="I2951">
        <v>19</v>
      </c>
      <c r="J2951">
        <v>1</v>
      </c>
    </row>
    <row r="2952" spans="1:10">
      <c r="A2952" t="s">
        <v>248</v>
      </c>
      <c r="B2952" t="s">
        <v>254</v>
      </c>
      <c r="C2952" t="s">
        <v>75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7">
        <f t="shared" si="65"/>
        <v>35908</v>
      </c>
      <c r="I2952">
        <v>19</v>
      </c>
      <c r="J2952">
        <v>1</v>
      </c>
    </row>
    <row r="2953" spans="1:10">
      <c r="A2953" t="s">
        <v>248</v>
      </c>
      <c r="B2953" t="s">
        <v>254</v>
      </c>
      <c r="C2953" t="s">
        <v>75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7">
        <f t="shared" si="65"/>
        <v>35908</v>
      </c>
      <c r="I2953">
        <v>19</v>
      </c>
      <c r="J2953">
        <v>2</v>
      </c>
    </row>
    <row r="2954" spans="1:10">
      <c r="A2954" t="s">
        <v>248</v>
      </c>
      <c r="B2954" t="s">
        <v>254</v>
      </c>
      <c r="C2954" t="s">
        <v>75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7">
        <f t="shared" si="65"/>
        <v>35908</v>
      </c>
      <c r="I2954">
        <v>20</v>
      </c>
      <c r="J2954">
        <v>2</v>
      </c>
    </row>
    <row r="2955" spans="1:10">
      <c r="A2955" t="s">
        <v>248</v>
      </c>
      <c r="B2955" t="s">
        <v>254</v>
      </c>
      <c r="C2955" t="s">
        <v>75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7">
        <f t="shared" si="65"/>
        <v>35908</v>
      </c>
      <c r="I2955">
        <v>19</v>
      </c>
      <c r="J2955">
        <v>2</v>
      </c>
    </row>
    <row r="2956" spans="1:10">
      <c r="A2956" t="s">
        <v>248</v>
      </c>
      <c r="B2956" t="s">
        <v>254</v>
      </c>
      <c r="C2956" t="s">
        <v>75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7">
        <f t="shared" si="65"/>
        <v>35908</v>
      </c>
      <c r="I2956">
        <v>18</v>
      </c>
      <c r="J2956">
        <v>0</v>
      </c>
    </row>
    <row r="2957" spans="1:10">
      <c r="A2957" t="s">
        <v>248</v>
      </c>
      <c r="B2957" t="s">
        <v>254</v>
      </c>
      <c r="C2957" t="s">
        <v>75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7">
        <f t="shared" si="65"/>
        <v>35908</v>
      </c>
      <c r="I2957">
        <v>16</v>
      </c>
      <c r="J2957">
        <v>1</v>
      </c>
    </row>
    <row r="2958" spans="1:10">
      <c r="A2958" t="s">
        <v>248</v>
      </c>
      <c r="B2958" t="s">
        <v>254</v>
      </c>
      <c r="C2958" t="s">
        <v>75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7">
        <f t="shared" si="65"/>
        <v>35908</v>
      </c>
      <c r="I2958">
        <v>17</v>
      </c>
      <c r="J2958">
        <v>2</v>
      </c>
    </row>
    <row r="2959" spans="1:10">
      <c r="A2959" t="s">
        <v>248</v>
      </c>
      <c r="B2959" t="s">
        <v>254</v>
      </c>
      <c r="C2959" t="s">
        <v>75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7">
        <f t="shared" si="65"/>
        <v>35908</v>
      </c>
      <c r="I2959">
        <v>19</v>
      </c>
      <c r="J2959">
        <v>2</v>
      </c>
    </row>
    <row r="2960" spans="1:10">
      <c r="A2960" t="s">
        <v>248</v>
      </c>
      <c r="B2960" t="s">
        <v>254</v>
      </c>
      <c r="C2960" t="s">
        <v>75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7">
        <f t="shared" si="65"/>
        <v>35908</v>
      </c>
      <c r="I2960">
        <v>20</v>
      </c>
      <c r="J2960">
        <v>2</v>
      </c>
    </row>
    <row r="2961" spans="1:10">
      <c r="A2961" t="s">
        <v>248</v>
      </c>
      <c r="B2961" t="s">
        <v>254</v>
      </c>
      <c r="C2961" t="s">
        <v>75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7">
        <f t="shared" si="65"/>
        <v>35908</v>
      </c>
      <c r="I2961">
        <v>20</v>
      </c>
      <c r="J2961">
        <v>2</v>
      </c>
    </row>
    <row r="2962" spans="1:10">
      <c r="A2962" t="s">
        <v>248</v>
      </c>
      <c r="B2962" t="s">
        <v>254</v>
      </c>
      <c r="C2962" t="s">
        <v>75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7">
        <f t="shared" si="65"/>
        <v>35908</v>
      </c>
      <c r="I2962">
        <v>18</v>
      </c>
      <c r="J2962">
        <v>2</v>
      </c>
    </row>
    <row r="2963" spans="1:10">
      <c r="A2963" t="s">
        <v>248</v>
      </c>
      <c r="B2963" t="s">
        <v>254</v>
      </c>
      <c r="C2963" t="s">
        <v>75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7">
        <f t="shared" si="65"/>
        <v>35908</v>
      </c>
      <c r="I2963">
        <v>20</v>
      </c>
      <c r="J2963">
        <v>1</v>
      </c>
    </row>
    <row r="2964" spans="1:10">
      <c r="A2964" t="s">
        <v>248</v>
      </c>
      <c r="B2964" t="s">
        <v>254</v>
      </c>
      <c r="C2964" t="s">
        <v>75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7">
        <f t="shared" si="65"/>
        <v>35908</v>
      </c>
      <c r="I2964">
        <v>20</v>
      </c>
      <c r="J2964">
        <v>2</v>
      </c>
    </row>
    <row r="2965" spans="1:10">
      <c r="A2965" t="s">
        <v>248</v>
      </c>
      <c r="B2965" t="s">
        <v>254</v>
      </c>
      <c r="C2965" t="s">
        <v>75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7">
        <f t="shared" si="65"/>
        <v>35908</v>
      </c>
      <c r="I2965">
        <v>20</v>
      </c>
      <c r="J2965">
        <v>2</v>
      </c>
    </row>
    <row r="2966" spans="1:10">
      <c r="A2966" t="s">
        <v>248</v>
      </c>
      <c r="B2966" t="s">
        <v>254</v>
      </c>
      <c r="C2966" t="s">
        <v>75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7">
        <f t="shared" si="65"/>
        <v>35908</v>
      </c>
      <c r="I2966">
        <v>19</v>
      </c>
      <c r="J2966">
        <v>1</v>
      </c>
    </row>
    <row r="2967" spans="1:10">
      <c r="A2967" t="s">
        <v>248</v>
      </c>
      <c r="B2967" t="s">
        <v>254</v>
      </c>
      <c r="C2967" t="s">
        <v>75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7">
        <f t="shared" si="65"/>
        <v>35908</v>
      </c>
      <c r="I2967">
        <v>17</v>
      </c>
      <c r="J2967">
        <v>2</v>
      </c>
    </row>
    <row r="2968" spans="1:10">
      <c r="A2968" t="s">
        <v>248</v>
      </c>
      <c r="B2968" t="s">
        <v>254</v>
      </c>
      <c r="C2968" t="s">
        <v>75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7">
        <f t="shared" si="65"/>
        <v>35908</v>
      </c>
      <c r="I2968">
        <v>19</v>
      </c>
      <c r="J2968">
        <v>2</v>
      </c>
    </row>
    <row r="2969" spans="1:10">
      <c r="A2969" t="s">
        <v>248</v>
      </c>
      <c r="B2969" t="s">
        <v>254</v>
      </c>
      <c r="C2969" t="s">
        <v>75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7">
        <f t="shared" si="65"/>
        <v>35908</v>
      </c>
      <c r="I2969">
        <v>18</v>
      </c>
      <c r="J2969">
        <v>0</v>
      </c>
    </row>
    <row r="2970" spans="1:10">
      <c r="A2970" t="s">
        <v>248</v>
      </c>
      <c r="B2970" t="s">
        <v>254</v>
      </c>
      <c r="C2970" t="s">
        <v>75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7">
        <f t="shared" si="65"/>
        <v>35908</v>
      </c>
      <c r="I2970">
        <v>20</v>
      </c>
      <c r="J2970">
        <v>0</v>
      </c>
    </row>
    <row r="2971" spans="1:10">
      <c r="A2971" t="s">
        <v>248</v>
      </c>
      <c r="B2971" t="s">
        <v>254</v>
      </c>
      <c r="C2971" t="s">
        <v>75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7">
        <f t="shared" si="65"/>
        <v>35908</v>
      </c>
      <c r="I2971">
        <v>19</v>
      </c>
      <c r="J2971">
        <v>1</v>
      </c>
    </row>
    <row r="2972" spans="1:10">
      <c r="A2972" t="s">
        <v>248</v>
      </c>
      <c r="B2972" t="s">
        <v>254</v>
      </c>
      <c r="C2972" t="s">
        <v>75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7">
        <f t="shared" si="65"/>
        <v>35908</v>
      </c>
      <c r="I2972">
        <v>19</v>
      </c>
      <c r="J2972">
        <v>2</v>
      </c>
    </row>
    <row r="2973" spans="1:10">
      <c r="A2973" t="s">
        <v>248</v>
      </c>
      <c r="B2973" t="s">
        <v>254</v>
      </c>
      <c r="C2973" t="s">
        <v>75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6">
        <v>35915</v>
      </c>
      <c r="I2973">
        <v>19</v>
      </c>
      <c r="J2973">
        <v>5</v>
      </c>
    </row>
    <row r="2974" spans="1:10">
      <c r="A2974" t="s">
        <v>248</v>
      </c>
      <c r="B2974" t="s">
        <v>254</v>
      </c>
      <c r="C2974" t="s">
        <v>75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7">
        <f>H2973</f>
        <v>35915</v>
      </c>
      <c r="I2974">
        <v>20</v>
      </c>
      <c r="J2974">
        <v>3</v>
      </c>
    </row>
    <row r="2975" spans="1:10">
      <c r="A2975" t="s">
        <v>248</v>
      </c>
      <c r="B2975" t="s">
        <v>254</v>
      </c>
      <c r="C2975" t="s">
        <v>75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7">
        <f t="shared" ref="H2975:H3038" si="66">H2974</f>
        <v>35915</v>
      </c>
      <c r="I2975">
        <v>21</v>
      </c>
      <c r="J2975">
        <v>3</v>
      </c>
    </row>
    <row r="2976" spans="1:10">
      <c r="A2976" t="s">
        <v>248</v>
      </c>
      <c r="B2976" t="s">
        <v>254</v>
      </c>
      <c r="C2976" t="s">
        <v>75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7">
        <f t="shared" si="66"/>
        <v>35915</v>
      </c>
      <c r="I2976">
        <v>18</v>
      </c>
      <c r="J2976">
        <v>4</v>
      </c>
    </row>
    <row r="2977" spans="1:10">
      <c r="A2977" t="s">
        <v>248</v>
      </c>
      <c r="B2977" t="s">
        <v>254</v>
      </c>
      <c r="C2977" t="s">
        <v>75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7">
        <f t="shared" si="66"/>
        <v>35915</v>
      </c>
      <c r="I2977">
        <v>16</v>
      </c>
      <c r="J2977">
        <v>4</v>
      </c>
    </row>
    <row r="2978" spans="1:10">
      <c r="A2978" t="s">
        <v>248</v>
      </c>
      <c r="B2978" t="s">
        <v>254</v>
      </c>
      <c r="C2978" t="s">
        <v>75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7">
        <f t="shared" si="66"/>
        <v>35915</v>
      </c>
      <c r="I2978">
        <v>18</v>
      </c>
      <c r="J2978">
        <v>1</v>
      </c>
    </row>
    <row r="2979" spans="1:10">
      <c r="A2979" t="s">
        <v>248</v>
      </c>
      <c r="B2979" t="s">
        <v>254</v>
      </c>
      <c r="C2979" t="s">
        <v>75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7">
        <f t="shared" si="66"/>
        <v>35915</v>
      </c>
      <c r="I2979">
        <v>20</v>
      </c>
      <c r="J2979">
        <v>3</v>
      </c>
    </row>
    <row r="2980" spans="1:10">
      <c r="A2980" t="s">
        <v>248</v>
      </c>
      <c r="B2980" t="s">
        <v>254</v>
      </c>
      <c r="C2980" t="s">
        <v>75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7">
        <f t="shared" si="66"/>
        <v>35915</v>
      </c>
      <c r="I2980">
        <v>20</v>
      </c>
      <c r="J2980">
        <v>1</v>
      </c>
    </row>
    <row r="2981" spans="1:10">
      <c r="A2981" t="s">
        <v>248</v>
      </c>
      <c r="B2981" t="s">
        <v>254</v>
      </c>
      <c r="C2981" t="s">
        <v>75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7">
        <f t="shared" si="66"/>
        <v>35915</v>
      </c>
      <c r="I2981">
        <v>20</v>
      </c>
      <c r="J2981">
        <v>1</v>
      </c>
    </row>
    <row r="2982" spans="1:10">
      <c r="A2982" t="s">
        <v>248</v>
      </c>
      <c r="B2982" t="s">
        <v>254</v>
      </c>
      <c r="C2982" t="s">
        <v>75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7">
        <f t="shared" si="66"/>
        <v>35915</v>
      </c>
      <c r="I2982">
        <v>20</v>
      </c>
      <c r="J2982">
        <v>1</v>
      </c>
    </row>
    <row r="2983" spans="1:10">
      <c r="A2983" t="s">
        <v>248</v>
      </c>
      <c r="B2983" t="s">
        <v>254</v>
      </c>
      <c r="C2983" t="s">
        <v>75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7">
        <f t="shared" si="66"/>
        <v>35915</v>
      </c>
      <c r="I2983">
        <v>21</v>
      </c>
      <c r="J2983">
        <v>2</v>
      </c>
    </row>
    <row r="2984" spans="1:10">
      <c r="A2984" t="s">
        <v>248</v>
      </c>
      <c r="B2984" t="s">
        <v>254</v>
      </c>
      <c r="C2984" t="s">
        <v>75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7">
        <f t="shared" si="66"/>
        <v>35915</v>
      </c>
      <c r="I2984">
        <v>20</v>
      </c>
      <c r="J2984">
        <v>1</v>
      </c>
    </row>
    <row r="2985" spans="1:10">
      <c r="A2985" t="s">
        <v>248</v>
      </c>
      <c r="B2985" t="s">
        <v>254</v>
      </c>
      <c r="C2985" t="s">
        <v>75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7">
        <f t="shared" si="66"/>
        <v>35915</v>
      </c>
      <c r="I2985">
        <v>21</v>
      </c>
      <c r="J2985">
        <v>1</v>
      </c>
    </row>
    <row r="2986" spans="1:10">
      <c r="A2986" t="s">
        <v>248</v>
      </c>
      <c r="B2986" t="s">
        <v>254</v>
      </c>
      <c r="C2986" t="s">
        <v>75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7">
        <f t="shared" si="66"/>
        <v>35915</v>
      </c>
      <c r="I2986">
        <v>22</v>
      </c>
      <c r="J2986">
        <v>2</v>
      </c>
    </row>
    <row r="2987" spans="1:10">
      <c r="A2987" t="s">
        <v>248</v>
      </c>
      <c r="B2987" t="s">
        <v>254</v>
      </c>
      <c r="C2987" t="s">
        <v>75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7">
        <f t="shared" si="66"/>
        <v>35915</v>
      </c>
      <c r="I2987">
        <v>21</v>
      </c>
      <c r="J2987">
        <v>1</v>
      </c>
    </row>
    <row r="2988" spans="1:10">
      <c r="A2988" t="s">
        <v>248</v>
      </c>
      <c r="B2988" t="s">
        <v>254</v>
      </c>
      <c r="C2988" t="s">
        <v>75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7">
        <f t="shared" si="66"/>
        <v>35915</v>
      </c>
      <c r="I2988">
        <v>19</v>
      </c>
      <c r="J2988">
        <v>2</v>
      </c>
    </row>
    <row r="2989" spans="1:10">
      <c r="A2989" t="s">
        <v>248</v>
      </c>
      <c r="B2989" t="s">
        <v>254</v>
      </c>
      <c r="C2989" t="s">
        <v>75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7">
        <f t="shared" si="66"/>
        <v>35915</v>
      </c>
      <c r="I2989">
        <v>21</v>
      </c>
      <c r="J2989">
        <v>1</v>
      </c>
    </row>
    <row r="2990" spans="1:10">
      <c r="A2990" t="s">
        <v>248</v>
      </c>
      <c r="B2990" t="s">
        <v>254</v>
      </c>
      <c r="C2990" t="s">
        <v>75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7">
        <f t="shared" si="66"/>
        <v>35915</v>
      </c>
      <c r="I2990">
        <v>22</v>
      </c>
      <c r="J2990">
        <v>2</v>
      </c>
    </row>
    <row r="2991" spans="1:10">
      <c r="A2991" t="s">
        <v>248</v>
      </c>
      <c r="B2991" t="s">
        <v>254</v>
      </c>
      <c r="C2991" t="s">
        <v>75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7">
        <f t="shared" si="66"/>
        <v>35915</v>
      </c>
      <c r="I2991">
        <v>21</v>
      </c>
      <c r="J2991">
        <v>0</v>
      </c>
    </row>
    <row r="2992" spans="1:10">
      <c r="A2992" t="s">
        <v>248</v>
      </c>
      <c r="B2992" t="s">
        <v>254</v>
      </c>
      <c r="C2992" t="s">
        <v>75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7">
        <f t="shared" si="66"/>
        <v>35915</v>
      </c>
      <c r="I2992">
        <v>20</v>
      </c>
      <c r="J2992">
        <v>4</v>
      </c>
    </row>
    <row r="2993" spans="1:10">
      <c r="A2993" t="s">
        <v>248</v>
      </c>
      <c r="B2993" t="s">
        <v>254</v>
      </c>
      <c r="C2993" t="s">
        <v>75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7">
        <f t="shared" si="66"/>
        <v>35915</v>
      </c>
      <c r="I2993">
        <v>22</v>
      </c>
      <c r="J2993">
        <v>2</v>
      </c>
    </row>
    <row r="2994" spans="1:10">
      <c r="A2994" t="s">
        <v>248</v>
      </c>
      <c r="B2994" t="s">
        <v>254</v>
      </c>
      <c r="C2994" t="s">
        <v>75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7">
        <f t="shared" si="66"/>
        <v>35915</v>
      </c>
      <c r="I2994">
        <v>22</v>
      </c>
      <c r="J2994">
        <v>3</v>
      </c>
    </row>
    <row r="2995" spans="1:10">
      <c r="A2995" t="s">
        <v>248</v>
      </c>
      <c r="B2995" t="s">
        <v>254</v>
      </c>
      <c r="C2995" t="s">
        <v>75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7">
        <f t="shared" si="66"/>
        <v>35915</v>
      </c>
      <c r="I2995">
        <v>22</v>
      </c>
      <c r="J2995">
        <v>2</v>
      </c>
    </row>
    <row r="2996" spans="1:10">
      <c r="A2996" t="s">
        <v>248</v>
      </c>
      <c r="B2996" t="s">
        <v>254</v>
      </c>
      <c r="C2996" t="s">
        <v>75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7">
        <f t="shared" si="66"/>
        <v>35915</v>
      </c>
      <c r="I2996">
        <v>21</v>
      </c>
      <c r="J2996">
        <v>2</v>
      </c>
    </row>
    <row r="2997" spans="1:10">
      <c r="A2997" t="s">
        <v>248</v>
      </c>
      <c r="B2997" t="s">
        <v>254</v>
      </c>
      <c r="C2997" t="s">
        <v>75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7">
        <f t="shared" si="66"/>
        <v>35915</v>
      </c>
      <c r="I2997">
        <v>23</v>
      </c>
      <c r="J2997">
        <v>2</v>
      </c>
    </row>
    <row r="2998" spans="1:10">
      <c r="A2998" t="s">
        <v>248</v>
      </c>
      <c r="B2998" t="s">
        <v>254</v>
      </c>
      <c r="C2998" t="s">
        <v>75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7">
        <f t="shared" si="66"/>
        <v>35915</v>
      </c>
      <c r="I2998">
        <v>21</v>
      </c>
      <c r="J2998">
        <v>4</v>
      </c>
    </row>
    <row r="2999" spans="1:10">
      <c r="A2999" t="s">
        <v>248</v>
      </c>
      <c r="B2999" t="s">
        <v>254</v>
      </c>
      <c r="C2999" t="s">
        <v>75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7">
        <f t="shared" si="66"/>
        <v>35915</v>
      </c>
      <c r="I2999">
        <v>21</v>
      </c>
      <c r="J2999">
        <v>3</v>
      </c>
    </row>
    <row r="3000" spans="1:10">
      <c r="A3000" t="s">
        <v>248</v>
      </c>
      <c r="B3000" t="s">
        <v>254</v>
      </c>
      <c r="C3000" t="s">
        <v>75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7">
        <f t="shared" si="66"/>
        <v>35915</v>
      </c>
    </row>
    <row r="3001" spans="1:10">
      <c r="A3001" t="s">
        <v>248</v>
      </c>
      <c r="B3001" t="s">
        <v>254</v>
      </c>
      <c r="C3001" t="s">
        <v>75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7">
        <f t="shared" si="66"/>
        <v>35915</v>
      </c>
      <c r="I3001">
        <v>21</v>
      </c>
      <c r="J3001">
        <v>2</v>
      </c>
    </row>
    <row r="3002" spans="1:10">
      <c r="A3002" t="s">
        <v>248</v>
      </c>
      <c r="B3002" t="s">
        <v>254</v>
      </c>
      <c r="C3002" t="s">
        <v>75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7">
        <f t="shared" si="66"/>
        <v>35915</v>
      </c>
      <c r="I3002">
        <v>21</v>
      </c>
      <c r="J3002">
        <v>1</v>
      </c>
    </row>
    <row r="3003" spans="1:10">
      <c r="A3003" t="s">
        <v>248</v>
      </c>
      <c r="B3003" t="s">
        <v>254</v>
      </c>
      <c r="C3003" t="s">
        <v>75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7">
        <f t="shared" si="66"/>
        <v>35915</v>
      </c>
      <c r="I3003">
        <v>21</v>
      </c>
      <c r="J3003">
        <v>0</v>
      </c>
    </row>
    <row r="3004" spans="1:10">
      <c r="A3004" t="s">
        <v>248</v>
      </c>
      <c r="B3004" t="s">
        <v>254</v>
      </c>
      <c r="C3004" t="s">
        <v>75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7">
        <f t="shared" si="66"/>
        <v>35915</v>
      </c>
      <c r="I3004">
        <v>21</v>
      </c>
      <c r="J3004">
        <v>2</v>
      </c>
    </row>
    <row r="3005" spans="1:10">
      <c r="A3005" t="s">
        <v>248</v>
      </c>
      <c r="B3005" t="s">
        <v>254</v>
      </c>
      <c r="C3005" t="s">
        <v>75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7">
        <f t="shared" si="66"/>
        <v>35915</v>
      </c>
      <c r="I3005">
        <v>21</v>
      </c>
      <c r="J3005">
        <v>2</v>
      </c>
    </row>
    <row r="3006" spans="1:10">
      <c r="A3006" t="s">
        <v>248</v>
      </c>
      <c r="B3006" t="s">
        <v>254</v>
      </c>
      <c r="C3006" t="s">
        <v>75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7">
        <f t="shared" si="66"/>
        <v>35915</v>
      </c>
      <c r="I3006">
        <v>21</v>
      </c>
      <c r="J3006">
        <v>3</v>
      </c>
    </row>
    <row r="3007" spans="1:10">
      <c r="A3007" t="s">
        <v>248</v>
      </c>
      <c r="B3007" t="s">
        <v>254</v>
      </c>
      <c r="C3007" t="s">
        <v>75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7">
        <f t="shared" si="66"/>
        <v>35915</v>
      </c>
      <c r="I3007">
        <v>20</v>
      </c>
      <c r="J3007">
        <v>2</v>
      </c>
    </row>
    <row r="3008" spans="1:10">
      <c r="A3008" t="s">
        <v>248</v>
      </c>
      <c r="B3008" t="s">
        <v>254</v>
      </c>
      <c r="C3008" t="s">
        <v>75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7">
        <f t="shared" si="66"/>
        <v>35915</v>
      </c>
      <c r="I3008">
        <v>19</v>
      </c>
      <c r="J3008">
        <v>0</v>
      </c>
    </row>
    <row r="3009" spans="1:10">
      <c r="A3009" t="s">
        <v>248</v>
      </c>
      <c r="B3009" t="s">
        <v>254</v>
      </c>
      <c r="C3009" t="s">
        <v>75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7">
        <f t="shared" si="66"/>
        <v>35915</v>
      </c>
      <c r="I3009">
        <v>19</v>
      </c>
      <c r="J3009">
        <v>1</v>
      </c>
    </row>
    <row r="3010" spans="1:10">
      <c r="A3010" t="s">
        <v>248</v>
      </c>
      <c r="B3010" t="s">
        <v>254</v>
      </c>
      <c r="C3010" t="s">
        <v>75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7">
        <f t="shared" si="66"/>
        <v>35915</v>
      </c>
      <c r="I3010">
        <v>18</v>
      </c>
      <c r="J3010">
        <v>2</v>
      </c>
    </row>
    <row r="3011" spans="1:10">
      <c r="A3011" t="s">
        <v>248</v>
      </c>
      <c r="B3011" t="s">
        <v>254</v>
      </c>
      <c r="C3011" t="s">
        <v>75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7">
        <f t="shared" si="66"/>
        <v>35915</v>
      </c>
      <c r="I3011">
        <v>21</v>
      </c>
      <c r="J3011">
        <v>1</v>
      </c>
    </row>
    <row r="3012" spans="1:10">
      <c r="A3012" t="s">
        <v>248</v>
      </c>
      <c r="B3012" t="s">
        <v>254</v>
      </c>
      <c r="C3012" t="s">
        <v>75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7">
        <f t="shared" si="66"/>
        <v>35915</v>
      </c>
      <c r="I3012">
        <v>21</v>
      </c>
      <c r="J3012">
        <v>0</v>
      </c>
    </row>
    <row r="3013" spans="1:10">
      <c r="A3013" t="s">
        <v>248</v>
      </c>
      <c r="B3013" t="s">
        <v>254</v>
      </c>
      <c r="C3013" t="s">
        <v>75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7">
        <f t="shared" si="66"/>
        <v>35915</v>
      </c>
      <c r="I3013">
        <v>19</v>
      </c>
      <c r="J3013">
        <v>2</v>
      </c>
    </row>
    <row r="3014" spans="1:10">
      <c r="A3014" t="s">
        <v>248</v>
      </c>
      <c r="B3014" t="s">
        <v>254</v>
      </c>
      <c r="C3014" t="s">
        <v>75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7">
        <f t="shared" si="66"/>
        <v>35915</v>
      </c>
      <c r="I3014">
        <v>20</v>
      </c>
      <c r="J3014">
        <v>2</v>
      </c>
    </row>
    <row r="3015" spans="1:10">
      <c r="A3015" t="s">
        <v>248</v>
      </c>
      <c r="B3015" t="s">
        <v>254</v>
      </c>
      <c r="C3015" t="s">
        <v>75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7">
        <f t="shared" si="66"/>
        <v>35915</v>
      </c>
      <c r="I3015">
        <v>18</v>
      </c>
      <c r="J3015">
        <v>0</v>
      </c>
    </row>
    <row r="3016" spans="1:10">
      <c r="A3016" t="s">
        <v>248</v>
      </c>
      <c r="B3016" t="s">
        <v>254</v>
      </c>
      <c r="C3016" t="s">
        <v>75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7">
        <f t="shared" si="66"/>
        <v>35915</v>
      </c>
      <c r="I3016">
        <v>21</v>
      </c>
      <c r="J3016">
        <v>4</v>
      </c>
    </row>
    <row r="3017" spans="1:10">
      <c r="A3017" t="s">
        <v>248</v>
      </c>
      <c r="B3017" t="s">
        <v>254</v>
      </c>
      <c r="C3017" t="s">
        <v>75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7">
        <f t="shared" si="66"/>
        <v>35915</v>
      </c>
      <c r="I3017">
        <v>20</v>
      </c>
      <c r="J3017">
        <v>2</v>
      </c>
    </row>
    <row r="3018" spans="1:10">
      <c r="A3018" t="s">
        <v>248</v>
      </c>
      <c r="B3018" t="s">
        <v>254</v>
      </c>
      <c r="C3018" t="s">
        <v>75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7">
        <f t="shared" si="66"/>
        <v>35915</v>
      </c>
      <c r="I3018">
        <v>18</v>
      </c>
      <c r="J3018">
        <v>1</v>
      </c>
    </row>
    <row r="3019" spans="1:10">
      <c r="A3019" t="s">
        <v>248</v>
      </c>
      <c r="B3019" t="s">
        <v>254</v>
      </c>
      <c r="C3019" t="s">
        <v>75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7">
        <f t="shared" si="66"/>
        <v>35915</v>
      </c>
      <c r="I3019">
        <v>18</v>
      </c>
      <c r="J3019">
        <v>2</v>
      </c>
    </row>
    <row r="3020" spans="1:10">
      <c r="A3020" t="s">
        <v>248</v>
      </c>
      <c r="B3020" t="s">
        <v>254</v>
      </c>
      <c r="C3020" t="s">
        <v>75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7">
        <f t="shared" si="66"/>
        <v>35915</v>
      </c>
      <c r="I3020">
        <v>20</v>
      </c>
      <c r="J3020">
        <v>4</v>
      </c>
    </row>
    <row r="3021" spans="1:10">
      <c r="A3021" t="s">
        <v>248</v>
      </c>
      <c r="B3021" t="s">
        <v>254</v>
      </c>
      <c r="C3021" t="s">
        <v>75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7">
        <f t="shared" si="66"/>
        <v>35915</v>
      </c>
      <c r="I3021">
        <v>21</v>
      </c>
      <c r="J3021">
        <v>3</v>
      </c>
    </row>
    <row r="3022" spans="1:10">
      <c r="A3022" t="s">
        <v>248</v>
      </c>
      <c r="B3022" t="s">
        <v>254</v>
      </c>
      <c r="C3022" t="s">
        <v>75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7">
        <f t="shared" si="66"/>
        <v>35915</v>
      </c>
      <c r="I3022">
        <v>21</v>
      </c>
      <c r="J3022">
        <v>2</v>
      </c>
    </row>
    <row r="3023" spans="1:10">
      <c r="A3023" t="s">
        <v>248</v>
      </c>
      <c r="B3023" t="s">
        <v>254</v>
      </c>
      <c r="C3023" t="s">
        <v>75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7">
        <f t="shared" si="66"/>
        <v>35915</v>
      </c>
    </row>
    <row r="3024" spans="1:10">
      <c r="A3024" t="s">
        <v>248</v>
      </c>
      <c r="B3024" t="s">
        <v>254</v>
      </c>
      <c r="C3024" t="s">
        <v>75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7">
        <f t="shared" si="66"/>
        <v>35915</v>
      </c>
      <c r="I3024">
        <v>22</v>
      </c>
      <c r="J3024">
        <v>2</v>
      </c>
    </row>
    <row r="3025" spans="1:10">
      <c r="A3025" t="s">
        <v>248</v>
      </c>
      <c r="B3025" t="s">
        <v>254</v>
      </c>
      <c r="C3025" t="s">
        <v>75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7">
        <f t="shared" si="66"/>
        <v>35915</v>
      </c>
      <c r="I3025">
        <v>21</v>
      </c>
      <c r="J3025">
        <v>1</v>
      </c>
    </row>
    <row r="3026" spans="1:10">
      <c r="A3026" t="s">
        <v>248</v>
      </c>
      <c r="B3026" t="s">
        <v>254</v>
      </c>
      <c r="C3026" t="s">
        <v>75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7">
        <f t="shared" si="66"/>
        <v>35915</v>
      </c>
      <c r="I3026">
        <v>24</v>
      </c>
      <c r="J3026">
        <v>2</v>
      </c>
    </row>
    <row r="3027" spans="1:10">
      <c r="A3027" t="s">
        <v>248</v>
      </c>
      <c r="B3027" t="s">
        <v>254</v>
      </c>
      <c r="C3027" t="s">
        <v>75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7">
        <f t="shared" si="66"/>
        <v>35915</v>
      </c>
      <c r="I3027">
        <v>22</v>
      </c>
      <c r="J3027">
        <v>3</v>
      </c>
    </row>
    <row r="3028" spans="1:10">
      <c r="A3028" t="s">
        <v>248</v>
      </c>
      <c r="B3028" t="s">
        <v>254</v>
      </c>
      <c r="C3028" t="s">
        <v>75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7">
        <f t="shared" si="66"/>
        <v>35915</v>
      </c>
      <c r="I3028">
        <v>21</v>
      </c>
      <c r="J3028">
        <v>1</v>
      </c>
    </row>
    <row r="3029" spans="1:10">
      <c r="A3029" t="s">
        <v>248</v>
      </c>
      <c r="B3029" t="s">
        <v>254</v>
      </c>
      <c r="C3029" t="s">
        <v>75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7">
        <f t="shared" si="66"/>
        <v>35915</v>
      </c>
      <c r="I3029">
        <v>22</v>
      </c>
      <c r="J3029">
        <v>1</v>
      </c>
    </row>
    <row r="3030" spans="1:10">
      <c r="A3030" t="s">
        <v>248</v>
      </c>
      <c r="B3030" t="s">
        <v>254</v>
      </c>
      <c r="C3030" t="s">
        <v>75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7">
        <f t="shared" si="66"/>
        <v>35915</v>
      </c>
      <c r="I3030">
        <v>21</v>
      </c>
      <c r="J3030">
        <v>2</v>
      </c>
    </row>
    <row r="3031" spans="1:10">
      <c r="A3031" t="s">
        <v>248</v>
      </c>
      <c r="B3031" t="s">
        <v>254</v>
      </c>
      <c r="C3031" t="s">
        <v>75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7">
        <f t="shared" si="66"/>
        <v>35915</v>
      </c>
      <c r="I3031">
        <v>22</v>
      </c>
      <c r="J3031">
        <v>1</v>
      </c>
    </row>
    <row r="3032" spans="1:10">
      <c r="A3032" t="s">
        <v>248</v>
      </c>
      <c r="B3032" t="s">
        <v>254</v>
      </c>
      <c r="C3032" t="s">
        <v>75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7">
        <f t="shared" si="66"/>
        <v>35915</v>
      </c>
      <c r="I3032">
        <v>19</v>
      </c>
      <c r="J3032">
        <v>1</v>
      </c>
    </row>
    <row r="3033" spans="1:10">
      <c r="A3033" t="s">
        <v>248</v>
      </c>
      <c r="B3033" t="s">
        <v>254</v>
      </c>
      <c r="C3033" t="s">
        <v>75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7">
        <f t="shared" si="66"/>
        <v>35915</v>
      </c>
    </row>
    <row r="3034" spans="1:10">
      <c r="A3034" t="s">
        <v>248</v>
      </c>
      <c r="B3034" t="s">
        <v>254</v>
      </c>
      <c r="C3034" t="s">
        <v>75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7">
        <f t="shared" si="66"/>
        <v>35915</v>
      </c>
      <c r="I3034">
        <v>21</v>
      </c>
      <c r="J3034">
        <v>1</v>
      </c>
    </row>
    <row r="3035" spans="1:10">
      <c r="A3035" t="s">
        <v>248</v>
      </c>
      <c r="B3035" t="s">
        <v>254</v>
      </c>
      <c r="C3035" t="s">
        <v>75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7">
        <f t="shared" si="66"/>
        <v>35915</v>
      </c>
      <c r="I3035">
        <v>22</v>
      </c>
      <c r="J3035">
        <v>3</v>
      </c>
    </row>
    <row r="3036" spans="1:10">
      <c r="A3036" t="s">
        <v>248</v>
      </c>
      <c r="B3036" t="s">
        <v>254</v>
      </c>
      <c r="C3036" t="s">
        <v>75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7">
        <f t="shared" si="66"/>
        <v>35915</v>
      </c>
      <c r="I3036">
        <v>21</v>
      </c>
      <c r="J3036">
        <v>1</v>
      </c>
    </row>
    <row r="3037" spans="1:10">
      <c r="A3037" t="s">
        <v>248</v>
      </c>
      <c r="B3037" t="s">
        <v>254</v>
      </c>
      <c r="C3037" t="s">
        <v>75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7">
        <f t="shared" si="66"/>
        <v>35915</v>
      </c>
      <c r="I3037">
        <v>20</v>
      </c>
      <c r="J3037">
        <v>1</v>
      </c>
    </row>
    <row r="3038" spans="1:10">
      <c r="A3038" t="s">
        <v>248</v>
      </c>
      <c r="B3038" t="s">
        <v>254</v>
      </c>
      <c r="C3038" t="s">
        <v>75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7">
        <f t="shared" si="66"/>
        <v>35915</v>
      </c>
      <c r="I3038">
        <v>21</v>
      </c>
      <c r="J3038">
        <v>1</v>
      </c>
    </row>
    <row r="3039" spans="1:10">
      <c r="A3039" t="s">
        <v>248</v>
      </c>
      <c r="B3039" t="s">
        <v>254</v>
      </c>
      <c r="C3039" t="s">
        <v>75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7">
        <f t="shared" ref="H3039:H3062" si="67">H3038</f>
        <v>35915</v>
      </c>
      <c r="I3039">
        <v>22</v>
      </c>
      <c r="J3039">
        <v>2</v>
      </c>
    </row>
    <row r="3040" spans="1:10">
      <c r="A3040" t="s">
        <v>248</v>
      </c>
      <c r="B3040" t="s">
        <v>254</v>
      </c>
      <c r="C3040" t="s">
        <v>75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7">
        <f t="shared" si="67"/>
        <v>35915</v>
      </c>
      <c r="I3040">
        <v>22</v>
      </c>
      <c r="J3040" s="32">
        <v>2</v>
      </c>
    </row>
    <row r="3041" spans="1:10">
      <c r="A3041" t="s">
        <v>248</v>
      </c>
      <c r="B3041" t="s">
        <v>254</v>
      </c>
      <c r="C3041" t="s">
        <v>75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7">
        <f t="shared" si="67"/>
        <v>35915</v>
      </c>
      <c r="I3041">
        <v>21</v>
      </c>
      <c r="J3041">
        <v>1</v>
      </c>
    </row>
    <row r="3042" spans="1:10">
      <c r="A3042" t="s">
        <v>248</v>
      </c>
      <c r="B3042" t="s">
        <v>254</v>
      </c>
      <c r="C3042" t="s">
        <v>75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7">
        <f t="shared" si="67"/>
        <v>35915</v>
      </c>
      <c r="I3042">
        <v>20</v>
      </c>
      <c r="J3042">
        <v>1</v>
      </c>
    </row>
    <row r="3043" spans="1:10">
      <c r="A3043" t="s">
        <v>248</v>
      </c>
      <c r="B3043" t="s">
        <v>254</v>
      </c>
      <c r="C3043" t="s">
        <v>75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7">
        <f t="shared" si="67"/>
        <v>35915</v>
      </c>
      <c r="I3043">
        <v>22</v>
      </c>
      <c r="J3043">
        <v>2</v>
      </c>
    </row>
    <row r="3044" spans="1:10">
      <c r="A3044" t="s">
        <v>248</v>
      </c>
      <c r="B3044" t="s">
        <v>254</v>
      </c>
      <c r="C3044" t="s">
        <v>75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7">
        <f t="shared" si="67"/>
        <v>35915</v>
      </c>
      <c r="I3044">
        <v>22</v>
      </c>
      <c r="J3044">
        <v>2</v>
      </c>
    </row>
    <row r="3045" spans="1:10">
      <c r="A3045" t="s">
        <v>248</v>
      </c>
      <c r="B3045" t="s">
        <v>254</v>
      </c>
      <c r="C3045" t="s">
        <v>75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7">
        <f t="shared" si="67"/>
        <v>35915</v>
      </c>
      <c r="I3045">
        <v>21</v>
      </c>
      <c r="J3045">
        <v>2</v>
      </c>
    </row>
    <row r="3046" spans="1:10">
      <c r="A3046" t="s">
        <v>248</v>
      </c>
      <c r="B3046" t="s">
        <v>254</v>
      </c>
      <c r="C3046" t="s">
        <v>75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7">
        <f t="shared" si="67"/>
        <v>35915</v>
      </c>
      <c r="I3046">
        <v>20</v>
      </c>
      <c r="J3046">
        <v>2</v>
      </c>
    </row>
    <row r="3047" spans="1:10">
      <c r="A3047" t="s">
        <v>248</v>
      </c>
      <c r="B3047" t="s">
        <v>254</v>
      </c>
      <c r="C3047" t="s">
        <v>75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7">
        <f t="shared" si="67"/>
        <v>35915</v>
      </c>
      <c r="I3047">
        <v>19</v>
      </c>
      <c r="J3047">
        <v>3</v>
      </c>
    </row>
    <row r="3048" spans="1:10">
      <c r="A3048" t="s">
        <v>248</v>
      </c>
      <c r="B3048" t="s">
        <v>254</v>
      </c>
      <c r="C3048" t="s">
        <v>75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7">
        <f t="shared" si="67"/>
        <v>35915</v>
      </c>
      <c r="I3048">
        <v>19</v>
      </c>
      <c r="J3048">
        <v>2</v>
      </c>
    </row>
    <row r="3049" spans="1:10">
      <c r="A3049" t="s">
        <v>248</v>
      </c>
      <c r="B3049" t="s">
        <v>254</v>
      </c>
      <c r="C3049" t="s">
        <v>75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7">
        <f t="shared" si="67"/>
        <v>35915</v>
      </c>
      <c r="I3049">
        <v>22</v>
      </c>
      <c r="J3049">
        <v>2</v>
      </c>
    </row>
    <row r="3050" spans="1:10">
      <c r="A3050" t="s">
        <v>248</v>
      </c>
      <c r="B3050" t="s">
        <v>254</v>
      </c>
      <c r="C3050" t="s">
        <v>75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7">
        <f t="shared" si="67"/>
        <v>35915</v>
      </c>
      <c r="I3050">
        <v>22</v>
      </c>
      <c r="J3050">
        <v>2</v>
      </c>
    </row>
    <row r="3051" spans="1:10">
      <c r="A3051" t="s">
        <v>248</v>
      </c>
      <c r="B3051" t="s">
        <v>254</v>
      </c>
      <c r="C3051" t="s">
        <v>75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7">
        <f t="shared" si="67"/>
        <v>35915</v>
      </c>
      <c r="I3051">
        <v>22</v>
      </c>
      <c r="J3051">
        <v>2</v>
      </c>
    </row>
    <row r="3052" spans="1:10">
      <c r="A3052" t="s">
        <v>248</v>
      </c>
      <c r="B3052" t="s">
        <v>254</v>
      </c>
      <c r="C3052" t="s">
        <v>75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7">
        <f t="shared" si="67"/>
        <v>35915</v>
      </c>
      <c r="I3052">
        <v>21</v>
      </c>
      <c r="J3052">
        <v>2</v>
      </c>
    </row>
    <row r="3053" spans="1:10">
      <c r="A3053" t="s">
        <v>248</v>
      </c>
      <c r="B3053" t="s">
        <v>254</v>
      </c>
      <c r="C3053" t="s">
        <v>75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7">
        <f t="shared" si="67"/>
        <v>35915</v>
      </c>
      <c r="I3053">
        <v>21</v>
      </c>
      <c r="J3053">
        <v>2</v>
      </c>
    </row>
    <row r="3054" spans="1:10">
      <c r="A3054" t="s">
        <v>248</v>
      </c>
      <c r="B3054" t="s">
        <v>254</v>
      </c>
      <c r="C3054" t="s">
        <v>75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7">
        <f t="shared" si="67"/>
        <v>35915</v>
      </c>
      <c r="I3054">
        <v>22</v>
      </c>
      <c r="J3054">
        <v>2</v>
      </c>
    </row>
    <row r="3055" spans="1:10">
      <c r="A3055" t="s">
        <v>248</v>
      </c>
      <c r="B3055" t="s">
        <v>254</v>
      </c>
      <c r="C3055" t="s">
        <v>75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7">
        <f t="shared" si="67"/>
        <v>35915</v>
      </c>
      <c r="I3055">
        <v>23</v>
      </c>
      <c r="J3055">
        <v>2</v>
      </c>
    </row>
    <row r="3056" spans="1:10">
      <c r="A3056" t="s">
        <v>248</v>
      </c>
      <c r="B3056" t="s">
        <v>254</v>
      </c>
      <c r="C3056" t="s">
        <v>75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7">
        <f t="shared" si="67"/>
        <v>35915</v>
      </c>
      <c r="I3056">
        <v>21</v>
      </c>
      <c r="J3056">
        <v>2</v>
      </c>
    </row>
    <row r="3057" spans="1:10">
      <c r="A3057" t="s">
        <v>248</v>
      </c>
      <c r="B3057" t="s">
        <v>254</v>
      </c>
      <c r="C3057" t="s">
        <v>75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7">
        <f t="shared" si="67"/>
        <v>35915</v>
      </c>
      <c r="I3057">
        <v>20</v>
      </c>
      <c r="J3057">
        <v>4</v>
      </c>
    </row>
    <row r="3058" spans="1:10">
      <c r="A3058" t="s">
        <v>248</v>
      </c>
      <c r="B3058" t="s">
        <v>254</v>
      </c>
      <c r="C3058" t="s">
        <v>75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7">
        <f t="shared" si="67"/>
        <v>35915</v>
      </c>
      <c r="I3058">
        <v>21</v>
      </c>
      <c r="J3058">
        <v>2</v>
      </c>
    </row>
    <row r="3059" spans="1:10">
      <c r="A3059" t="s">
        <v>248</v>
      </c>
      <c r="B3059" t="s">
        <v>254</v>
      </c>
      <c r="C3059" t="s">
        <v>75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7">
        <f t="shared" si="67"/>
        <v>35915</v>
      </c>
      <c r="I3059">
        <v>20</v>
      </c>
      <c r="J3059">
        <v>1</v>
      </c>
    </row>
    <row r="3060" spans="1:10">
      <c r="A3060" t="s">
        <v>248</v>
      </c>
      <c r="B3060" t="s">
        <v>254</v>
      </c>
      <c r="C3060" t="s">
        <v>75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7">
        <f t="shared" si="67"/>
        <v>35915</v>
      </c>
      <c r="I3060">
        <v>23</v>
      </c>
      <c r="J3060">
        <v>2</v>
      </c>
    </row>
    <row r="3061" spans="1:10">
      <c r="A3061" t="s">
        <v>248</v>
      </c>
      <c r="B3061" t="s">
        <v>254</v>
      </c>
      <c r="C3061" t="s">
        <v>75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7">
        <f t="shared" si="67"/>
        <v>35915</v>
      </c>
      <c r="I3061">
        <v>20</v>
      </c>
      <c r="J3061">
        <v>2</v>
      </c>
    </row>
    <row r="3062" spans="1:10">
      <c r="A3062" t="s">
        <v>248</v>
      </c>
      <c r="B3062" t="s">
        <v>254</v>
      </c>
      <c r="C3062" t="s">
        <v>75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7">
        <f t="shared" si="67"/>
        <v>35915</v>
      </c>
      <c r="I3062">
        <v>21</v>
      </c>
      <c r="J3062">
        <v>2</v>
      </c>
    </row>
    <row r="3063" spans="1:10">
      <c r="A3063" t="s">
        <v>248</v>
      </c>
      <c r="B3063" t="s">
        <v>254</v>
      </c>
      <c r="C3063" t="s">
        <v>75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6">
        <v>35921</v>
      </c>
      <c r="I3063">
        <v>20</v>
      </c>
      <c r="J3063">
        <v>5</v>
      </c>
    </row>
    <row r="3064" spans="1:10">
      <c r="A3064" t="s">
        <v>248</v>
      </c>
      <c r="B3064" t="s">
        <v>254</v>
      </c>
      <c r="C3064" t="s">
        <v>75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7">
        <f>H3063</f>
        <v>35921</v>
      </c>
      <c r="I3064">
        <v>22</v>
      </c>
      <c r="J3064">
        <v>3</v>
      </c>
    </row>
    <row r="3065" spans="1:10">
      <c r="A3065" t="s">
        <v>248</v>
      </c>
      <c r="B3065" t="s">
        <v>254</v>
      </c>
      <c r="C3065" t="s">
        <v>75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7">
        <f t="shared" ref="H3065:H3128" si="68">H3064</f>
        <v>35921</v>
      </c>
      <c r="I3065">
        <v>22</v>
      </c>
      <c r="J3065">
        <v>3</v>
      </c>
    </row>
    <row r="3066" spans="1:10">
      <c r="A3066" t="s">
        <v>248</v>
      </c>
      <c r="B3066" t="s">
        <v>254</v>
      </c>
      <c r="C3066" t="s">
        <v>75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7">
        <f t="shared" si="68"/>
        <v>35921</v>
      </c>
      <c r="I3066">
        <v>19</v>
      </c>
      <c r="J3066">
        <v>4</v>
      </c>
    </row>
    <row r="3067" spans="1:10">
      <c r="A3067" t="s">
        <v>248</v>
      </c>
      <c r="B3067" t="s">
        <v>254</v>
      </c>
      <c r="C3067" t="s">
        <v>75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7">
        <f t="shared" si="68"/>
        <v>35921</v>
      </c>
      <c r="I3067">
        <v>18</v>
      </c>
      <c r="J3067">
        <v>4</v>
      </c>
    </row>
    <row r="3068" spans="1:10">
      <c r="A3068" t="s">
        <v>248</v>
      </c>
      <c r="B3068" t="s">
        <v>254</v>
      </c>
      <c r="C3068" t="s">
        <v>75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7">
        <f t="shared" si="68"/>
        <v>35921</v>
      </c>
      <c r="I3068">
        <v>17</v>
      </c>
      <c r="J3068">
        <v>2</v>
      </c>
    </row>
    <row r="3069" spans="1:10">
      <c r="A3069" t="s">
        <v>248</v>
      </c>
      <c r="B3069" t="s">
        <v>254</v>
      </c>
      <c r="C3069" t="s">
        <v>75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7">
        <f t="shared" si="68"/>
        <v>35921</v>
      </c>
      <c r="I3069">
        <v>22</v>
      </c>
      <c r="J3069">
        <v>3</v>
      </c>
    </row>
    <row r="3070" spans="1:10">
      <c r="A3070" t="s">
        <v>248</v>
      </c>
      <c r="B3070" t="s">
        <v>254</v>
      </c>
      <c r="C3070" t="s">
        <v>75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7">
        <f t="shared" si="68"/>
        <v>35921</v>
      </c>
      <c r="I3070">
        <v>21</v>
      </c>
      <c r="J3070">
        <v>1</v>
      </c>
    </row>
    <row r="3071" spans="1:10">
      <c r="A3071" t="s">
        <v>248</v>
      </c>
      <c r="B3071" t="s">
        <v>254</v>
      </c>
      <c r="C3071" t="s">
        <v>75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7">
        <f t="shared" si="68"/>
        <v>35921</v>
      </c>
      <c r="I3071">
        <v>22</v>
      </c>
      <c r="J3071">
        <v>2</v>
      </c>
    </row>
    <row r="3072" spans="1:10">
      <c r="A3072" t="s">
        <v>248</v>
      </c>
      <c r="B3072" t="s">
        <v>254</v>
      </c>
      <c r="C3072" t="s">
        <v>75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7">
        <f t="shared" si="68"/>
        <v>35921</v>
      </c>
      <c r="I3072">
        <v>21</v>
      </c>
      <c r="J3072">
        <v>1</v>
      </c>
    </row>
    <row r="3073" spans="1:10">
      <c r="A3073" t="s">
        <v>248</v>
      </c>
      <c r="B3073" t="s">
        <v>254</v>
      </c>
      <c r="C3073" t="s">
        <v>75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7">
        <f t="shared" si="68"/>
        <v>35921</v>
      </c>
      <c r="I3073">
        <v>21</v>
      </c>
      <c r="J3073">
        <v>2</v>
      </c>
    </row>
    <row r="3074" spans="1:10">
      <c r="A3074" t="s">
        <v>248</v>
      </c>
      <c r="B3074" t="s">
        <v>254</v>
      </c>
      <c r="C3074" t="s">
        <v>75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7">
        <f t="shared" si="68"/>
        <v>35921</v>
      </c>
      <c r="I3074">
        <v>22</v>
      </c>
      <c r="J3074">
        <v>2</v>
      </c>
    </row>
    <row r="3075" spans="1:10">
      <c r="A3075" t="s">
        <v>248</v>
      </c>
      <c r="B3075" t="s">
        <v>254</v>
      </c>
      <c r="C3075" t="s">
        <v>75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7">
        <f t="shared" si="68"/>
        <v>35921</v>
      </c>
      <c r="I3075">
        <v>22</v>
      </c>
      <c r="J3075">
        <v>1</v>
      </c>
    </row>
    <row r="3076" spans="1:10">
      <c r="A3076" t="s">
        <v>248</v>
      </c>
      <c r="B3076" t="s">
        <v>254</v>
      </c>
      <c r="C3076" t="s">
        <v>75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7">
        <f t="shared" si="68"/>
        <v>35921</v>
      </c>
      <c r="I3076">
        <v>23</v>
      </c>
      <c r="J3076">
        <v>2</v>
      </c>
    </row>
    <row r="3077" spans="1:10">
      <c r="A3077" t="s">
        <v>248</v>
      </c>
      <c r="B3077" t="s">
        <v>254</v>
      </c>
      <c r="C3077" t="s">
        <v>75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7">
        <f t="shared" si="68"/>
        <v>35921</v>
      </c>
      <c r="I3077">
        <v>23</v>
      </c>
      <c r="J3077">
        <v>1</v>
      </c>
    </row>
    <row r="3078" spans="1:10">
      <c r="A3078" t="s">
        <v>248</v>
      </c>
      <c r="B3078" t="s">
        <v>254</v>
      </c>
      <c r="C3078" t="s">
        <v>75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7">
        <f t="shared" si="68"/>
        <v>35921</v>
      </c>
      <c r="I3078">
        <v>20</v>
      </c>
      <c r="J3078">
        <v>2</v>
      </c>
    </row>
    <row r="3079" spans="1:10">
      <c r="A3079" t="s">
        <v>248</v>
      </c>
      <c r="B3079" t="s">
        <v>254</v>
      </c>
      <c r="C3079" t="s">
        <v>75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7">
        <f t="shared" si="68"/>
        <v>35921</v>
      </c>
      <c r="I3079">
        <v>24</v>
      </c>
      <c r="J3079">
        <v>1</v>
      </c>
    </row>
    <row r="3080" spans="1:10">
      <c r="A3080" t="s">
        <v>248</v>
      </c>
      <c r="B3080" t="s">
        <v>254</v>
      </c>
      <c r="C3080" t="s">
        <v>75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7">
        <f t="shared" si="68"/>
        <v>35921</v>
      </c>
      <c r="I3080">
        <v>23</v>
      </c>
      <c r="J3080">
        <v>3</v>
      </c>
    </row>
    <row r="3081" spans="1:10">
      <c r="A3081" t="s">
        <v>248</v>
      </c>
      <c r="B3081" t="s">
        <v>254</v>
      </c>
      <c r="C3081" t="s">
        <v>75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7">
        <f t="shared" si="68"/>
        <v>35921</v>
      </c>
      <c r="I3081">
        <v>23</v>
      </c>
      <c r="J3081">
        <v>1</v>
      </c>
    </row>
    <row r="3082" spans="1:10">
      <c r="A3082" t="s">
        <v>248</v>
      </c>
      <c r="B3082" t="s">
        <v>254</v>
      </c>
      <c r="C3082" t="s">
        <v>75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7">
        <f t="shared" si="68"/>
        <v>35921</v>
      </c>
      <c r="I3082">
        <v>21</v>
      </c>
      <c r="J3082">
        <v>4</v>
      </c>
    </row>
    <row r="3083" spans="1:10">
      <c r="A3083" t="s">
        <v>248</v>
      </c>
      <c r="B3083" t="s">
        <v>254</v>
      </c>
      <c r="C3083" t="s">
        <v>75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7">
        <f t="shared" si="68"/>
        <v>35921</v>
      </c>
      <c r="I3083">
        <v>23</v>
      </c>
      <c r="J3083">
        <v>3</v>
      </c>
    </row>
    <row r="3084" spans="1:10">
      <c r="A3084" t="s">
        <v>248</v>
      </c>
      <c r="B3084" t="s">
        <v>254</v>
      </c>
      <c r="C3084" t="s">
        <v>75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7">
        <f t="shared" si="68"/>
        <v>35921</v>
      </c>
      <c r="I3084">
        <v>22</v>
      </c>
      <c r="J3084">
        <v>3</v>
      </c>
    </row>
    <row r="3085" spans="1:10">
      <c r="A3085" t="s">
        <v>248</v>
      </c>
      <c r="B3085" t="s">
        <v>254</v>
      </c>
      <c r="C3085" t="s">
        <v>75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7">
        <f t="shared" si="68"/>
        <v>35921</v>
      </c>
      <c r="I3085">
        <v>23</v>
      </c>
      <c r="J3085">
        <v>2</v>
      </c>
    </row>
    <row r="3086" spans="1:10">
      <c r="A3086" t="s">
        <v>248</v>
      </c>
      <c r="B3086" t="s">
        <v>254</v>
      </c>
      <c r="C3086" t="s">
        <v>75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7">
        <f t="shared" si="68"/>
        <v>35921</v>
      </c>
      <c r="I3086">
        <v>23</v>
      </c>
      <c r="J3086">
        <v>2</v>
      </c>
    </row>
    <row r="3087" spans="1:10">
      <c r="A3087" t="s">
        <v>248</v>
      </c>
      <c r="B3087" t="s">
        <v>254</v>
      </c>
      <c r="C3087" t="s">
        <v>75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7">
        <f t="shared" si="68"/>
        <v>35921</v>
      </c>
      <c r="I3087">
        <v>24</v>
      </c>
      <c r="J3087">
        <v>2</v>
      </c>
    </row>
    <row r="3088" spans="1:10">
      <c r="A3088" t="s">
        <v>248</v>
      </c>
      <c r="B3088" t="s">
        <v>254</v>
      </c>
      <c r="C3088" t="s">
        <v>75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7">
        <f t="shared" si="68"/>
        <v>35921</v>
      </c>
      <c r="I3088">
        <v>22</v>
      </c>
      <c r="J3088">
        <v>5</v>
      </c>
    </row>
    <row r="3089" spans="1:10">
      <c r="A3089" t="s">
        <v>248</v>
      </c>
      <c r="B3089" t="s">
        <v>254</v>
      </c>
      <c r="C3089" t="s">
        <v>75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7">
        <f t="shared" si="68"/>
        <v>35921</v>
      </c>
      <c r="I3089">
        <v>23</v>
      </c>
      <c r="J3089">
        <v>4</v>
      </c>
    </row>
    <row r="3090" spans="1:10">
      <c r="A3090" t="s">
        <v>248</v>
      </c>
      <c r="B3090" t="s">
        <v>254</v>
      </c>
      <c r="C3090" t="s">
        <v>75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7">
        <f t="shared" si="68"/>
        <v>35921</v>
      </c>
    </row>
    <row r="3091" spans="1:10">
      <c r="A3091" t="s">
        <v>248</v>
      </c>
      <c r="B3091" t="s">
        <v>254</v>
      </c>
      <c r="C3091" t="s">
        <v>75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7">
        <f t="shared" si="68"/>
        <v>35921</v>
      </c>
      <c r="I3091">
        <v>22</v>
      </c>
      <c r="J3091">
        <v>2</v>
      </c>
    </row>
    <row r="3092" spans="1:10">
      <c r="A3092" t="s">
        <v>248</v>
      </c>
      <c r="B3092" t="s">
        <v>254</v>
      </c>
      <c r="C3092" t="s">
        <v>75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7">
        <f t="shared" si="68"/>
        <v>35921</v>
      </c>
      <c r="I3092">
        <v>22</v>
      </c>
      <c r="J3092">
        <v>2</v>
      </c>
    </row>
    <row r="3093" spans="1:10">
      <c r="A3093" t="s">
        <v>248</v>
      </c>
      <c r="B3093" t="s">
        <v>254</v>
      </c>
      <c r="C3093" t="s">
        <v>75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7">
        <f t="shared" si="68"/>
        <v>35921</v>
      </c>
      <c r="I3093">
        <v>22</v>
      </c>
      <c r="J3093">
        <v>2</v>
      </c>
    </row>
    <row r="3094" spans="1:10">
      <c r="A3094" t="s">
        <v>248</v>
      </c>
      <c r="B3094" t="s">
        <v>254</v>
      </c>
      <c r="C3094" t="s">
        <v>75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7">
        <f t="shared" si="68"/>
        <v>35921</v>
      </c>
      <c r="I3094">
        <v>21</v>
      </c>
      <c r="J3094">
        <v>2</v>
      </c>
    </row>
    <row r="3095" spans="1:10">
      <c r="A3095" t="s">
        <v>248</v>
      </c>
      <c r="B3095" t="s">
        <v>254</v>
      </c>
      <c r="C3095" t="s">
        <v>75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7">
        <f t="shared" si="68"/>
        <v>35921</v>
      </c>
      <c r="I3095">
        <v>22</v>
      </c>
      <c r="J3095">
        <v>3</v>
      </c>
    </row>
    <row r="3096" spans="1:10">
      <c r="A3096" t="s">
        <v>248</v>
      </c>
      <c r="B3096" t="s">
        <v>254</v>
      </c>
      <c r="C3096" t="s">
        <v>75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7">
        <f t="shared" si="68"/>
        <v>35921</v>
      </c>
      <c r="I3096">
        <v>23</v>
      </c>
      <c r="J3096">
        <v>3</v>
      </c>
    </row>
    <row r="3097" spans="1:10">
      <c r="A3097" t="s">
        <v>248</v>
      </c>
      <c r="B3097" t="s">
        <v>254</v>
      </c>
      <c r="C3097" t="s">
        <v>75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7">
        <f t="shared" si="68"/>
        <v>35921</v>
      </c>
      <c r="I3097">
        <v>22</v>
      </c>
      <c r="J3097">
        <v>2</v>
      </c>
    </row>
    <row r="3098" spans="1:10">
      <c r="A3098" t="s">
        <v>248</v>
      </c>
      <c r="B3098" t="s">
        <v>254</v>
      </c>
      <c r="C3098" t="s">
        <v>75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7">
        <f t="shared" si="68"/>
        <v>35921</v>
      </c>
      <c r="I3098">
        <v>20</v>
      </c>
      <c r="J3098">
        <v>0</v>
      </c>
    </row>
    <row r="3099" spans="1:10">
      <c r="A3099" t="s">
        <v>248</v>
      </c>
      <c r="B3099" t="s">
        <v>254</v>
      </c>
      <c r="C3099" t="s">
        <v>75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7">
        <f t="shared" si="68"/>
        <v>35921</v>
      </c>
      <c r="I3099">
        <v>20</v>
      </c>
      <c r="J3099">
        <v>2</v>
      </c>
    </row>
    <row r="3100" spans="1:10">
      <c r="A3100" t="s">
        <v>248</v>
      </c>
      <c r="B3100" t="s">
        <v>254</v>
      </c>
      <c r="C3100" t="s">
        <v>75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7">
        <f t="shared" si="68"/>
        <v>35921</v>
      </c>
      <c r="I3100">
        <v>19</v>
      </c>
      <c r="J3100">
        <v>2</v>
      </c>
    </row>
    <row r="3101" spans="1:10">
      <c r="A3101" t="s">
        <v>248</v>
      </c>
      <c r="B3101" t="s">
        <v>254</v>
      </c>
      <c r="C3101" t="s">
        <v>75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7">
        <f t="shared" si="68"/>
        <v>35921</v>
      </c>
      <c r="I3101">
        <v>22</v>
      </c>
      <c r="J3101">
        <v>2</v>
      </c>
    </row>
    <row r="3102" spans="1:10">
      <c r="A3102" t="s">
        <v>248</v>
      </c>
      <c r="B3102" t="s">
        <v>254</v>
      </c>
      <c r="C3102" t="s">
        <v>75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7">
        <f t="shared" si="68"/>
        <v>35921</v>
      </c>
      <c r="I3102">
        <v>22</v>
      </c>
      <c r="J3102">
        <v>2</v>
      </c>
    </row>
    <row r="3103" spans="1:10">
      <c r="A3103" t="s">
        <v>248</v>
      </c>
      <c r="B3103" t="s">
        <v>254</v>
      </c>
      <c r="C3103" t="s">
        <v>75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7">
        <f t="shared" si="68"/>
        <v>35921</v>
      </c>
      <c r="I3103">
        <v>21</v>
      </c>
      <c r="J3103">
        <v>3</v>
      </c>
    </row>
    <row r="3104" spans="1:10">
      <c r="A3104" t="s">
        <v>248</v>
      </c>
      <c r="B3104" t="s">
        <v>254</v>
      </c>
      <c r="C3104" t="s">
        <v>75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7">
        <f t="shared" si="68"/>
        <v>35921</v>
      </c>
      <c r="I3104">
        <v>21</v>
      </c>
      <c r="J3104">
        <v>2</v>
      </c>
    </row>
    <row r="3105" spans="1:10">
      <c r="A3105" t="s">
        <v>248</v>
      </c>
      <c r="B3105" t="s">
        <v>254</v>
      </c>
      <c r="C3105" t="s">
        <v>75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7">
        <f t="shared" si="68"/>
        <v>35921</v>
      </c>
      <c r="I3105">
        <v>18</v>
      </c>
      <c r="J3105">
        <v>0</v>
      </c>
    </row>
    <row r="3106" spans="1:10">
      <c r="A3106" t="s">
        <v>248</v>
      </c>
      <c r="B3106" t="s">
        <v>254</v>
      </c>
      <c r="C3106" t="s">
        <v>75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7">
        <f t="shared" si="68"/>
        <v>35921</v>
      </c>
      <c r="I3106">
        <v>22</v>
      </c>
      <c r="J3106">
        <v>4</v>
      </c>
    </row>
    <row r="3107" spans="1:10">
      <c r="A3107" t="s">
        <v>248</v>
      </c>
      <c r="B3107" t="s">
        <v>254</v>
      </c>
      <c r="C3107" t="s">
        <v>75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7">
        <f t="shared" si="68"/>
        <v>35921</v>
      </c>
      <c r="I3107">
        <v>21</v>
      </c>
      <c r="J3107">
        <v>2</v>
      </c>
    </row>
    <row r="3108" spans="1:10">
      <c r="A3108" t="s">
        <v>248</v>
      </c>
      <c r="B3108" t="s">
        <v>254</v>
      </c>
      <c r="C3108" t="s">
        <v>75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7">
        <f t="shared" si="68"/>
        <v>35921</v>
      </c>
      <c r="I3108">
        <v>20</v>
      </c>
      <c r="J3108">
        <v>2</v>
      </c>
    </row>
    <row r="3109" spans="1:10">
      <c r="A3109" t="s">
        <v>248</v>
      </c>
      <c r="B3109" t="s">
        <v>254</v>
      </c>
      <c r="C3109" t="s">
        <v>75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7">
        <f t="shared" si="68"/>
        <v>35921</v>
      </c>
      <c r="I3109">
        <v>19</v>
      </c>
      <c r="J3109">
        <v>2</v>
      </c>
    </row>
    <row r="3110" spans="1:10">
      <c r="A3110" t="s">
        <v>248</v>
      </c>
      <c r="B3110" t="s">
        <v>254</v>
      </c>
      <c r="C3110" t="s">
        <v>75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7">
        <f t="shared" si="68"/>
        <v>35921</v>
      </c>
      <c r="I3110">
        <v>22</v>
      </c>
      <c r="J3110">
        <v>4</v>
      </c>
    </row>
    <row r="3111" spans="1:10">
      <c r="A3111" t="s">
        <v>248</v>
      </c>
      <c r="B3111" t="s">
        <v>254</v>
      </c>
      <c r="C3111" t="s">
        <v>75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7">
        <f t="shared" si="68"/>
        <v>35921</v>
      </c>
      <c r="I3111">
        <v>20</v>
      </c>
      <c r="J3111">
        <v>3</v>
      </c>
    </row>
    <row r="3112" spans="1:10">
      <c r="A3112" t="s">
        <v>248</v>
      </c>
      <c r="B3112" t="s">
        <v>254</v>
      </c>
      <c r="C3112" t="s">
        <v>75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7">
        <f t="shared" si="68"/>
        <v>35921</v>
      </c>
      <c r="I3112">
        <v>21</v>
      </c>
      <c r="J3112" s="32">
        <v>3</v>
      </c>
    </row>
    <row r="3113" spans="1:10">
      <c r="A3113" t="s">
        <v>248</v>
      </c>
      <c r="B3113" t="s">
        <v>254</v>
      </c>
      <c r="C3113" t="s">
        <v>75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7">
        <f t="shared" si="68"/>
        <v>35921</v>
      </c>
    </row>
    <row r="3114" spans="1:10">
      <c r="A3114" t="s">
        <v>248</v>
      </c>
      <c r="B3114" t="s">
        <v>254</v>
      </c>
      <c r="C3114" t="s">
        <v>75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7">
        <f t="shared" si="68"/>
        <v>35921</v>
      </c>
      <c r="I3114">
        <v>23</v>
      </c>
      <c r="J3114">
        <v>2</v>
      </c>
    </row>
    <row r="3115" spans="1:10">
      <c r="A3115" t="s">
        <v>248</v>
      </c>
      <c r="B3115" t="s">
        <v>254</v>
      </c>
      <c r="C3115" t="s">
        <v>75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7">
        <f t="shared" si="68"/>
        <v>35921</v>
      </c>
      <c r="I3115">
        <v>23</v>
      </c>
      <c r="J3115">
        <v>1</v>
      </c>
    </row>
    <row r="3116" spans="1:10">
      <c r="A3116" t="s">
        <v>248</v>
      </c>
      <c r="B3116" t="s">
        <v>254</v>
      </c>
      <c r="C3116" t="s">
        <v>75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7">
        <f t="shared" si="68"/>
        <v>35921</v>
      </c>
      <c r="I3116">
        <v>25</v>
      </c>
      <c r="J3116">
        <v>2</v>
      </c>
    </row>
    <row r="3117" spans="1:10">
      <c r="A3117" t="s">
        <v>248</v>
      </c>
      <c r="B3117" t="s">
        <v>254</v>
      </c>
      <c r="C3117" t="s">
        <v>75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7">
        <f t="shared" si="68"/>
        <v>35921</v>
      </c>
      <c r="I3117">
        <v>23</v>
      </c>
      <c r="J3117">
        <v>3</v>
      </c>
    </row>
    <row r="3118" spans="1:10">
      <c r="A3118" t="s">
        <v>248</v>
      </c>
      <c r="B3118" t="s">
        <v>254</v>
      </c>
      <c r="C3118" t="s">
        <v>75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7">
        <f t="shared" si="68"/>
        <v>35921</v>
      </c>
      <c r="I3118">
        <v>23</v>
      </c>
      <c r="J3118">
        <v>3</v>
      </c>
    </row>
    <row r="3119" spans="1:10">
      <c r="A3119" t="s">
        <v>248</v>
      </c>
      <c r="B3119" t="s">
        <v>254</v>
      </c>
      <c r="C3119" t="s">
        <v>75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7">
        <f t="shared" si="68"/>
        <v>35921</v>
      </c>
      <c r="I3119">
        <v>23</v>
      </c>
      <c r="J3119">
        <v>1</v>
      </c>
    </row>
    <row r="3120" spans="1:10">
      <c r="A3120" t="s">
        <v>248</v>
      </c>
      <c r="B3120" t="s">
        <v>254</v>
      </c>
      <c r="C3120" t="s">
        <v>75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7">
        <f t="shared" si="68"/>
        <v>35921</v>
      </c>
      <c r="I3120">
        <v>22</v>
      </c>
      <c r="J3120">
        <v>2</v>
      </c>
    </row>
    <row r="3121" spans="1:10">
      <c r="A3121" t="s">
        <v>248</v>
      </c>
      <c r="B3121" t="s">
        <v>254</v>
      </c>
      <c r="C3121" t="s">
        <v>75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7">
        <f t="shared" si="68"/>
        <v>35921</v>
      </c>
      <c r="I3121">
        <v>23</v>
      </c>
      <c r="J3121">
        <v>2</v>
      </c>
    </row>
    <row r="3122" spans="1:10">
      <c r="A3122" t="s">
        <v>248</v>
      </c>
      <c r="B3122" t="s">
        <v>254</v>
      </c>
      <c r="C3122" t="s">
        <v>75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7">
        <f t="shared" si="68"/>
        <v>35921</v>
      </c>
      <c r="I3122">
        <v>20</v>
      </c>
      <c r="J3122">
        <v>1</v>
      </c>
    </row>
    <row r="3123" spans="1:10">
      <c r="A3123" t="s">
        <v>248</v>
      </c>
      <c r="B3123" t="s">
        <v>254</v>
      </c>
      <c r="C3123" t="s">
        <v>75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7">
        <f t="shared" si="68"/>
        <v>35921</v>
      </c>
    </row>
    <row r="3124" spans="1:10">
      <c r="A3124" t="s">
        <v>248</v>
      </c>
      <c r="B3124" t="s">
        <v>254</v>
      </c>
      <c r="C3124" t="s">
        <v>75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7">
        <f t="shared" si="68"/>
        <v>35921</v>
      </c>
      <c r="I3124">
        <v>22</v>
      </c>
      <c r="J3124">
        <v>1</v>
      </c>
    </row>
    <row r="3125" spans="1:10">
      <c r="A3125" t="s">
        <v>248</v>
      </c>
      <c r="B3125" t="s">
        <v>254</v>
      </c>
      <c r="C3125" t="s">
        <v>75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7">
        <f t="shared" si="68"/>
        <v>35921</v>
      </c>
      <c r="I3125">
        <v>23</v>
      </c>
      <c r="J3125">
        <v>4</v>
      </c>
    </row>
    <row r="3126" spans="1:10">
      <c r="A3126" t="s">
        <v>248</v>
      </c>
      <c r="B3126" t="s">
        <v>254</v>
      </c>
      <c r="C3126" t="s">
        <v>75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7">
        <f t="shared" si="68"/>
        <v>35921</v>
      </c>
      <c r="I3126">
        <v>22</v>
      </c>
      <c r="J3126">
        <v>2</v>
      </c>
    </row>
    <row r="3127" spans="1:10">
      <c r="A3127" t="s">
        <v>248</v>
      </c>
      <c r="B3127" t="s">
        <v>254</v>
      </c>
      <c r="C3127" t="s">
        <v>75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7">
        <f t="shared" si="68"/>
        <v>35921</v>
      </c>
      <c r="I3127">
        <v>22</v>
      </c>
      <c r="J3127">
        <v>2</v>
      </c>
    </row>
    <row r="3128" spans="1:10">
      <c r="A3128" t="s">
        <v>248</v>
      </c>
      <c r="B3128" t="s">
        <v>254</v>
      </c>
      <c r="C3128" t="s">
        <v>75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7">
        <f t="shared" si="68"/>
        <v>35921</v>
      </c>
      <c r="I3128">
        <v>23</v>
      </c>
      <c r="J3128">
        <v>1</v>
      </c>
    </row>
    <row r="3129" spans="1:10">
      <c r="A3129" t="s">
        <v>248</v>
      </c>
      <c r="B3129" t="s">
        <v>254</v>
      </c>
      <c r="C3129" t="s">
        <v>75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7">
        <f t="shared" ref="H3129:H3152" si="69">H3128</f>
        <v>35921</v>
      </c>
      <c r="I3129">
        <v>22</v>
      </c>
      <c r="J3129">
        <v>3</v>
      </c>
    </row>
    <row r="3130" spans="1:10">
      <c r="A3130" t="s">
        <v>248</v>
      </c>
      <c r="B3130" t="s">
        <v>254</v>
      </c>
      <c r="C3130" t="s">
        <v>75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7">
        <f t="shared" si="69"/>
        <v>35921</v>
      </c>
      <c r="I3130">
        <v>22</v>
      </c>
      <c r="J3130" s="32">
        <v>2</v>
      </c>
    </row>
    <row r="3131" spans="1:10">
      <c r="A3131" t="s">
        <v>248</v>
      </c>
      <c r="B3131" t="s">
        <v>254</v>
      </c>
      <c r="C3131" t="s">
        <v>75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7">
        <f t="shared" si="69"/>
        <v>35921</v>
      </c>
      <c r="I3131">
        <v>22</v>
      </c>
      <c r="J3131">
        <v>1</v>
      </c>
    </row>
    <row r="3132" spans="1:10">
      <c r="A3132" t="s">
        <v>248</v>
      </c>
      <c r="B3132" t="s">
        <v>254</v>
      </c>
      <c r="C3132" t="s">
        <v>75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7">
        <f t="shared" si="69"/>
        <v>35921</v>
      </c>
      <c r="I3132">
        <v>20</v>
      </c>
      <c r="J3132">
        <v>1</v>
      </c>
    </row>
    <row r="3133" spans="1:10">
      <c r="A3133" t="s">
        <v>248</v>
      </c>
      <c r="B3133" t="s">
        <v>254</v>
      </c>
      <c r="C3133" t="s">
        <v>75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7">
        <f t="shared" si="69"/>
        <v>35921</v>
      </c>
      <c r="I3133">
        <v>22</v>
      </c>
      <c r="J3133">
        <v>2</v>
      </c>
    </row>
    <row r="3134" spans="1:10">
      <c r="A3134" t="s">
        <v>248</v>
      </c>
      <c r="B3134" t="s">
        <v>254</v>
      </c>
      <c r="C3134" t="s">
        <v>75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7">
        <f t="shared" si="69"/>
        <v>35921</v>
      </c>
      <c r="I3134">
        <v>24</v>
      </c>
      <c r="J3134" s="32">
        <v>2</v>
      </c>
    </row>
    <row r="3135" spans="1:10">
      <c r="A3135" t="s">
        <v>248</v>
      </c>
      <c r="B3135" t="s">
        <v>254</v>
      </c>
      <c r="C3135" t="s">
        <v>75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7">
        <f t="shared" si="69"/>
        <v>35921</v>
      </c>
      <c r="I3135">
        <v>22</v>
      </c>
      <c r="J3135" s="32">
        <v>2</v>
      </c>
    </row>
    <row r="3136" spans="1:10">
      <c r="A3136" t="s">
        <v>248</v>
      </c>
      <c r="B3136" t="s">
        <v>254</v>
      </c>
      <c r="C3136" t="s">
        <v>75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7">
        <f t="shared" si="69"/>
        <v>35921</v>
      </c>
      <c r="I3136">
        <v>22</v>
      </c>
      <c r="J3136">
        <v>3</v>
      </c>
    </row>
    <row r="3137" spans="1:10">
      <c r="A3137" t="s">
        <v>248</v>
      </c>
      <c r="B3137" t="s">
        <v>254</v>
      </c>
      <c r="C3137" t="s">
        <v>75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7">
        <f t="shared" si="69"/>
        <v>35921</v>
      </c>
      <c r="I3137">
        <v>21</v>
      </c>
      <c r="J3137">
        <v>3</v>
      </c>
    </row>
    <row r="3138" spans="1:10">
      <c r="A3138" t="s">
        <v>248</v>
      </c>
      <c r="B3138" t="s">
        <v>254</v>
      </c>
      <c r="C3138" t="s">
        <v>75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7">
        <f t="shared" si="69"/>
        <v>35921</v>
      </c>
      <c r="I3138">
        <v>20</v>
      </c>
      <c r="J3138" s="32">
        <v>2</v>
      </c>
    </row>
    <row r="3139" spans="1:10">
      <c r="A3139" t="s">
        <v>248</v>
      </c>
      <c r="B3139" t="s">
        <v>254</v>
      </c>
      <c r="C3139" t="s">
        <v>75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7">
        <f t="shared" si="69"/>
        <v>35921</v>
      </c>
      <c r="I3139">
        <v>23</v>
      </c>
      <c r="J3139">
        <v>2</v>
      </c>
    </row>
    <row r="3140" spans="1:10">
      <c r="A3140" t="s">
        <v>248</v>
      </c>
      <c r="B3140" t="s">
        <v>254</v>
      </c>
      <c r="C3140" t="s">
        <v>75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7">
        <f t="shared" si="69"/>
        <v>35921</v>
      </c>
      <c r="I3140">
        <v>24</v>
      </c>
      <c r="J3140" s="32">
        <v>2</v>
      </c>
    </row>
    <row r="3141" spans="1:10">
      <c r="A3141" t="s">
        <v>248</v>
      </c>
      <c r="B3141" t="s">
        <v>254</v>
      </c>
      <c r="C3141" t="s">
        <v>75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7">
        <f t="shared" si="69"/>
        <v>35921</v>
      </c>
      <c r="I3141">
        <v>23</v>
      </c>
      <c r="J3141" s="32">
        <v>3</v>
      </c>
    </row>
    <row r="3142" spans="1:10">
      <c r="A3142" t="s">
        <v>248</v>
      </c>
      <c r="B3142" t="s">
        <v>254</v>
      </c>
      <c r="C3142" t="s">
        <v>75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7">
        <f t="shared" si="69"/>
        <v>35921</v>
      </c>
      <c r="I3142">
        <v>21</v>
      </c>
      <c r="J3142">
        <v>2</v>
      </c>
    </row>
    <row r="3143" spans="1:10">
      <c r="A3143" t="s">
        <v>248</v>
      </c>
      <c r="B3143" t="s">
        <v>254</v>
      </c>
      <c r="C3143" t="s">
        <v>75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7">
        <f t="shared" si="69"/>
        <v>35921</v>
      </c>
      <c r="I3143">
        <v>23</v>
      </c>
      <c r="J3143" s="32">
        <v>2</v>
      </c>
    </row>
    <row r="3144" spans="1:10">
      <c r="A3144" t="s">
        <v>248</v>
      </c>
      <c r="B3144" t="s">
        <v>254</v>
      </c>
      <c r="C3144" t="s">
        <v>75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7">
        <f t="shared" si="69"/>
        <v>35921</v>
      </c>
      <c r="I3144">
        <v>23</v>
      </c>
      <c r="J3144" s="32">
        <v>3</v>
      </c>
    </row>
    <row r="3145" spans="1:10">
      <c r="A3145" t="s">
        <v>248</v>
      </c>
      <c r="B3145" t="s">
        <v>254</v>
      </c>
      <c r="C3145" t="s">
        <v>75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7">
        <f t="shared" si="69"/>
        <v>35921</v>
      </c>
      <c r="I3145">
        <v>25</v>
      </c>
      <c r="J3145" s="32">
        <v>2</v>
      </c>
    </row>
    <row r="3146" spans="1:10">
      <c r="A3146" t="s">
        <v>248</v>
      </c>
      <c r="B3146" t="s">
        <v>254</v>
      </c>
      <c r="C3146" t="s">
        <v>75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7">
        <f t="shared" si="69"/>
        <v>35921</v>
      </c>
      <c r="I3146">
        <v>22</v>
      </c>
      <c r="J3146" s="32">
        <v>3</v>
      </c>
    </row>
    <row r="3147" spans="1:10">
      <c r="A3147" t="s">
        <v>248</v>
      </c>
      <c r="B3147" t="s">
        <v>254</v>
      </c>
      <c r="C3147" t="s">
        <v>75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7">
        <f t="shared" si="69"/>
        <v>35921</v>
      </c>
      <c r="I3147">
        <v>20</v>
      </c>
      <c r="J3147" s="32">
        <v>4</v>
      </c>
    </row>
    <row r="3148" spans="1:10">
      <c r="A3148" t="s">
        <v>248</v>
      </c>
      <c r="B3148" t="s">
        <v>254</v>
      </c>
      <c r="C3148" t="s">
        <v>75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7">
        <f t="shared" si="69"/>
        <v>35921</v>
      </c>
      <c r="I3148">
        <v>22</v>
      </c>
      <c r="J3148" s="32">
        <v>2</v>
      </c>
    </row>
    <row r="3149" spans="1:10">
      <c r="A3149" t="s">
        <v>248</v>
      </c>
      <c r="B3149" t="s">
        <v>254</v>
      </c>
      <c r="C3149" t="s">
        <v>75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7">
        <f t="shared" si="69"/>
        <v>35921</v>
      </c>
      <c r="I3149">
        <v>21</v>
      </c>
      <c r="J3149" s="32">
        <v>1</v>
      </c>
    </row>
    <row r="3150" spans="1:10">
      <c r="A3150" t="s">
        <v>248</v>
      </c>
      <c r="B3150" t="s">
        <v>254</v>
      </c>
      <c r="C3150" t="s">
        <v>75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7">
        <f t="shared" si="69"/>
        <v>35921</v>
      </c>
      <c r="I3150">
        <v>23</v>
      </c>
      <c r="J3150" s="32">
        <v>2</v>
      </c>
    </row>
    <row r="3151" spans="1:10">
      <c r="A3151" t="s">
        <v>248</v>
      </c>
      <c r="B3151" t="s">
        <v>254</v>
      </c>
      <c r="C3151" t="s">
        <v>75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7">
        <f t="shared" si="69"/>
        <v>35921</v>
      </c>
      <c r="I3151">
        <v>20</v>
      </c>
      <c r="J3151" s="32">
        <v>2</v>
      </c>
    </row>
    <row r="3152" spans="1:10">
      <c r="A3152" t="s">
        <v>248</v>
      </c>
      <c r="B3152" t="s">
        <v>254</v>
      </c>
      <c r="C3152" t="s">
        <v>75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7">
        <f t="shared" si="69"/>
        <v>35921</v>
      </c>
      <c r="I3152">
        <v>22</v>
      </c>
      <c r="J3152">
        <v>2</v>
      </c>
    </row>
    <row r="3153" spans="1:10">
      <c r="A3153" t="s">
        <v>248</v>
      </c>
      <c r="B3153" t="s">
        <v>254</v>
      </c>
      <c r="C3153" t="s">
        <v>75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6">
        <v>35930</v>
      </c>
      <c r="I3153">
        <v>20</v>
      </c>
      <c r="J3153">
        <v>6</v>
      </c>
    </row>
    <row r="3154" spans="1:10">
      <c r="A3154" t="s">
        <v>248</v>
      </c>
      <c r="B3154" t="s">
        <v>254</v>
      </c>
      <c r="C3154" t="s">
        <v>75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7">
        <f>H3153</f>
        <v>35930</v>
      </c>
      <c r="I3154">
        <v>22</v>
      </c>
      <c r="J3154">
        <v>3</v>
      </c>
    </row>
    <row r="3155" spans="1:10">
      <c r="A3155" t="s">
        <v>248</v>
      </c>
      <c r="B3155" t="s">
        <v>254</v>
      </c>
      <c r="C3155" t="s">
        <v>75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7">
        <f t="shared" ref="H3155:H3218" si="70">H3154</f>
        <v>35930</v>
      </c>
      <c r="I3155">
        <v>22</v>
      </c>
      <c r="J3155">
        <v>3</v>
      </c>
    </row>
    <row r="3156" spans="1:10">
      <c r="A3156" t="s">
        <v>248</v>
      </c>
      <c r="B3156" t="s">
        <v>254</v>
      </c>
      <c r="C3156" t="s">
        <v>75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7">
        <f t="shared" si="70"/>
        <v>35930</v>
      </c>
      <c r="I3156">
        <v>19</v>
      </c>
      <c r="J3156">
        <v>4</v>
      </c>
    </row>
    <row r="3157" spans="1:10">
      <c r="A3157" t="s">
        <v>248</v>
      </c>
      <c r="B3157" t="s">
        <v>254</v>
      </c>
      <c r="C3157" t="s">
        <v>75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7">
        <f t="shared" si="70"/>
        <v>35930</v>
      </c>
      <c r="I3157">
        <v>19</v>
      </c>
      <c r="J3157">
        <v>4</v>
      </c>
    </row>
    <row r="3158" spans="1:10">
      <c r="A3158" t="s">
        <v>248</v>
      </c>
      <c r="B3158" t="s">
        <v>254</v>
      </c>
      <c r="C3158" t="s">
        <v>75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7">
        <f t="shared" si="70"/>
        <v>35930</v>
      </c>
      <c r="I3158">
        <v>19</v>
      </c>
      <c r="J3158">
        <v>3</v>
      </c>
    </row>
    <row r="3159" spans="1:10">
      <c r="A3159" t="s">
        <v>248</v>
      </c>
      <c r="B3159" t="s">
        <v>254</v>
      </c>
      <c r="C3159" t="s">
        <v>75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7">
        <f t="shared" si="70"/>
        <v>35930</v>
      </c>
      <c r="I3159">
        <v>22</v>
      </c>
      <c r="J3159">
        <v>3</v>
      </c>
    </row>
    <row r="3160" spans="1:10">
      <c r="A3160" t="s">
        <v>248</v>
      </c>
      <c r="B3160" t="s">
        <v>254</v>
      </c>
      <c r="C3160" t="s">
        <v>75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7">
        <f t="shared" si="70"/>
        <v>35930</v>
      </c>
      <c r="I3160">
        <v>22</v>
      </c>
      <c r="J3160">
        <v>2</v>
      </c>
    </row>
    <row r="3161" spans="1:10">
      <c r="A3161" t="s">
        <v>248</v>
      </c>
      <c r="B3161" t="s">
        <v>254</v>
      </c>
      <c r="C3161" t="s">
        <v>75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7">
        <f t="shared" si="70"/>
        <v>35930</v>
      </c>
      <c r="I3161">
        <v>22</v>
      </c>
      <c r="J3161">
        <v>3</v>
      </c>
    </row>
    <row r="3162" spans="1:10">
      <c r="A3162" t="s">
        <v>248</v>
      </c>
      <c r="B3162" t="s">
        <v>254</v>
      </c>
      <c r="C3162" t="s">
        <v>75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7">
        <f t="shared" si="70"/>
        <v>35930</v>
      </c>
      <c r="I3162">
        <v>21</v>
      </c>
      <c r="J3162">
        <v>2</v>
      </c>
    </row>
    <row r="3163" spans="1:10">
      <c r="A3163" t="s">
        <v>248</v>
      </c>
      <c r="B3163" t="s">
        <v>254</v>
      </c>
      <c r="C3163" t="s">
        <v>75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7">
        <f t="shared" si="70"/>
        <v>35930</v>
      </c>
      <c r="I3163">
        <v>21</v>
      </c>
      <c r="J3163">
        <v>2</v>
      </c>
    </row>
    <row r="3164" spans="1:10">
      <c r="A3164" t="s">
        <v>248</v>
      </c>
      <c r="B3164" t="s">
        <v>254</v>
      </c>
      <c r="C3164" t="s">
        <v>75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7">
        <f t="shared" si="70"/>
        <v>35930</v>
      </c>
      <c r="I3164">
        <v>22</v>
      </c>
      <c r="J3164">
        <v>3</v>
      </c>
    </row>
    <row r="3165" spans="1:10">
      <c r="A3165" t="s">
        <v>248</v>
      </c>
      <c r="B3165" t="s">
        <v>254</v>
      </c>
      <c r="C3165" t="s">
        <v>75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7">
        <f t="shared" si="70"/>
        <v>35930</v>
      </c>
      <c r="I3165">
        <v>23</v>
      </c>
      <c r="J3165">
        <v>4</v>
      </c>
    </row>
    <row r="3166" spans="1:10">
      <c r="A3166" t="s">
        <v>248</v>
      </c>
      <c r="B3166" t="s">
        <v>254</v>
      </c>
      <c r="C3166" t="s">
        <v>75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7">
        <f t="shared" si="70"/>
        <v>35930</v>
      </c>
      <c r="I3166">
        <v>24</v>
      </c>
      <c r="J3166">
        <v>2</v>
      </c>
    </row>
    <row r="3167" spans="1:10">
      <c r="A3167" t="s">
        <v>248</v>
      </c>
      <c r="B3167" t="s">
        <v>254</v>
      </c>
      <c r="C3167" t="s">
        <v>75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7">
        <f t="shared" si="70"/>
        <v>35930</v>
      </c>
      <c r="I3167">
        <v>23</v>
      </c>
      <c r="J3167">
        <v>3</v>
      </c>
    </row>
    <row r="3168" spans="1:10">
      <c r="A3168" t="s">
        <v>248</v>
      </c>
      <c r="B3168" t="s">
        <v>254</v>
      </c>
      <c r="C3168" t="s">
        <v>75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7">
        <f t="shared" si="70"/>
        <v>35930</v>
      </c>
      <c r="I3168">
        <v>20</v>
      </c>
      <c r="J3168">
        <v>3</v>
      </c>
    </row>
    <row r="3169" spans="1:10">
      <c r="A3169" t="s">
        <v>248</v>
      </c>
      <c r="B3169" t="s">
        <v>254</v>
      </c>
      <c r="C3169" t="s">
        <v>75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7">
        <f t="shared" si="70"/>
        <v>35930</v>
      </c>
      <c r="I3169">
        <v>24</v>
      </c>
      <c r="J3169">
        <v>2</v>
      </c>
    </row>
    <row r="3170" spans="1:10">
      <c r="A3170" t="s">
        <v>248</v>
      </c>
      <c r="B3170" t="s">
        <v>254</v>
      </c>
      <c r="C3170" t="s">
        <v>75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7">
        <f t="shared" si="70"/>
        <v>35930</v>
      </c>
      <c r="I3170">
        <v>22</v>
      </c>
      <c r="J3170">
        <v>5</v>
      </c>
    </row>
    <row r="3171" spans="1:10">
      <c r="A3171" t="s">
        <v>248</v>
      </c>
      <c r="B3171" t="s">
        <v>254</v>
      </c>
      <c r="C3171" t="s">
        <v>75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7">
        <f t="shared" si="70"/>
        <v>35930</v>
      </c>
      <c r="I3171">
        <v>23</v>
      </c>
      <c r="J3171">
        <v>2</v>
      </c>
    </row>
    <row r="3172" spans="1:10">
      <c r="A3172" t="s">
        <v>248</v>
      </c>
      <c r="B3172" t="s">
        <v>254</v>
      </c>
      <c r="C3172" t="s">
        <v>75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7">
        <f t="shared" si="70"/>
        <v>35930</v>
      </c>
      <c r="I3172">
        <v>21</v>
      </c>
      <c r="J3172">
        <v>5</v>
      </c>
    </row>
    <row r="3173" spans="1:10">
      <c r="A3173" t="s">
        <v>248</v>
      </c>
      <c r="B3173" t="s">
        <v>254</v>
      </c>
      <c r="C3173" t="s">
        <v>75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7">
        <f t="shared" si="70"/>
        <v>35930</v>
      </c>
      <c r="I3173">
        <v>23</v>
      </c>
      <c r="J3173">
        <v>4</v>
      </c>
    </row>
    <row r="3174" spans="1:10">
      <c r="A3174" t="s">
        <v>248</v>
      </c>
      <c r="B3174" t="s">
        <v>254</v>
      </c>
      <c r="C3174" t="s">
        <v>75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7">
        <f t="shared" si="70"/>
        <v>35930</v>
      </c>
      <c r="I3174">
        <v>23</v>
      </c>
      <c r="J3174">
        <v>4</v>
      </c>
    </row>
    <row r="3175" spans="1:10">
      <c r="A3175" t="s">
        <v>248</v>
      </c>
      <c r="B3175" t="s">
        <v>254</v>
      </c>
      <c r="C3175" t="s">
        <v>75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7">
        <f t="shared" si="70"/>
        <v>35930</v>
      </c>
      <c r="I3175">
        <v>25</v>
      </c>
      <c r="J3175">
        <v>3</v>
      </c>
    </row>
    <row r="3176" spans="1:10">
      <c r="A3176" t="s">
        <v>248</v>
      </c>
      <c r="B3176" t="s">
        <v>254</v>
      </c>
      <c r="C3176" t="s">
        <v>75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7">
        <f t="shared" si="70"/>
        <v>35930</v>
      </c>
      <c r="I3176">
        <v>23</v>
      </c>
      <c r="J3176">
        <v>5</v>
      </c>
    </row>
    <row r="3177" spans="1:10">
      <c r="A3177" t="s">
        <v>248</v>
      </c>
      <c r="B3177" t="s">
        <v>254</v>
      </c>
      <c r="C3177" t="s">
        <v>75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7">
        <f t="shared" si="70"/>
        <v>35930</v>
      </c>
      <c r="I3177">
        <v>24</v>
      </c>
      <c r="J3177">
        <v>3</v>
      </c>
    </row>
    <row r="3178" spans="1:10">
      <c r="A3178" t="s">
        <v>248</v>
      </c>
      <c r="B3178" t="s">
        <v>254</v>
      </c>
      <c r="C3178" t="s">
        <v>75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7">
        <f t="shared" si="70"/>
        <v>35930</v>
      </c>
      <c r="I3178">
        <v>23</v>
      </c>
      <c r="J3178">
        <v>6</v>
      </c>
    </row>
    <row r="3179" spans="1:10">
      <c r="A3179" t="s">
        <v>248</v>
      </c>
      <c r="B3179" t="s">
        <v>254</v>
      </c>
      <c r="C3179" t="s">
        <v>75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7">
        <f t="shared" si="70"/>
        <v>35930</v>
      </c>
      <c r="I3179">
        <v>23</v>
      </c>
      <c r="J3179">
        <v>6</v>
      </c>
    </row>
    <row r="3180" spans="1:10">
      <c r="A3180" t="s">
        <v>248</v>
      </c>
      <c r="B3180" t="s">
        <v>254</v>
      </c>
      <c r="C3180" t="s">
        <v>75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7">
        <f t="shared" si="70"/>
        <v>35930</v>
      </c>
    </row>
    <row r="3181" spans="1:10">
      <c r="A3181" t="s">
        <v>248</v>
      </c>
      <c r="B3181" t="s">
        <v>254</v>
      </c>
      <c r="C3181" t="s">
        <v>75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7">
        <f t="shared" si="70"/>
        <v>35930</v>
      </c>
      <c r="I3181">
        <v>23</v>
      </c>
      <c r="J3181">
        <v>5</v>
      </c>
    </row>
    <row r="3182" spans="1:10">
      <c r="A3182" t="s">
        <v>248</v>
      </c>
      <c r="B3182" t="s">
        <v>254</v>
      </c>
      <c r="C3182" t="s">
        <v>75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7">
        <f t="shared" si="70"/>
        <v>35930</v>
      </c>
      <c r="I3182">
        <v>23</v>
      </c>
      <c r="J3182">
        <v>3</v>
      </c>
    </row>
    <row r="3183" spans="1:10">
      <c r="A3183" t="s">
        <v>248</v>
      </c>
      <c r="B3183" t="s">
        <v>254</v>
      </c>
      <c r="C3183" t="s">
        <v>75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7">
        <f t="shared" si="70"/>
        <v>35930</v>
      </c>
      <c r="I3183">
        <v>22</v>
      </c>
      <c r="J3183">
        <v>3</v>
      </c>
    </row>
    <row r="3184" spans="1:10">
      <c r="A3184" t="s">
        <v>248</v>
      </c>
      <c r="B3184" t="s">
        <v>254</v>
      </c>
      <c r="C3184" t="s">
        <v>75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7">
        <f t="shared" si="70"/>
        <v>35930</v>
      </c>
      <c r="I3184">
        <v>23</v>
      </c>
      <c r="J3184">
        <v>3</v>
      </c>
    </row>
    <row r="3185" spans="1:10">
      <c r="A3185" t="s">
        <v>248</v>
      </c>
      <c r="B3185" t="s">
        <v>254</v>
      </c>
      <c r="C3185" t="s">
        <v>75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7">
        <f t="shared" si="70"/>
        <v>35930</v>
      </c>
      <c r="I3185">
        <v>23</v>
      </c>
      <c r="J3185">
        <v>3</v>
      </c>
    </row>
    <row r="3186" spans="1:10">
      <c r="A3186" t="s">
        <v>248</v>
      </c>
      <c r="B3186" t="s">
        <v>254</v>
      </c>
      <c r="C3186" t="s">
        <v>75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7">
        <f t="shared" si="70"/>
        <v>35930</v>
      </c>
      <c r="I3186">
        <v>23</v>
      </c>
      <c r="J3186">
        <v>3</v>
      </c>
    </row>
    <row r="3187" spans="1:10">
      <c r="A3187" t="s">
        <v>248</v>
      </c>
      <c r="B3187" t="s">
        <v>254</v>
      </c>
      <c r="C3187" t="s">
        <v>75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7">
        <f t="shared" si="70"/>
        <v>35930</v>
      </c>
      <c r="I3187">
        <v>23</v>
      </c>
      <c r="J3187">
        <v>2</v>
      </c>
    </row>
    <row r="3188" spans="1:10">
      <c r="A3188" t="s">
        <v>248</v>
      </c>
      <c r="B3188" t="s">
        <v>254</v>
      </c>
      <c r="C3188" t="s">
        <v>75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7">
        <f t="shared" si="70"/>
        <v>35930</v>
      </c>
      <c r="I3188">
        <v>20</v>
      </c>
      <c r="J3188">
        <v>2</v>
      </c>
    </row>
    <row r="3189" spans="1:10">
      <c r="A3189" t="s">
        <v>248</v>
      </c>
      <c r="B3189" t="s">
        <v>254</v>
      </c>
      <c r="C3189" t="s">
        <v>75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7">
        <f t="shared" si="70"/>
        <v>35930</v>
      </c>
      <c r="I3189">
        <v>21</v>
      </c>
      <c r="J3189">
        <v>2</v>
      </c>
    </row>
    <row r="3190" spans="1:10">
      <c r="A3190" t="s">
        <v>248</v>
      </c>
      <c r="B3190" t="s">
        <v>254</v>
      </c>
      <c r="C3190" t="s">
        <v>75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7">
        <f t="shared" si="70"/>
        <v>35930</v>
      </c>
      <c r="I3190">
        <v>19</v>
      </c>
      <c r="J3190">
        <v>2</v>
      </c>
    </row>
    <row r="3191" spans="1:10">
      <c r="A3191" t="s">
        <v>248</v>
      </c>
      <c r="B3191" t="s">
        <v>254</v>
      </c>
      <c r="C3191" t="s">
        <v>75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7">
        <f t="shared" si="70"/>
        <v>35930</v>
      </c>
      <c r="I3191">
        <v>22</v>
      </c>
      <c r="J3191">
        <v>2</v>
      </c>
    </row>
    <row r="3192" spans="1:10">
      <c r="A3192" t="s">
        <v>248</v>
      </c>
      <c r="B3192" t="s">
        <v>254</v>
      </c>
      <c r="C3192" t="s">
        <v>75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7">
        <f t="shared" si="70"/>
        <v>35930</v>
      </c>
      <c r="I3192">
        <v>23</v>
      </c>
      <c r="J3192">
        <v>3</v>
      </c>
    </row>
    <row r="3193" spans="1:10">
      <c r="A3193" t="s">
        <v>248</v>
      </c>
      <c r="B3193" t="s">
        <v>254</v>
      </c>
      <c r="C3193" t="s">
        <v>75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7">
        <f t="shared" si="70"/>
        <v>35930</v>
      </c>
      <c r="I3193">
        <v>21</v>
      </c>
      <c r="J3193">
        <v>3</v>
      </c>
    </row>
    <row r="3194" spans="1:10">
      <c r="A3194" t="s">
        <v>248</v>
      </c>
      <c r="B3194" t="s">
        <v>254</v>
      </c>
      <c r="C3194" t="s">
        <v>75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7">
        <f t="shared" si="70"/>
        <v>35930</v>
      </c>
      <c r="I3194">
        <v>22</v>
      </c>
      <c r="J3194">
        <v>2</v>
      </c>
    </row>
    <row r="3195" spans="1:10">
      <c r="A3195" t="s">
        <v>248</v>
      </c>
      <c r="B3195" t="s">
        <v>254</v>
      </c>
      <c r="C3195" t="s">
        <v>75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7">
        <f t="shared" si="70"/>
        <v>35930</v>
      </c>
      <c r="I3195">
        <v>18</v>
      </c>
      <c r="J3195">
        <v>0</v>
      </c>
    </row>
    <row r="3196" spans="1:10">
      <c r="A3196" t="s">
        <v>248</v>
      </c>
      <c r="B3196" t="s">
        <v>254</v>
      </c>
      <c r="C3196" t="s">
        <v>75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7">
        <f t="shared" si="70"/>
        <v>35930</v>
      </c>
      <c r="I3196">
        <v>22</v>
      </c>
      <c r="J3196">
        <v>5</v>
      </c>
    </row>
    <row r="3197" spans="1:10">
      <c r="A3197" t="s">
        <v>248</v>
      </c>
      <c r="B3197" t="s">
        <v>254</v>
      </c>
      <c r="C3197" t="s">
        <v>75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7">
        <f t="shared" si="70"/>
        <v>35930</v>
      </c>
      <c r="I3197">
        <v>21</v>
      </c>
      <c r="J3197">
        <v>2</v>
      </c>
    </row>
    <row r="3198" spans="1:10">
      <c r="A3198" t="s">
        <v>248</v>
      </c>
      <c r="B3198" t="s">
        <v>254</v>
      </c>
      <c r="C3198" t="s">
        <v>75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7">
        <f t="shared" si="70"/>
        <v>35930</v>
      </c>
      <c r="I3198">
        <v>21</v>
      </c>
      <c r="J3198">
        <v>4</v>
      </c>
    </row>
    <row r="3199" spans="1:10">
      <c r="A3199" t="s">
        <v>248</v>
      </c>
      <c r="B3199" t="s">
        <v>254</v>
      </c>
      <c r="C3199" t="s">
        <v>75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7">
        <f t="shared" si="70"/>
        <v>35930</v>
      </c>
      <c r="I3199">
        <v>20</v>
      </c>
      <c r="J3199">
        <v>3</v>
      </c>
    </row>
    <row r="3200" spans="1:10">
      <c r="A3200" t="s">
        <v>248</v>
      </c>
      <c r="B3200" t="s">
        <v>254</v>
      </c>
      <c r="C3200" t="s">
        <v>75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7">
        <f t="shared" si="70"/>
        <v>35930</v>
      </c>
      <c r="I3200">
        <v>22</v>
      </c>
      <c r="J3200">
        <v>4</v>
      </c>
    </row>
    <row r="3201" spans="1:10">
      <c r="A3201" t="s">
        <v>248</v>
      </c>
      <c r="B3201" t="s">
        <v>254</v>
      </c>
      <c r="C3201" t="s">
        <v>75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7">
        <f t="shared" si="70"/>
        <v>35930</v>
      </c>
      <c r="I3201">
        <v>21</v>
      </c>
      <c r="J3201">
        <v>5</v>
      </c>
    </row>
    <row r="3202" spans="1:10">
      <c r="A3202" t="s">
        <v>248</v>
      </c>
      <c r="B3202" t="s">
        <v>254</v>
      </c>
      <c r="C3202" t="s">
        <v>75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7">
        <f t="shared" si="70"/>
        <v>35930</v>
      </c>
      <c r="I3202">
        <v>22</v>
      </c>
      <c r="J3202" s="32">
        <v>4</v>
      </c>
    </row>
    <row r="3203" spans="1:10">
      <c r="A3203" t="s">
        <v>248</v>
      </c>
      <c r="B3203" t="s">
        <v>254</v>
      </c>
      <c r="C3203" t="s">
        <v>75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7">
        <f t="shared" si="70"/>
        <v>35930</v>
      </c>
    </row>
    <row r="3204" spans="1:10">
      <c r="A3204" t="s">
        <v>248</v>
      </c>
      <c r="B3204" t="s">
        <v>254</v>
      </c>
      <c r="C3204" t="s">
        <v>75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7">
        <f t="shared" si="70"/>
        <v>35930</v>
      </c>
      <c r="I3204">
        <v>25</v>
      </c>
      <c r="J3204">
        <v>3</v>
      </c>
    </row>
    <row r="3205" spans="1:10">
      <c r="A3205" t="s">
        <v>248</v>
      </c>
      <c r="B3205" t="s">
        <v>254</v>
      </c>
      <c r="C3205" t="s">
        <v>75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7">
        <f t="shared" si="70"/>
        <v>35930</v>
      </c>
      <c r="I3205">
        <v>23</v>
      </c>
      <c r="J3205">
        <v>2</v>
      </c>
    </row>
    <row r="3206" spans="1:10">
      <c r="A3206" t="s">
        <v>248</v>
      </c>
      <c r="B3206" t="s">
        <v>254</v>
      </c>
      <c r="C3206" t="s">
        <v>75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7">
        <f t="shared" si="70"/>
        <v>35930</v>
      </c>
      <c r="I3206">
        <v>26</v>
      </c>
      <c r="J3206">
        <v>2</v>
      </c>
    </row>
    <row r="3207" spans="1:10">
      <c r="A3207" t="s">
        <v>248</v>
      </c>
      <c r="B3207" t="s">
        <v>254</v>
      </c>
      <c r="C3207" t="s">
        <v>75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7">
        <f t="shared" si="70"/>
        <v>35930</v>
      </c>
      <c r="I3207">
        <v>23</v>
      </c>
      <c r="J3207">
        <v>3</v>
      </c>
    </row>
    <row r="3208" spans="1:10">
      <c r="A3208" t="s">
        <v>248</v>
      </c>
      <c r="B3208" t="s">
        <v>254</v>
      </c>
      <c r="C3208" t="s">
        <v>75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7">
        <f t="shared" si="70"/>
        <v>35930</v>
      </c>
      <c r="I3208">
        <v>23</v>
      </c>
      <c r="J3208">
        <v>5</v>
      </c>
    </row>
    <row r="3209" spans="1:10">
      <c r="A3209" t="s">
        <v>248</v>
      </c>
      <c r="B3209" t="s">
        <v>254</v>
      </c>
      <c r="C3209" t="s">
        <v>75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7">
        <f t="shared" si="70"/>
        <v>35930</v>
      </c>
      <c r="I3209">
        <v>24</v>
      </c>
      <c r="J3209">
        <v>2</v>
      </c>
    </row>
    <row r="3210" spans="1:10">
      <c r="A3210" t="s">
        <v>248</v>
      </c>
      <c r="B3210" t="s">
        <v>254</v>
      </c>
      <c r="C3210" t="s">
        <v>75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7">
        <f t="shared" si="70"/>
        <v>35930</v>
      </c>
      <c r="I3210">
        <v>23</v>
      </c>
      <c r="J3210">
        <v>3</v>
      </c>
    </row>
    <row r="3211" spans="1:10">
      <c r="A3211" t="s">
        <v>248</v>
      </c>
      <c r="B3211" t="s">
        <v>254</v>
      </c>
      <c r="C3211" t="s">
        <v>75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7">
        <f t="shared" si="70"/>
        <v>35930</v>
      </c>
      <c r="I3211">
        <v>23</v>
      </c>
      <c r="J3211">
        <v>3</v>
      </c>
    </row>
    <row r="3212" spans="1:10">
      <c r="A3212" t="s">
        <v>248</v>
      </c>
      <c r="B3212" t="s">
        <v>254</v>
      </c>
      <c r="C3212" t="s">
        <v>75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7">
        <f t="shared" si="70"/>
        <v>35930</v>
      </c>
      <c r="I3212">
        <v>21</v>
      </c>
      <c r="J3212">
        <v>1</v>
      </c>
    </row>
    <row r="3213" spans="1:10">
      <c r="A3213" t="s">
        <v>248</v>
      </c>
      <c r="B3213" t="s">
        <v>254</v>
      </c>
      <c r="C3213" t="s">
        <v>75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7">
        <f t="shared" si="70"/>
        <v>35930</v>
      </c>
    </row>
    <row r="3214" spans="1:10">
      <c r="A3214" t="s">
        <v>248</v>
      </c>
      <c r="B3214" t="s">
        <v>254</v>
      </c>
      <c r="C3214" t="s">
        <v>75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7">
        <f t="shared" si="70"/>
        <v>35930</v>
      </c>
      <c r="I3214">
        <v>23</v>
      </c>
      <c r="J3214">
        <v>2</v>
      </c>
    </row>
    <row r="3215" spans="1:10">
      <c r="A3215" t="s">
        <v>248</v>
      </c>
      <c r="B3215" t="s">
        <v>254</v>
      </c>
      <c r="C3215" t="s">
        <v>75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7">
        <f t="shared" si="70"/>
        <v>35930</v>
      </c>
      <c r="I3215">
        <v>23</v>
      </c>
      <c r="J3215">
        <v>4</v>
      </c>
    </row>
    <row r="3216" spans="1:10">
      <c r="A3216" t="s">
        <v>248</v>
      </c>
      <c r="B3216" t="s">
        <v>254</v>
      </c>
      <c r="C3216" t="s">
        <v>75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7">
        <f t="shared" si="70"/>
        <v>35930</v>
      </c>
      <c r="I3216">
        <v>22</v>
      </c>
      <c r="J3216">
        <v>2</v>
      </c>
    </row>
    <row r="3217" spans="1:10">
      <c r="A3217" t="s">
        <v>248</v>
      </c>
      <c r="B3217" t="s">
        <v>254</v>
      </c>
      <c r="C3217" t="s">
        <v>75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7">
        <f t="shared" si="70"/>
        <v>35930</v>
      </c>
      <c r="I3217">
        <v>22</v>
      </c>
      <c r="J3217">
        <v>3</v>
      </c>
    </row>
    <row r="3218" spans="1:10">
      <c r="A3218" t="s">
        <v>248</v>
      </c>
      <c r="B3218" t="s">
        <v>254</v>
      </c>
      <c r="C3218" t="s">
        <v>75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7">
        <f t="shared" si="70"/>
        <v>35930</v>
      </c>
      <c r="I3218">
        <v>23</v>
      </c>
      <c r="J3218">
        <v>2</v>
      </c>
    </row>
    <row r="3219" spans="1:10">
      <c r="A3219" t="s">
        <v>248</v>
      </c>
      <c r="B3219" t="s">
        <v>254</v>
      </c>
      <c r="C3219" t="s">
        <v>75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7">
        <f t="shared" ref="H3219:H3242" si="71">H3218</f>
        <v>35930</v>
      </c>
      <c r="I3219">
        <v>22</v>
      </c>
      <c r="J3219">
        <v>3</v>
      </c>
    </row>
    <row r="3220" spans="1:10">
      <c r="A3220" t="s">
        <v>248</v>
      </c>
      <c r="B3220" t="s">
        <v>254</v>
      </c>
      <c r="C3220" t="s">
        <v>75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7">
        <f t="shared" si="71"/>
        <v>35930</v>
      </c>
      <c r="I3220">
        <v>24</v>
      </c>
      <c r="J3220" s="32">
        <v>3</v>
      </c>
    </row>
    <row r="3221" spans="1:10">
      <c r="A3221" t="s">
        <v>248</v>
      </c>
      <c r="B3221" t="s">
        <v>254</v>
      </c>
      <c r="C3221" t="s">
        <v>75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7">
        <f t="shared" si="71"/>
        <v>35930</v>
      </c>
      <c r="I3221">
        <v>22</v>
      </c>
      <c r="J3221">
        <v>1</v>
      </c>
    </row>
    <row r="3222" spans="1:10">
      <c r="A3222" t="s">
        <v>248</v>
      </c>
      <c r="B3222" t="s">
        <v>254</v>
      </c>
      <c r="C3222" t="s">
        <v>75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7">
        <f t="shared" si="71"/>
        <v>35930</v>
      </c>
      <c r="I3222">
        <v>21</v>
      </c>
      <c r="J3222">
        <v>1</v>
      </c>
    </row>
    <row r="3223" spans="1:10">
      <c r="A3223" t="s">
        <v>248</v>
      </c>
      <c r="B3223" t="s">
        <v>254</v>
      </c>
      <c r="C3223" t="s">
        <v>75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7">
        <f t="shared" si="71"/>
        <v>35930</v>
      </c>
      <c r="I3223">
        <v>24</v>
      </c>
      <c r="J3223">
        <v>3</v>
      </c>
    </row>
    <row r="3224" spans="1:10">
      <c r="A3224" t="s">
        <v>248</v>
      </c>
      <c r="B3224" t="s">
        <v>254</v>
      </c>
      <c r="C3224" t="s">
        <v>75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7">
        <f t="shared" si="71"/>
        <v>35930</v>
      </c>
      <c r="I3224">
        <v>24</v>
      </c>
      <c r="J3224" s="32">
        <v>3</v>
      </c>
    </row>
    <row r="3225" spans="1:10">
      <c r="A3225" t="s">
        <v>248</v>
      </c>
      <c r="B3225" t="s">
        <v>254</v>
      </c>
      <c r="C3225" t="s">
        <v>75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7">
        <f t="shared" si="71"/>
        <v>35930</v>
      </c>
      <c r="I3225">
        <v>22</v>
      </c>
      <c r="J3225" s="32">
        <v>2</v>
      </c>
    </row>
    <row r="3226" spans="1:10">
      <c r="A3226" t="s">
        <v>248</v>
      </c>
      <c r="B3226" t="s">
        <v>254</v>
      </c>
      <c r="C3226" t="s">
        <v>75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7">
        <f t="shared" si="71"/>
        <v>35930</v>
      </c>
      <c r="I3226">
        <v>22</v>
      </c>
      <c r="J3226">
        <v>4</v>
      </c>
    </row>
    <row r="3227" spans="1:10">
      <c r="A3227" t="s">
        <v>248</v>
      </c>
      <c r="B3227" t="s">
        <v>254</v>
      </c>
      <c r="C3227" t="s">
        <v>75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7">
        <f t="shared" si="71"/>
        <v>35930</v>
      </c>
      <c r="I3227">
        <v>21</v>
      </c>
      <c r="J3227">
        <v>3</v>
      </c>
    </row>
    <row r="3228" spans="1:10">
      <c r="A3228" t="s">
        <v>248</v>
      </c>
      <c r="B3228" t="s">
        <v>254</v>
      </c>
      <c r="C3228" t="s">
        <v>75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7">
        <f t="shared" si="71"/>
        <v>35930</v>
      </c>
      <c r="I3228">
        <v>22</v>
      </c>
      <c r="J3228" s="32">
        <v>2</v>
      </c>
    </row>
    <row r="3229" spans="1:10">
      <c r="A3229" t="s">
        <v>248</v>
      </c>
      <c r="B3229" t="s">
        <v>254</v>
      </c>
      <c r="C3229" t="s">
        <v>75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7">
        <f t="shared" si="71"/>
        <v>35930</v>
      </c>
      <c r="I3229">
        <v>23</v>
      </c>
      <c r="J3229">
        <v>2</v>
      </c>
    </row>
    <row r="3230" spans="1:10">
      <c r="A3230" t="s">
        <v>248</v>
      </c>
      <c r="B3230" t="s">
        <v>254</v>
      </c>
      <c r="C3230" t="s">
        <v>75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7">
        <f t="shared" si="71"/>
        <v>35930</v>
      </c>
      <c r="I3230">
        <v>24</v>
      </c>
      <c r="J3230">
        <v>4</v>
      </c>
    </row>
    <row r="3231" spans="1:10">
      <c r="A3231" t="s">
        <v>248</v>
      </c>
      <c r="B3231" t="s">
        <v>254</v>
      </c>
      <c r="C3231" t="s">
        <v>75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7">
        <f t="shared" si="71"/>
        <v>35930</v>
      </c>
      <c r="I3231">
        <v>23</v>
      </c>
      <c r="J3231" s="32">
        <v>3</v>
      </c>
    </row>
    <row r="3232" spans="1:10">
      <c r="A3232" t="s">
        <v>248</v>
      </c>
      <c r="B3232" t="s">
        <v>254</v>
      </c>
      <c r="C3232" t="s">
        <v>75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7">
        <f t="shared" si="71"/>
        <v>35930</v>
      </c>
      <c r="I3232">
        <v>22</v>
      </c>
      <c r="J3232">
        <v>2</v>
      </c>
    </row>
    <row r="3233" spans="1:10">
      <c r="A3233" t="s">
        <v>248</v>
      </c>
      <c r="B3233" t="s">
        <v>254</v>
      </c>
      <c r="C3233" t="s">
        <v>75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7">
        <f t="shared" si="71"/>
        <v>35930</v>
      </c>
      <c r="I3233">
        <v>23</v>
      </c>
      <c r="J3233" s="32">
        <v>2</v>
      </c>
    </row>
    <row r="3234" spans="1:10">
      <c r="A3234" t="s">
        <v>248</v>
      </c>
      <c r="B3234" t="s">
        <v>254</v>
      </c>
      <c r="C3234" t="s">
        <v>75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7">
        <f t="shared" si="71"/>
        <v>35930</v>
      </c>
      <c r="I3234">
        <v>24</v>
      </c>
      <c r="J3234" s="32">
        <v>4</v>
      </c>
    </row>
    <row r="3235" spans="1:10">
      <c r="A3235" t="s">
        <v>248</v>
      </c>
      <c r="B3235" t="s">
        <v>254</v>
      </c>
      <c r="C3235" t="s">
        <v>75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7">
        <f t="shared" si="71"/>
        <v>35930</v>
      </c>
      <c r="I3235">
        <v>25</v>
      </c>
      <c r="J3235" s="32">
        <v>2</v>
      </c>
    </row>
    <row r="3236" spans="1:10">
      <c r="A3236" t="s">
        <v>248</v>
      </c>
      <c r="B3236" t="s">
        <v>254</v>
      </c>
      <c r="C3236" t="s">
        <v>75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7">
        <f t="shared" si="71"/>
        <v>35930</v>
      </c>
      <c r="I3236">
        <v>23</v>
      </c>
      <c r="J3236" s="32">
        <v>5</v>
      </c>
    </row>
    <row r="3237" spans="1:10">
      <c r="A3237" t="s">
        <v>248</v>
      </c>
      <c r="B3237" t="s">
        <v>254</v>
      </c>
      <c r="C3237" t="s">
        <v>75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7">
        <f t="shared" si="71"/>
        <v>35930</v>
      </c>
      <c r="I3237">
        <v>21</v>
      </c>
      <c r="J3237" s="32">
        <v>5</v>
      </c>
    </row>
    <row r="3238" spans="1:10">
      <c r="A3238" t="s">
        <v>248</v>
      </c>
      <c r="B3238" t="s">
        <v>254</v>
      </c>
      <c r="C3238" t="s">
        <v>75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7">
        <f t="shared" si="71"/>
        <v>35930</v>
      </c>
      <c r="I3238">
        <v>22</v>
      </c>
      <c r="J3238" s="32">
        <v>2</v>
      </c>
    </row>
    <row r="3239" spans="1:10">
      <c r="A3239" t="s">
        <v>248</v>
      </c>
      <c r="B3239" t="s">
        <v>254</v>
      </c>
      <c r="C3239" t="s">
        <v>75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7">
        <f t="shared" si="71"/>
        <v>35930</v>
      </c>
      <c r="I3239">
        <v>21</v>
      </c>
      <c r="J3239" s="32">
        <v>1</v>
      </c>
    </row>
    <row r="3240" spans="1:10">
      <c r="A3240" t="s">
        <v>248</v>
      </c>
      <c r="B3240" t="s">
        <v>254</v>
      </c>
      <c r="C3240" t="s">
        <v>75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7">
        <f t="shared" si="71"/>
        <v>35930</v>
      </c>
      <c r="I3240">
        <v>23</v>
      </c>
      <c r="J3240" s="32">
        <v>2</v>
      </c>
    </row>
    <row r="3241" spans="1:10">
      <c r="A3241" t="s">
        <v>248</v>
      </c>
      <c r="B3241" t="s">
        <v>254</v>
      </c>
      <c r="C3241" t="s">
        <v>75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7">
        <f t="shared" si="71"/>
        <v>35930</v>
      </c>
      <c r="I3241">
        <v>23</v>
      </c>
      <c r="J3241" s="32">
        <v>2</v>
      </c>
    </row>
    <row r="3242" spans="1:10">
      <c r="A3242" t="s">
        <v>248</v>
      </c>
      <c r="B3242" t="s">
        <v>254</v>
      </c>
      <c r="C3242" t="s">
        <v>75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7">
        <f t="shared" si="71"/>
        <v>35930</v>
      </c>
      <c r="I3242">
        <v>23</v>
      </c>
      <c r="J3242">
        <v>2</v>
      </c>
    </row>
    <row r="3243" spans="1:10">
      <c r="A3243" t="s">
        <v>248</v>
      </c>
      <c r="B3243" t="s">
        <v>254</v>
      </c>
      <c r="C3243" t="s">
        <v>75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6">
        <v>35943</v>
      </c>
      <c r="I3243">
        <v>21</v>
      </c>
      <c r="J3243">
        <v>6</v>
      </c>
    </row>
    <row r="3244" spans="1:10">
      <c r="A3244" t="s">
        <v>248</v>
      </c>
      <c r="B3244" t="s">
        <v>254</v>
      </c>
      <c r="C3244" t="s">
        <v>75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7">
        <f>H3243</f>
        <v>35943</v>
      </c>
      <c r="I3244">
        <v>22</v>
      </c>
      <c r="J3244">
        <v>5</v>
      </c>
    </row>
    <row r="3245" spans="1:10">
      <c r="A3245" t="s">
        <v>248</v>
      </c>
      <c r="B3245" t="s">
        <v>254</v>
      </c>
      <c r="C3245" t="s">
        <v>75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7">
        <f t="shared" ref="H3245:H3308" si="72">H3244</f>
        <v>35943</v>
      </c>
      <c r="I3245">
        <v>23</v>
      </c>
      <c r="J3245">
        <v>7</v>
      </c>
    </row>
    <row r="3246" spans="1:10">
      <c r="A3246" t="s">
        <v>248</v>
      </c>
      <c r="B3246" t="s">
        <v>254</v>
      </c>
      <c r="C3246" t="s">
        <v>75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7">
        <f t="shared" si="72"/>
        <v>35943</v>
      </c>
      <c r="I3246">
        <v>20</v>
      </c>
      <c r="J3246">
        <v>8</v>
      </c>
    </row>
    <row r="3247" spans="1:10">
      <c r="A3247" t="s">
        <v>248</v>
      </c>
      <c r="B3247" t="s">
        <v>254</v>
      </c>
      <c r="C3247" t="s">
        <v>75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7">
        <f t="shared" si="72"/>
        <v>35943</v>
      </c>
      <c r="I3247">
        <v>20</v>
      </c>
      <c r="J3247">
        <v>8</v>
      </c>
    </row>
    <row r="3248" spans="1:10">
      <c r="A3248" t="s">
        <v>248</v>
      </c>
      <c r="B3248" t="s">
        <v>254</v>
      </c>
      <c r="C3248" t="s">
        <v>75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7">
        <f t="shared" si="72"/>
        <v>35943</v>
      </c>
      <c r="I3248">
        <v>21</v>
      </c>
      <c r="J3248" s="32">
        <v>6</v>
      </c>
    </row>
    <row r="3249" spans="1:10">
      <c r="A3249" t="s">
        <v>248</v>
      </c>
      <c r="B3249" t="s">
        <v>254</v>
      </c>
      <c r="C3249" t="s">
        <v>75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7">
        <f t="shared" si="72"/>
        <v>35943</v>
      </c>
      <c r="I3249">
        <v>25</v>
      </c>
      <c r="J3249">
        <v>6</v>
      </c>
    </row>
    <row r="3250" spans="1:10">
      <c r="A3250" t="s">
        <v>248</v>
      </c>
      <c r="B3250" t="s">
        <v>254</v>
      </c>
      <c r="C3250" t="s">
        <v>75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7">
        <f t="shared" si="72"/>
        <v>35943</v>
      </c>
      <c r="I3250">
        <v>24</v>
      </c>
      <c r="J3250">
        <v>4</v>
      </c>
    </row>
    <row r="3251" spans="1:10">
      <c r="A3251" t="s">
        <v>248</v>
      </c>
      <c r="B3251" t="s">
        <v>254</v>
      </c>
      <c r="C3251" t="s">
        <v>75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7">
        <f t="shared" si="72"/>
        <v>35943</v>
      </c>
      <c r="I3251">
        <v>25</v>
      </c>
      <c r="J3251">
        <v>6</v>
      </c>
    </row>
    <row r="3252" spans="1:10">
      <c r="A3252" t="s">
        <v>248</v>
      </c>
      <c r="B3252" t="s">
        <v>254</v>
      </c>
      <c r="C3252" t="s">
        <v>75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7">
        <f t="shared" si="72"/>
        <v>35943</v>
      </c>
      <c r="I3252">
        <v>23</v>
      </c>
      <c r="J3252">
        <v>5</v>
      </c>
    </row>
    <row r="3253" spans="1:10">
      <c r="A3253" t="s">
        <v>248</v>
      </c>
      <c r="B3253" t="s">
        <v>254</v>
      </c>
      <c r="C3253" t="s">
        <v>75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7">
        <f t="shared" si="72"/>
        <v>35943</v>
      </c>
      <c r="I3253">
        <v>24</v>
      </c>
      <c r="J3253" s="32">
        <v>4</v>
      </c>
    </row>
    <row r="3254" spans="1:10">
      <c r="A3254" t="s">
        <v>248</v>
      </c>
      <c r="B3254" t="s">
        <v>254</v>
      </c>
      <c r="C3254" t="s">
        <v>75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7">
        <f t="shared" si="72"/>
        <v>35943</v>
      </c>
      <c r="I3254">
        <v>24</v>
      </c>
      <c r="J3254">
        <v>4</v>
      </c>
    </row>
    <row r="3255" spans="1:10">
      <c r="A3255" t="s">
        <v>248</v>
      </c>
      <c r="B3255" t="s">
        <v>254</v>
      </c>
      <c r="C3255" t="s">
        <v>75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7">
        <f t="shared" si="72"/>
        <v>35943</v>
      </c>
      <c r="I3255">
        <v>26</v>
      </c>
      <c r="J3255">
        <v>6</v>
      </c>
    </row>
    <row r="3256" spans="1:10">
      <c r="A3256" t="s">
        <v>248</v>
      </c>
      <c r="B3256" t="s">
        <v>254</v>
      </c>
      <c r="C3256" t="s">
        <v>75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7">
        <f t="shared" si="72"/>
        <v>35943</v>
      </c>
      <c r="I3256">
        <v>28</v>
      </c>
      <c r="J3256">
        <v>7</v>
      </c>
    </row>
    <row r="3257" spans="1:10">
      <c r="A3257" t="s">
        <v>248</v>
      </c>
      <c r="B3257" t="s">
        <v>254</v>
      </c>
      <c r="C3257" t="s">
        <v>75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7">
        <f t="shared" si="72"/>
        <v>35943</v>
      </c>
      <c r="I3257">
        <v>25</v>
      </c>
      <c r="J3257">
        <v>5</v>
      </c>
    </row>
    <row r="3258" spans="1:10">
      <c r="A3258" t="s">
        <v>248</v>
      </c>
      <c r="B3258" t="s">
        <v>254</v>
      </c>
      <c r="C3258" t="s">
        <v>75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7">
        <f t="shared" si="72"/>
        <v>35943</v>
      </c>
      <c r="I3258">
        <v>21</v>
      </c>
      <c r="J3258">
        <v>6</v>
      </c>
    </row>
    <row r="3259" spans="1:10">
      <c r="A3259" t="s">
        <v>248</v>
      </c>
      <c r="B3259" t="s">
        <v>254</v>
      </c>
      <c r="C3259" t="s">
        <v>75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7">
        <f t="shared" si="72"/>
        <v>35943</v>
      </c>
      <c r="I3259">
        <v>29</v>
      </c>
      <c r="J3259" s="32">
        <v>2</v>
      </c>
    </row>
    <row r="3260" spans="1:10">
      <c r="A3260" t="s">
        <v>248</v>
      </c>
      <c r="B3260" t="s">
        <v>254</v>
      </c>
      <c r="C3260" t="s">
        <v>75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7">
        <f t="shared" si="72"/>
        <v>35943</v>
      </c>
      <c r="I3260">
        <v>26</v>
      </c>
      <c r="J3260">
        <v>5</v>
      </c>
    </row>
    <row r="3261" spans="1:10">
      <c r="A3261" t="s">
        <v>248</v>
      </c>
      <c r="B3261" t="s">
        <v>254</v>
      </c>
      <c r="C3261" t="s">
        <v>75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7">
        <f t="shared" si="72"/>
        <v>35943</v>
      </c>
      <c r="I3261">
        <v>26</v>
      </c>
      <c r="J3261">
        <v>2</v>
      </c>
    </row>
    <row r="3262" spans="1:10">
      <c r="A3262" t="s">
        <v>248</v>
      </c>
      <c r="B3262" t="s">
        <v>254</v>
      </c>
      <c r="C3262" t="s">
        <v>75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7">
        <f t="shared" si="72"/>
        <v>35943</v>
      </c>
      <c r="I3262">
        <v>24</v>
      </c>
      <c r="J3262">
        <v>6</v>
      </c>
    </row>
    <row r="3263" spans="1:10">
      <c r="A3263" t="s">
        <v>248</v>
      </c>
      <c r="B3263" t="s">
        <v>254</v>
      </c>
      <c r="C3263" t="s">
        <v>75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7">
        <f t="shared" si="72"/>
        <v>35943</v>
      </c>
      <c r="I3263">
        <v>27</v>
      </c>
      <c r="J3263">
        <v>8</v>
      </c>
    </row>
    <row r="3264" spans="1:10">
      <c r="A3264" t="s">
        <v>248</v>
      </c>
      <c r="B3264" t="s">
        <v>254</v>
      </c>
      <c r="C3264" t="s">
        <v>75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7">
        <f t="shared" si="72"/>
        <v>35943</v>
      </c>
      <c r="I3264">
        <v>24</v>
      </c>
      <c r="J3264" s="32">
        <v>8</v>
      </c>
    </row>
    <row r="3265" spans="1:10">
      <c r="A3265" t="s">
        <v>248</v>
      </c>
      <c r="B3265" t="s">
        <v>254</v>
      </c>
      <c r="C3265" t="s">
        <v>75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7">
        <f t="shared" si="72"/>
        <v>35943</v>
      </c>
      <c r="I3265">
        <v>29</v>
      </c>
      <c r="J3265">
        <v>7</v>
      </c>
    </row>
    <row r="3266" spans="1:10">
      <c r="A3266" t="s">
        <v>248</v>
      </c>
      <c r="B3266" t="s">
        <v>254</v>
      </c>
      <c r="C3266" t="s">
        <v>75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7">
        <f t="shared" si="72"/>
        <v>35943</v>
      </c>
      <c r="I3266">
        <v>27</v>
      </c>
      <c r="J3266">
        <v>6</v>
      </c>
    </row>
    <row r="3267" spans="1:10">
      <c r="A3267" t="s">
        <v>248</v>
      </c>
      <c r="B3267" t="s">
        <v>254</v>
      </c>
      <c r="C3267" t="s">
        <v>75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7">
        <f t="shared" si="72"/>
        <v>35943</v>
      </c>
      <c r="I3267">
        <v>28</v>
      </c>
      <c r="J3267">
        <v>10</v>
      </c>
    </row>
    <row r="3268" spans="1:10">
      <c r="A3268" t="s">
        <v>248</v>
      </c>
      <c r="B3268" t="s">
        <v>254</v>
      </c>
      <c r="C3268" t="s">
        <v>75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7">
        <f t="shared" si="72"/>
        <v>35943</v>
      </c>
      <c r="I3268">
        <v>26</v>
      </c>
      <c r="J3268">
        <v>9</v>
      </c>
    </row>
    <row r="3269" spans="1:10">
      <c r="A3269" t="s">
        <v>248</v>
      </c>
      <c r="B3269" t="s">
        <v>254</v>
      </c>
      <c r="C3269" t="s">
        <v>75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7">
        <f t="shared" si="72"/>
        <v>35943</v>
      </c>
      <c r="I3269">
        <v>25</v>
      </c>
      <c r="J3269">
        <v>10</v>
      </c>
    </row>
    <row r="3270" spans="1:10">
      <c r="A3270" t="s">
        <v>248</v>
      </c>
      <c r="B3270" t="s">
        <v>254</v>
      </c>
      <c r="C3270" t="s">
        <v>75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7">
        <f t="shared" si="72"/>
        <v>35943</v>
      </c>
    </row>
    <row r="3271" spans="1:10">
      <c r="A3271" t="s">
        <v>248</v>
      </c>
      <c r="B3271" t="s">
        <v>254</v>
      </c>
      <c r="C3271" t="s">
        <v>75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7">
        <f t="shared" si="72"/>
        <v>35943</v>
      </c>
      <c r="I3271">
        <v>26</v>
      </c>
      <c r="J3271">
        <v>7</v>
      </c>
    </row>
    <row r="3272" spans="1:10">
      <c r="A3272" t="s">
        <v>248</v>
      </c>
      <c r="B3272" t="s">
        <v>254</v>
      </c>
      <c r="C3272" t="s">
        <v>75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7">
        <f t="shared" si="72"/>
        <v>35943</v>
      </c>
      <c r="I3272">
        <v>24</v>
      </c>
      <c r="J3272">
        <v>17</v>
      </c>
    </row>
    <row r="3273" spans="1:10">
      <c r="A3273" t="s">
        <v>248</v>
      </c>
      <c r="B3273" t="s">
        <v>254</v>
      </c>
      <c r="C3273" t="s">
        <v>75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7">
        <f t="shared" si="72"/>
        <v>35943</v>
      </c>
      <c r="I3273">
        <v>24</v>
      </c>
      <c r="J3273">
        <v>7</v>
      </c>
    </row>
    <row r="3274" spans="1:10">
      <c r="A3274" t="s">
        <v>248</v>
      </c>
      <c r="B3274" t="s">
        <v>254</v>
      </c>
      <c r="C3274" t="s">
        <v>75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7">
        <f t="shared" si="72"/>
        <v>35943</v>
      </c>
      <c r="I3274">
        <v>25</v>
      </c>
      <c r="J3274">
        <v>6</v>
      </c>
    </row>
    <row r="3275" spans="1:10">
      <c r="A3275" t="s">
        <v>248</v>
      </c>
      <c r="B3275" t="s">
        <v>254</v>
      </c>
      <c r="C3275" t="s">
        <v>75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7">
        <f t="shared" si="72"/>
        <v>35943</v>
      </c>
      <c r="I3275">
        <v>25</v>
      </c>
      <c r="J3275" s="32">
        <v>3</v>
      </c>
    </row>
    <row r="3276" spans="1:10">
      <c r="A3276" t="s">
        <v>248</v>
      </c>
      <c r="B3276" t="s">
        <v>254</v>
      </c>
      <c r="C3276" t="s">
        <v>75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7">
        <f t="shared" si="72"/>
        <v>35943</v>
      </c>
      <c r="I3276">
        <v>25</v>
      </c>
      <c r="J3276">
        <v>3</v>
      </c>
    </row>
    <row r="3277" spans="1:10">
      <c r="A3277" t="s">
        <v>248</v>
      </c>
      <c r="B3277" t="s">
        <v>254</v>
      </c>
      <c r="C3277" t="s">
        <v>75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7">
        <f t="shared" si="72"/>
        <v>35943</v>
      </c>
      <c r="I3277">
        <v>24</v>
      </c>
      <c r="J3277">
        <v>2</v>
      </c>
    </row>
    <row r="3278" spans="1:10">
      <c r="A3278" t="s">
        <v>248</v>
      </c>
      <c r="B3278" t="s">
        <v>254</v>
      </c>
      <c r="C3278" t="s">
        <v>75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7">
        <f t="shared" si="72"/>
        <v>35943</v>
      </c>
      <c r="I3278">
        <v>25</v>
      </c>
      <c r="J3278">
        <v>3</v>
      </c>
    </row>
    <row r="3279" spans="1:10">
      <c r="A3279" t="s">
        <v>248</v>
      </c>
      <c r="B3279" t="s">
        <v>254</v>
      </c>
      <c r="C3279" t="s">
        <v>75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7">
        <f t="shared" si="72"/>
        <v>35943</v>
      </c>
      <c r="I3279">
        <v>24</v>
      </c>
      <c r="J3279">
        <v>3</v>
      </c>
    </row>
    <row r="3280" spans="1:10">
      <c r="A3280" t="s">
        <v>248</v>
      </c>
      <c r="B3280" t="s">
        <v>254</v>
      </c>
      <c r="C3280" t="s">
        <v>75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7">
        <f t="shared" si="72"/>
        <v>35943</v>
      </c>
      <c r="I3280">
        <v>22</v>
      </c>
      <c r="J3280">
        <v>3</v>
      </c>
    </row>
    <row r="3281" spans="1:10">
      <c r="A3281" t="s">
        <v>248</v>
      </c>
      <c r="B3281" t="s">
        <v>254</v>
      </c>
      <c r="C3281" t="s">
        <v>75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7">
        <f t="shared" si="72"/>
        <v>35943</v>
      </c>
      <c r="I3281">
        <v>26</v>
      </c>
      <c r="J3281" s="32">
        <v>3</v>
      </c>
    </row>
    <row r="3282" spans="1:10">
      <c r="A3282" t="s">
        <v>248</v>
      </c>
      <c r="B3282" t="s">
        <v>254</v>
      </c>
      <c r="C3282" t="s">
        <v>75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7">
        <f t="shared" si="72"/>
        <v>35943</v>
      </c>
      <c r="I3282">
        <v>27</v>
      </c>
      <c r="J3282">
        <v>5</v>
      </c>
    </row>
    <row r="3283" spans="1:10">
      <c r="A3283" t="s">
        <v>248</v>
      </c>
      <c r="B3283" t="s">
        <v>254</v>
      </c>
      <c r="C3283" t="s">
        <v>75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7">
        <f t="shared" si="72"/>
        <v>35943</v>
      </c>
      <c r="I3283">
        <v>25</v>
      </c>
      <c r="J3283">
        <v>5</v>
      </c>
    </row>
    <row r="3284" spans="1:10">
      <c r="A3284" t="s">
        <v>248</v>
      </c>
      <c r="B3284" t="s">
        <v>254</v>
      </c>
      <c r="C3284" t="s">
        <v>75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7">
        <f t="shared" si="72"/>
        <v>35943</v>
      </c>
      <c r="I3284">
        <v>26</v>
      </c>
      <c r="J3284">
        <v>4</v>
      </c>
    </row>
    <row r="3285" spans="1:10">
      <c r="A3285" t="s">
        <v>248</v>
      </c>
      <c r="B3285" t="s">
        <v>254</v>
      </c>
      <c r="C3285" t="s">
        <v>75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7">
        <f t="shared" si="72"/>
        <v>35943</v>
      </c>
      <c r="I3285">
        <v>18</v>
      </c>
      <c r="J3285">
        <v>5</v>
      </c>
    </row>
    <row r="3286" spans="1:10">
      <c r="A3286" t="s">
        <v>248</v>
      </c>
      <c r="B3286" t="s">
        <v>254</v>
      </c>
      <c r="C3286" t="s">
        <v>75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7">
        <f t="shared" si="72"/>
        <v>35943</v>
      </c>
      <c r="I3286">
        <v>26</v>
      </c>
      <c r="J3286" s="32">
        <v>5</v>
      </c>
    </row>
    <row r="3287" spans="1:10">
      <c r="A3287" t="s">
        <v>248</v>
      </c>
      <c r="B3287" t="s">
        <v>254</v>
      </c>
      <c r="C3287" t="s">
        <v>75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7">
        <f t="shared" si="72"/>
        <v>35943</v>
      </c>
      <c r="I3287">
        <v>24</v>
      </c>
      <c r="J3287">
        <v>4</v>
      </c>
    </row>
    <row r="3288" spans="1:10">
      <c r="A3288" t="s">
        <v>248</v>
      </c>
      <c r="B3288" t="s">
        <v>254</v>
      </c>
      <c r="C3288" t="s">
        <v>75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7">
        <f t="shared" si="72"/>
        <v>35943</v>
      </c>
      <c r="I3288">
        <v>24</v>
      </c>
      <c r="J3288">
        <v>6</v>
      </c>
    </row>
    <row r="3289" spans="1:10">
      <c r="A3289" t="s">
        <v>248</v>
      </c>
      <c r="B3289" t="s">
        <v>254</v>
      </c>
      <c r="C3289" t="s">
        <v>75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7">
        <f t="shared" si="72"/>
        <v>35943</v>
      </c>
      <c r="I3289">
        <v>22</v>
      </c>
      <c r="J3289">
        <v>5</v>
      </c>
    </row>
    <row r="3290" spans="1:10">
      <c r="A3290" t="s">
        <v>248</v>
      </c>
      <c r="B3290" t="s">
        <v>254</v>
      </c>
      <c r="C3290" t="s">
        <v>75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7">
        <f t="shared" si="72"/>
        <v>35943</v>
      </c>
      <c r="I3290">
        <v>26</v>
      </c>
      <c r="J3290">
        <v>6</v>
      </c>
    </row>
    <row r="3291" spans="1:10">
      <c r="A3291" t="s">
        <v>248</v>
      </c>
      <c r="B3291" t="s">
        <v>254</v>
      </c>
      <c r="C3291" t="s">
        <v>75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7">
        <f t="shared" si="72"/>
        <v>35943</v>
      </c>
      <c r="I3291">
        <v>23</v>
      </c>
      <c r="J3291">
        <v>5</v>
      </c>
    </row>
    <row r="3292" spans="1:10">
      <c r="A3292" t="s">
        <v>248</v>
      </c>
      <c r="B3292" t="s">
        <v>254</v>
      </c>
      <c r="C3292" t="s">
        <v>75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7">
        <f t="shared" si="72"/>
        <v>35943</v>
      </c>
      <c r="I3292">
        <v>25</v>
      </c>
      <c r="J3292" s="32">
        <v>6</v>
      </c>
    </row>
    <row r="3293" spans="1:10">
      <c r="A3293" t="s">
        <v>248</v>
      </c>
      <c r="B3293" t="s">
        <v>254</v>
      </c>
      <c r="C3293" t="s">
        <v>75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7">
        <f t="shared" si="72"/>
        <v>35943</v>
      </c>
    </row>
    <row r="3294" spans="1:10">
      <c r="A3294" t="s">
        <v>248</v>
      </c>
      <c r="B3294" t="s">
        <v>254</v>
      </c>
      <c r="C3294" t="s">
        <v>75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7">
        <f t="shared" si="72"/>
        <v>35943</v>
      </c>
      <c r="I3294">
        <v>28</v>
      </c>
      <c r="J3294">
        <v>5</v>
      </c>
    </row>
    <row r="3295" spans="1:10">
      <c r="A3295" t="s">
        <v>248</v>
      </c>
      <c r="B3295" t="s">
        <v>254</v>
      </c>
      <c r="C3295" t="s">
        <v>75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7">
        <f t="shared" si="72"/>
        <v>35943</v>
      </c>
      <c r="I3295">
        <v>25</v>
      </c>
      <c r="J3295">
        <v>5</v>
      </c>
    </row>
    <row r="3296" spans="1:10">
      <c r="A3296" t="s">
        <v>248</v>
      </c>
      <c r="B3296" t="s">
        <v>254</v>
      </c>
      <c r="C3296" t="s">
        <v>75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7">
        <f t="shared" si="72"/>
        <v>35943</v>
      </c>
      <c r="I3296">
        <v>28</v>
      </c>
      <c r="J3296">
        <v>10</v>
      </c>
    </row>
    <row r="3297" spans="1:10">
      <c r="A3297" t="s">
        <v>248</v>
      </c>
      <c r="B3297" t="s">
        <v>254</v>
      </c>
      <c r="C3297" t="s">
        <v>75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7">
        <f t="shared" si="72"/>
        <v>35943</v>
      </c>
      <c r="I3297">
        <v>26</v>
      </c>
      <c r="J3297" s="32">
        <v>5</v>
      </c>
    </row>
    <row r="3298" spans="1:10">
      <c r="A3298" t="s">
        <v>248</v>
      </c>
      <c r="B3298" t="s">
        <v>254</v>
      </c>
      <c r="C3298" t="s">
        <v>75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7">
        <f t="shared" si="72"/>
        <v>35943</v>
      </c>
      <c r="I3298">
        <v>25</v>
      </c>
      <c r="J3298">
        <v>7</v>
      </c>
    </row>
    <row r="3299" spans="1:10">
      <c r="A3299" t="s">
        <v>248</v>
      </c>
      <c r="B3299" t="s">
        <v>254</v>
      </c>
      <c r="C3299" t="s">
        <v>75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7">
        <f t="shared" si="72"/>
        <v>35943</v>
      </c>
      <c r="I3299">
        <v>26</v>
      </c>
      <c r="J3299">
        <v>6</v>
      </c>
    </row>
    <row r="3300" spans="1:10">
      <c r="A3300" t="s">
        <v>248</v>
      </c>
      <c r="B3300" t="s">
        <v>254</v>
      </c>
      <c r="C3300" t="s">
        <v>75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7">
        <f t="shared" si="72"/>
        <v>35943</v>
      </c>
      <c r="I3300">
        <v>24</v>
      </c>
      <c r="J3300">
        <v>7</v>
      </c>
    </row>
    <row r="3301" spans="1:10">
      <c r="A3301" t="s">
        <v>248</v>
      </c>
      <c r="B3301" t="s">
        <v>254</v>
      </c>
      <c r="C3301" t="s">
        <v>75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7">
        <f t="shared" si="72"/>
        <v>35943</v>
      </c>
      <c r="I3301">
        <v>28</v>
      </c>
      <c r="J3301">
        <v>5</v>
      </c>
    </row>
    <row r="3302" spans="1:10">
      <c r="A3302" t="s">
        <v>248</v>
      </c>
      <c r="B3302" t="s">
        <v>254</v>
      </c>
      <c r="C3302" t="s">
        <v>75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7">
        <f t="shared" si="72"/>
        <v>35943</v>
      </c>
      <c r="I3302">
        <v>24</v>
      </c>
      <c r="J3302">
        <v>7</v>
      </c>
    </row>
    <row r="3303" spans="1:10">
      <c r="A3303" t="s">
        <v>248</v>
      </c>
      <c r="B3303" t="s">
        <v>254</v>
      </c>
      <c r="C3303" t="s">
        <v>75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7">
        <f t="shared" si="72"/>
        <v>35943</v>
      </c>
    </row>
    <row r="3304" spans="1:10">
      <c r="A3304" t="s">
        <v>248</v>
      </c>
      <c r="B3304" t="s">
        <v>254</v>
      </c>
      <c r="C3304" t="s">
        <v>75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7">
        <f t="shared" si="72"/>
        <v>35943</v>
      </c>
      <c r="I3304">
        <v>26</v>
      </c>
      <c r="J3304">
        <v>7</v>
      </c>
    </row>
    <row r="3305" spans="1:10">
      <c r="A3305" t="s">
        <v>248</v>
      </c>
      <c r="B3305" t="s">
        <v>254</v>
      </c>
      <c r="C3305" t="s">
        <v>75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7">
        <f t="shared" si="72"/>
        <v>35943</v>
      </c>
      <c r="I3305">
        <v>24</v>
      </c>
      <c r="J3305">
        <v>5</v>
      </c>
    </row>
    <row r="3306" spans="1:10">
      <c r="A3306" t="s">
        <v>248</v>
      </c>
      <c r="B3306" t="s">
        <v>254</v>
      </c>
      <c r="C3306" t="s">
        <v>75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7">
        <f t="shared" si="72"/>
        <v>35943</v>
      </c>
      <c r="I3306">
        <v>28</v>
      </c>
      <c r="J3306">
        <v>3</v>
      </c>
    </row>
    <row r="3307" spans="1:10">
      <c r="A3307" t="s">
        <v>248</v>
      </c>
      <c r="B3307" t="s">
        <v>254</v>
      </c>
      <c r="C3307" t="s">
        <v>75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7">
        <f t="shared" si="72"/>
        <v>35943</v>
      </c>
      <c r="I3307">
        <v>26</v>
      </c>
      <c r="J3307">
        <v>5</v>
      </c>
    </row>
    <row r="3308" spans="1:10">
      <c r="A3308" t="s">
        <v>248</v>
      </c>
      <c r="B3308" t="s">
        <v>254</v>
      </c>
      <c r="C3308" t="s">
        <v>75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7">
        <f t="shared" si="72"/>
        <v>35943</v>
      </c>
      <c r="I3308">
        <v>25</v>
      </c>
      <c r="J3308" s="32">
        <v>2</v>
      </c>
    </row>
    <row r="3309" spans="1:10">
      <c r="A3309" t="s">
        <v>248</v>
      </c>
      <c r="B3309" t="s">
        <v>254</v>
      </c>
      <c r="C3309" t="s">
        <v>75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7">
        <f t="shared" ref="H3309:H3332" si="73">H3308</f>
        <v>35943</v>
      </c>
      <c r="I3309">
        <v>27</v>
      </c>
      <c r="J3309">
        <v>3</v>
      </c>
    </row>
    <row r="3310" spans="1:10">
      <c r="A3310" t="s">
        <v>248</v>
      </c>
      <c r="B3310" t="s">
        <v>254</v>
      </c>
      <c r="C3310" t="s">
        <v>75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7">
        <f t="shared" si="73"/>
        <v>35943</v>
      </c>
      <c r="I3310">
        <v>27</v>
      </c>
      <c r="J3310" s="32">
        <v>4</v>
      </c>
    </row>
    <row r="3311" spans="1:10">
      <c r="A3311" t="s">
        <v>248</v>
      </c>
      <c r="B3311" t="s">
        <v>254</v>
      </c>
      <c r="C3311" t="s">
        <v>75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7">
        <f t="shared" si="73"/>
        <v>35943</v>
      </c>
      <c r="I3311">
        <v>24</v>
      </c>
      <c r="J3311">
        <v>1</v>
      </c>
    </row>
    <row r="3312" spans="1:10">
      <c r="A3312" t="s">
        <v>248</v>
      </c>
      <c r="B3312" t="s">
        <v>254</v>
      </c>
      <c r="C3312" t="s">
        <v>75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7">
        <f t="shared" si="73"/>
        <v>35943</v>
      </c>
      <c r="I3312">
        <v>21</v>
      </c>
      <c r="J3312">
        <v>2</v>
      </c>
    </row>
    <row r="3313" spans="1:10">
      <c r="A3313" t="s">
        <v>248</v>
      </c>
      <c r="B3313" t="s">
        <v>254</v>
      </c>
      <c r="C3313" t="s">
        <v>75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7">
        <f t="shared" si="73"/>
        <v>35943</v>
      </c>
      <c r="I3313">
        <v>28</v>
      </c>
      <c r="J3313" s="32">
        <v>5</v>
      </c>
    </row>
    <row r="3314" spans="1:10">
      <c r="A3314" t="s">
        <v>248</v>
      </c>
      <c r="B3314" t="s">
        <v>254</v>
      </c>
      <c r="C3314" t="s">
        <v>75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7">
        <f t="shared" si="73"/>
        <v>35943</v>
      </c>
      <c r="I3314">
        <v>27</v>
      </c>
      <c r="J3314" s="32">
        <v>4</v>
      </c>
    </row>
    <row r="3315" spans="1:10">
      <c r="A3315" t="s">
        <v>248</v>
      </c>
      <c r="B3315" t="s">
        <v>254</v>
      </c>
      <c r="C3315" t="s">
        <v>75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7">
        <f t="shared" si="73"/>
        <v>35943</v>
      </c>
      <c r="I3315">
        <v>26</v>
      </c>
      <c r="J3315" s="32">
        <v>4</v>
      </c>
    </row>
    <row r="3316" spans="1:10">
      <c r="A3316" t="s">
        <v>248</v>
      </c>
      <c r="B3316" t="s">
        <v>254</v>
      </c>
      <c r="C3316" t="s">
        <v>75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7">
        <f t="shared" si="73"/>
        <v>35943</v>
      </c>
      <c r="I3316">
        <v>26</v>
      </c>
      <c r="J3316" s="32">
        <v>7</v>
      </c>
    </row>
    <row r="3317" spans="1:10">
      <c r="A3317" t="s">
        <v>248</v>
      </c>
      <c r="B3317" t="s">
        <v>254</v>
      </c>
      <c r="C3317" t="s">
        <v>75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7">
        <f t="shared" si="73"/>
        <v>35943</v>
      </c>
      <c r="I3317">
        <v>24</v>
      </c>
      <c r="J3317" s="32">
        <v>5</v>
      </c>
    </row>
    <row r="3318" spans="1:10">
      <c r="A3318" t="s">
        <v>248</v>
      </c>
      <c r="B3318" t="s">
        <v>254</v>
      </c>
      <c r="C3318" t="s">
        <v>75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7">
        <f t="shared" si="73"/>
        <v>35943</v>
      </c>
      <c r="I3318">
        <v>24</v>
      </c>
      <c r="J3318" s="32">
        <v>4</v>
      </c>
    </row>
    <row r="3319" spans="1:10">
      <c r="A3319" t="s">
        <v>248</v>
      </c>
      <c r="B3319" t="s">
        <v>254</v>
      </c>
      <c r="C3319" t="s">
        <v>75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7">
        <f t="shared" si="73"/>
        <v>35943</v>
      </c>
      <c r="I3319">
        <v>24</v>
      </c>
      <c r="J3319" s="32">
        <v>3</v>
      </c>
    </row>
    <row r="3320" spans="1:10">
      <c r="A3320" t="s">
        <v>248</v>
      </c>
      <c r="B3320" t="s">
        <v>254</v>
      </c>
      <c r="C3320" t="s">
        <v>75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7">
        <f t="shared" si="73"/>
        <v>35943</v>
      </c>
      <c r="I3320">
        <v>28</v>
      </c>
      <c r="J3320" s="32">
        <v>5</v>
      </c>
    </row>
    <row r="3321" spans="1:10">
      <c r="A3321" t="s">
        <v>248</v>
      </c>
      <c r="B3321" t="s">
        <v>254</v>
      </c>
      <c r="C3321" t="s">
        <v>75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7">
        <f t="shared" si="73"/>
        <v>35943</v>
      </c>
      <c r="I3321">
        <v>27</v>
      </c>
      <c r="J3321" s="32">
        <v>3</v>
      </c>
    </row>
    <row r="3322" spans="1:10">
      <c r="A3322" t="s">
        <v>248</v>
      </c>
      <c r="B3322" t="s">
        <v>254</v>
      </c>
      <c r="C3322" t="s">
        <v>75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7">
        <f t="shared" si="73"/>
        <v>35943</v>
      </c>
      <c r="I3322">
        <v>26</v>
      </c>
      <c r="J3322" s="32">
        <v>5</v>
      </c>
    </row>
    <row r="3323" spans="1:10">
      <c r="A3323" t="s">
        <v>248</v>
      </c>
      <c r="B3323" t="s">
        <v>254</v>
      </c>
      <c r="C3323" t="s">
        <v>75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7">
        <f t="shared" si="73"/>
        <v>35943</v>
      </c>
      <c r="I3323">
        <v>27</v>
      </c>
      <c r="J3323" s="32">
        <v>2</v>
      </c>
    </row>
    <row r="3324" spans="1:10">
      <c r="A3324" t="s">
        <v>248</v>
      </c>
      <c r="B3324" t="s">
        <v>254</v>
      </c>
      <c r="C3324" t="s">
        <v>75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7">
        <f t="shared" si="73"/>
        <v>35943</v>
      </c>
      <c r="I3324">
        <v>27</v>
      </c>
      <c r="J3324" s="32">
        <v>6</v>
      </c>
    </row>
    <row r="3325" spans="1:10">
      <c r="A3325" t="s">
        <v>248</v>
      </c>
      <c r="B3325" t="s">
        <v>254</v>
      </c>
      <c r="C3325" t="s">
        <v>75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7">
        <f t="shared" si="73"/>
        <v>35943</v>
      </c>
      <c r="I3325">
        <v>26</v>
      </c>
      <c r="J3325" s="32">
        <v>10</v>
      </c>
    </row>
    <row r="3326" spans="1:10">
      <c r="A3326" t="s">
        <v>248</v>
      </c>
      <c r="B3326" t="s">
        <v>254</v>
      </c>
      <c r="C3326" t="s">
        <v>75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7">
        <f t="shared" si="73"/>
        <v>35943</v>
      </c>
      <c r="I3326">
        <v>25</v>
      </c>
      <c r="J3326" s="32">
        <v>10</v>
      </c>
    </row>
    <row r="3327" spans="1:10">
      <c r="A3327" t="s">
        <v>248</v>
      </c>
      <c r="B3327" t="s">
        <v>254</v>
      </c>
      <c r="C3327" t="s">
        <v>75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7">
        <f t="shared" si="73"/>
        <v>35943</v>
      </c>
      <c r="I3327">
        <v>25</v>
      </c>
      <c r="J3327" s="32">
        <v>11</v>
      </c>
    </row>
    <row r="3328" spans="1:10">
      <c r="A3328" t="s">
        <v>248</v>
      </c>
      <c r="B3328" t="s">
        <v>254</v>
      </c>
      <c r="C3328" t="s">
        <v>75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7">
        <f t="shared" si="73"/>
        <v>35943</v>
      </c>
      <c r="I3328">
        <v>26</v>
      </c>
      <c r="J3328" s="32">
        <v>2</v>
      </c>
    </row>
    <row r="3329" spans="1:10">
      <c r="A3329" t="s">
        <v>248</v>
      </c>
      <c r="B3329" t="s">
        <v>254</v>
      </c>
      <c r="C3329" t="s">
        <v>75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7">
        <f t="shared" si="73"/>
        <v>35943</v>
      </c>
      <c r="I3329">
        <v>24</v>
      </c>
      <c r="J3329" s="32">
        <v>2</v>
      </c>
    </row>
    <row r="3330" spans="1:10">
      <c r="A3330" t="s">
        <v>248</v>
      </c>
      <c r="B3330" t="s">
        <v>254</v>
      </c>
      <c r="C3330" t="s">
        <v>75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7">
        <f t="shared" si="73"/>
        <v>35943</v>
      </c>
      <c r="I3330">
        <v>28</v>
      </c>
      <c r="J3330" s="32">
        <v>3</v>
      </c>
    </row>
    <row r="3331" spans="1:10">
      <c r="A3331" t="s">
        <v>248</v>
      </c>
      <c r="B3331" t="s">
        <v>254</v>
      </c>
      <c r="C3331" t="s">
        <v>75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7">
        <f t="shared" si="73"/>
        <v>35943</v>
      </c>
      <c r="I3331">
        <v>24</v>
      </c>
      <c r="J3331" s="32">
        <v>3</v>
      </c>
    </row>
    <row r="3332" spans="1:10">
      <c r="A3332" t="s">
        <v>248</v>
      </c>
      <c r="B3332" t="s">
        <v>254</v>
      </c>
      <c r="C3332" t="s">
        <v>75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7">
        <f t="shared" si="73"/>
        <v>35943</v>
      </c>
      <c r="I3332">
        <v>25</v>
      </c>
      <c r="J3332">
        <v>3</v>
      </c>
    </row>
    <row r="3333" spans="1:10">
      <c r="A3333" t="s">
        <v>248</v>
      </c>
      <c r="B3333" t="s">
        <v>254</v>
      </c>
      <c r="C3333" t="s">
        <v>75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6">
        <v>35955</v>
      </c>
      <c r="I3333">
        <v>21</v>
      </c>
      <c r="J3333">
        <v>9</v>
      </c>
    </row>
    <row r="3334" spans="1:10">
      <c r="A3334" t="s">
        <v>248</v>
      </c>
      <c r="B3334" t="s">
        <v>254</v>
      </c>
      <c r="C3334" t="s">
        <v>75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7">
        <f>H3333</f>
        <v>35955</v>
      </c>
    </row>
    <row r="3335" spans="1:10">
      <c r="A3335" t="s">
        <v>248</v>
      </c>
      <c r="B3335" t="s">
        <v>254</v>
      </c>
      <c r="C3335" t="s">
        <v>75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7">
        <f t="shared" ref="H3335:H3398" si="74">H3334</f>
        <v>35955</v>
      </c>
      <c r="I3335">
        <v>24</v>
      </c>
      <c r="J3335">
        <v>10</v>
      </c>
    </row>
    <row r="3336" spans="1:10">
      <c r="A3336" t="s">
        <v>248</v>
      </c>
      <c r="B3336" t="s">
        <v>254</v>
      </c>
      <c r="C3336" t="s">
        <v>75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7">
        <f t="shared" si="74"/>
        <v>35955</v>
      </c>
      <c r="I3336">
        <v>20</v>
      </c>
      <c r="J3336">
        <v>7</v>
      </c>
    </row>
    <row r="3337" spans="1:10">
      <c r="A3337" t="s">
        <v>248</v>
      </c>
      <c r="B3337" t="s">
        <v>254</v>
      </c>
      <c r="C3337" t="s">
        <v>75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7">
        <f t="shared" si="74"/>
        <v>35955</v>
      </c>
      <c r="I3337">
        <v>21</v>
      </c>
      <c r="J3337">
        <v>11</v>
      </c>
    </row>
    <row r="3338" spans="1:10">
      <c r="A3338" t="s">
        <v>248</v>
      </c>
      <c r="B3338" t="s">
        <v>254</v>
      </c>
      <c r="C3338" t="s">
        <v>75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7">
        <f t="shared" si="74"/>
        <v>35955</v>
      </c>
      <c r="I3338">
        <v>22</v>
      </c>
      <c r="J3338" s="2">
        <v>11</v>
      </c>
    </row>
    <row r="3339" spans="1:10">
      <c r="A3339" t="s">
        <v>248</v>
      </c>
      <c r="B3339" t="s">
        <v>254</v>
      </c>
      <c r="C3339" t="s">
        <v>75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7">
        <f t="shared" si="74"/>
        <v>35955</v>
      </c>
      <c r="I3339">
        <v>27</v>
      </c>
      <c r="J3339">
        <v>14</v>
      </c>
    </row>
    <row r="3340" spans="1:10">
      <c r="A3340" t="s">
        <v>248</v>
      </c>
      <c r="B3340" t="s">
        <v>254</v>
      </c>
      <c r="C3340" t="s">
        <v>75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7">
        <f t="shared" si="74"/>
        <v>35955</v>
      </c>
      <c r="I3340">
        <v>28</v>
      </c>
      <c r="J3340">
        <v>12</v>
      </c>
    </row>
    <row r="3341" spans="1:10">
      <c r="A3341" t="s">
        <v>248</v>
      </c>
      <c r="B3341" t="s">
        <v>254</v>
      </c>
      <c r="C3341" t="s">
        <v>75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7">
        <f t="shared" si="74"/>
        <v>35955</v>
      </c>
      <c r="I3341">
        <v>27</v>
      </c>
      <c r="J3341">
        <v>12</v>
      </c>
    </row>
    <row r="3342" spans="1:10">
      <c r="A3342" t="s">
        <v>248</v>
      </c>
      <c r="B3342" t="s">
        <v>254</v>
      </c>
      <c r="C3342" t="s">
        <v>75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7">
        <f t="shared" si="74"/>
        <v>35955</v>
      </c>
      <c r="I3342">
        <v>26</v>
      </c>
      <c r="J3342">
        <v>15</v>
      </c>
    </row>
    <row r="3343" spans="1:10">
      <c r="A3343" t="s">
        <v>248</v>
      </c>
      <c r="B3343" t="s">
        <v>254</v>
      </c>
      <c r="C3343" t="s">
        <v>75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7">
        <f t="shared" si="74"/>
        <v>35955</v>
      </c>
    </row>
    <row r="3344" spans="1:10">
      <c r="A3344" t="s">
        <v>248</v>
      </c>
      <c r="B3344" t="s">
        <v>254</v>
      </c>
      <c r="C3344" t="s">
        <v>75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7">
        <f t="shared" si="74"/>
        <v>35955</v>
      </c>
    </row>
    <row r="3345" spans="1:10">
      <c r="A3345" t="s">
        <v>248</v>
      </c>
      <c r="B3345" t="s">
        <v>254</v>
      </c>
      <c r="C3345" t="s">
        <v>75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7">
        <f t="shared" si="74"/>
        <v>35955</v>
      </c>
      <c r="I3345">
        <v>29</v>
      </c>
      <c r="J3345">
        <v>8</v>
      </c>
    </row>
    <row r="3346" spans="1:10">
      <c r="A3346" t="s">
        <v>248</v>
      </c>
      <c r="B3346" t="s">
        <v>254</v>
      </c>
      <c r="C3346" t="s">
        <v>75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7">
        <f t="shared" si="74"/>
        <v>35955</v>
      </c>
      <c r="I3346">
        <v>29</v>
      </c>
      <c r="J3346">
        <v>16</v>
      </c>
    </row>
    <row r="3347" spans="1:10">
      <c r="A3347" t="s">
        <v>248</v>
      </c>
      <c r="B3347" t="s">
        <v>254</v>
      </c>
      <c r="C3347" t="s">
        <v>75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7">
        <f t="shared" si="74"/>
        <v>35955</v>
      </c>
      <c r="I3347">
        <v>27</v>
      </c>
      <c r="J3347">
        <v>10</v>
      </c>
    </row>
    <row r="3348" spans="1:10">
      <c r="A3348" t="s">
        <v>248</v>
      </c>
      <c r="B3348" t="s">
        <v>254</v>
      </c>
      <c r="C3348" t="s">
        <v>75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7">
        <f t="shared" si="74"/>
        <v>35955</v>
      </c>
      <c r="I3348">
        <v>24</v>
      </c>
      <c r="J3348">
        <v>17</v>
      </c>
    </row>
    <row r="3349" spans="1:10">
      <c r="A3349" t="s">
        <v>248</v>
      </c>
      <c r="B3349" t="s">
        <v>254</v>
      </c>
      <c r="C3349" t="s">
        <v>75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7">
        <f t="shared" si="74"/>
        <v>35955</v>
      </c>
      <c r="I3349">
        <v>25</v>
      </c>
      <c r="J3349" s="32">
        <v>3</v>
      </c>
    </row>
    <row r="3350" spans="1:10">
      <c r="A3350" t="s">
        <v>248</v>
      </c>
      <c r="B3350" t="s">
        <v>254</v>
      </c>
      <c r="C3350" t="s">
        <v>75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7">
        <f t="shared" si="74"/>
        <v>35955</v>
      </c>
    </row>
    <row r="3351" spans="1:10">
      <c r="A3351" t="s">
        <v>248</v>
      </c>
      <c r="B3351" t="s">
        <v>254</v>
      </c>
      <c r="C3351" t="s">
        <v>75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7">
        <f t="shared" si="74"/>
        <v>35955</v>
      </c>
      <c r="I3351">
        <v>28</v>
      </c>
      <c r="J3351">
        <v>5</v>
      </c>
    </row>
    <row r="3352" spans="1:10">
      <c r="A3352" t="s">
        <v>248</v>
      </c>
      <c r="B3352" t="s">
        <v>254</v>
      </c>
      <c r="C3352" t="s">
        <v>75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7">
        <f t="shared" si="74"/>
        <v>35955</v>
      </c>
      <c r="I3352">
        <v>26</v>
      </c>
      <c r="J3352">
        <v>6</v>
      </c>
    </row>
    <row r="3353" spans="1:10">
      <c r="A3353" t="s">
        <v>248</v>
      </c>
      <c r="B3353" t="s">
        <v>254</v>
      </c>
      <c r="C3353" t="s">
        <v>75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7">
        <f t="shared" si="74"/>
        <v>35955</v>
      </c>
      <c r="I3353">
        <v>28</v>
      </c>
      <c r="J3353">
        <v>16</v>
      </c>
    </row>
    <row r="3354" spans="1:10">
      <c r="A3354" t="s">
        <v>248</v>
      </c>
      <c r="B3354" t="s">
        <v>254</v>
      </c>
      <c r="C3354" t="s">
        <v>75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7">
        <f t="shared" si="74"/>
        <v>35955</v>
      </c>
    </row>
    <row r="3355" spans="1:10">
      <c r="A3355" t="s">
        <v>248</v>
      </c>
      <c r="B3355" t="s">
        <v>254</v>
      </c>
      <c r="C3355" t="s">
        <v>75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7">
        <f t="shared" si="74"/>
        <v>35955</v>
      </c>
      <c r="I3355">
        <v>32</v>
      </c>
      <c r="J3355">
        <v>13</v>
      </c>
    </row>
    <row r="3356" spans="1:10">
      <c r="A3356" t="s">
        <v>248</v>
      </c>
      <c r="B3356" t="s">
        <v>254</v>
      </c>
      <c r="C3356" t="s">
        <v>75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7">
        <f t="shared" si="74"/>
        <v>35955</v>
      </c>
      <c r="J3356">
        <v>11</v>
      </c>
    </row>
    <row r="3357" spans="1:10">
      <c r="A3357" t="s">
        <v>248</v>
      </c>
      <c r="B3357" t="s">
        <v>254</v>
      </c>
      <c r="C3357" t="s">
        <v>75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7">
        <f t="shared" si="74"/>
        <v>35955</v>
      </c>
      <c r="I3357">
        <v>29</v>
      </c>
      <c r="J3357">
        <v>16</v>
      </c>
    </row>
    <row r="3358" spans="1:10">
      <c r="A3358" t="s">
        <v>248</v>
      </c>
      <c r="B3358" t="s">
        <v>254</v>
      </c>
      <c r="C3358" t="s">
        <v>75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7">
        <f t="shared" si="74"/>
        <v>35955</v>
      </c>
      <c r="I3358">
        <v>26</v>
      </c>
      <c r="J3358">
        <v>16</v>
      </c>
    </row>
    <row r="3359" spans="1:10">
      <c r="A3359" t="s">
        <v>248</v>
      </c>
      <c r="B3359" t="s">
        <v>254</v>
      </c>
      <c r="C3359" t="s">
        <v>75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7">
        <f t="shared" si="74"/>
        <v>35955</v>
      </c>
      <c r="J3359">
        <v>15</v>
      </c>
    </row>
    <row r="3360" spans="1:10">
      <c r="A3360" t="s">
        <v>248</v>
      </c>
      <c r="B3360" t="s">
        <v>254</v>
      </c>
      <c r="C3360" t="s">
        <v>75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7">
        <f t="shared" si="74"/>
        <v>35955</v>
      </c>
    </row>
    <row r="3361" spans="1:10">
      <c r="A3361" t="s">
        <v>248</v>
      </c>
      <c r="B3361" t="s">
        <v>254</v>
      </c>
      <c r="C3361" t="s">
        <v>75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7">
        <f t="shared" si="74"/>
        <v>35955</v>
      </c>
      <c r="I3361">
        <v>26</v>
      </c>
      <c r="J3361">
        <v>10</v>
      </c>
    </row>
    <row r="3362" spans="1:10">
      <c r="A3362" t="s">
        <v>248</v>
      </c>
      <c r="B3362" t="s">
        <v>254</v>
      </c>
      <c r="C3362" t="s">
        <v>75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7">
        <f t="shared" si="74"/>
        <v>35955</v>
      </c>
    </row>
    <row r="3363" spans="1:10">
      <c r="A3363" t="s">
        <v>248</v>
      </c>
      <c r="B3363" t="s">
        <v>254</v>
      </c>
      <c r="C3363" t="s">
        <v>75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7">
        <f t="shared" si="74"/>
        <v>35955</v>
      </c>
      <c r="I3363">
        <v>26</v>
      </c>
      <c r="J3363">
        <v>7</v>
      </c>
    </row>
    <row r="3364" spans="1:10">
      <c r="A3364" t="s">
        <v>248</v>
      </c>
      <c r="B3364" t="s">
        <v>254</v>
      </c>
      <c r="C3364" t="s">
        <v>75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7">
        <f t="shared" si="74"/>
        <v>35955</v>
      </c>
      <c r="I3364">
        <v>27</v>
      </c>
      <c r="J3364">
        <v>9</v>
      </c>
    </row>
    <row r="3365" spans="1:10">
      <c r="A3365" t="s">
        <v>248</v>
      </c>
      <c r="B3365" t="s">
        <v>254</v>
      </c>
      <c r="C3365" t="s">
        <v>75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7">
        <f t="shared" si="74"/>
        <v>35955</v>
      </c>
      <c r="J3365" s="32">
        <v>11</v>
      </c>
    </row>
    <row r="3366" spans="1:10">
      <c r="A3366" t="s">
        <v>248</v>
      </c>
      <c r="B3366" t="s">
        <v>254</v>
      </c>
      <c r="C3366" t="s">
        <v>75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7">
        <f t="shared" si="74"/>
        <v>35955</v>
      </c>
      <c r="I3366">
        <v>28</v>
      </c>
      <c r="J3366">
        <v>9</v>
      </c>
    </row>
    <row r="3367" spans="1:10">
      <c r="A3367" t="s">
        <v>248</v>
      </c>
      <c r="B3367" t="s">
        <v>254</v>
      </c>
      <c r="C3367" t="s">
        <v>75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7">
        <f t="shared" si="74"/>
        <v>35955</v>
      </c>
      <c r="I3367">
        <v>22</v>
      </c>
      <c r="J3367">
        <v>9</v>
      </c>
    </row>
    <row r="3368" spans="1:10">
      <c r="A3368" t="s">
        <v>248</v>
      </c>
      <c r="B3368" t="s">
        <v>254</v>
      </c>
      <c r="C3368" t="s">
        <v>75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7">
        <f t="shared" si="74"/>
        <v>35955</v>
      </c>
      <c r="I3368">
        <v>25</v>
      </c>
      <c r="J3368">
        <v>6</v>
      </c>
    </row>
    <row r="3369" spans="1:10">
      <c r="A3369" t="s">
        <v>248</v>
      </c>
      <c r="B3369" t="s">
        <v>254</v>
      </c>
      <c r="C3369" t="s">
        <v>75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7">
        <f t="shared" si="74"/>
        <v>35955</v>
      </c>
      <c r="I3369">
        <v>25</v>
      </c>
      <c r="J3369">
        <v>6</v>
      </c>
    </row>
    <row r="3370" spans="1:10">
      <c r="A3370" t="s">
        <v>248</v>
      </c>
      <c r="B3370" t="s">
        <v>254</v>
      </c>
      <c r="C3370" t="s">
        <v>75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7">
        <f t="shared" si="74"/>
        <v>35955</v>
      </c>
    </row>
    <row r="3371" spans="1:10">
      <c r="A3371" t="s">
        <v>248</v>
      </c>
      <c r="B3371" t="s">
        <v>254</v>
      </c>
      <c r="C3371" t="s">
        <v>75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7">
        <f t="shared" si="74"/>
        <v>35955</v>
      </c>
      <c r="J3371" s="32">
        <v>4</v>
      </c>
    </row>
    <row r="3372" spans="1:10">
      <c r="A3372" t="s">
        <v>248</v>
      </c>
      <c r="B3372" t="s">
        <v>254</v>
      </c>
      <c r="C3372" t="s">
        <v>75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7">
        <f t="shared" si="74"/>
        <v>35955</v>
      </c>
      <c r="I3372">
        <v>26</v>
      </c>
      <c r="J3372">
        <v>6</v>
      </c>
    </row>
    <row r="3373" spans="1:10">
      <c r="A3373" t="s">
        <v>248</v>
      </c>
      <c r="B3373" t="s">
        <v>254</v>
      </c>
      <c r="C3373" t="s">
        <v>75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7">
        <f t="shared" si="74"/>
        <v>35955</v>
      </c>
      <c r="I3373">
        <v>26</v>
      </c>
      <c r="J3373">
        <v>6</v>
      </c>
    </row>
    <row r="3374" spans="1:10">
      <c r="A3374" t="s">
        <v>248</v>
      </c>
      <c r="B3374" t="s">
        <v>254</v>
      </c>
      <c r="C3374" t="s">
        <v>75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7">
        <f t="shared" si="74"/>
        <v>35955</v>
      </c>
      <c r="I3374">
        <v>25</v>
      </c>
      <c r="J3374">
        <v>7</v>
      </c>
    </row>
    <row r="3375" spans="1:10">
      <c r="A3375" t="s">
        <v>248</v>
      </c>
      <c r="B3375" t="s">
        <v>254</v>
      </c>
      <c r="C3375" t="s">
        <v>75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7">
        <f t="shared" si="74"/>
        <v>35955</v>
      </c>
      <c r="J3375">
        <v>4</v>
      </c>
    </row>
    <row r="3376" spans="1:10">
      <c r="A3376" t="s">
        <v>248</v>
      </c>
      <c r="B3376" t="s">
        <v>254</v>
      </c>
      <c r="C3376" t="s">
        <v>75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7">
        <f t="shared" si="74"/>
        <v>35955</v>
      </c>
      <c r="I3376">
        <v>23</v>
      </c>
      <c r="J3376" s="2">
        <v>6</v>
      </c>
    </row>
    <row r="3377" spans="1:10">
      <c r="A3377" t="s">
        <v>248</v>
      </c>
      <c r="B3377" t="s">
        <v>254</v>
      </c>
      <c r="C3377" t="s">
        <v>75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7">
        <f t="shared" si="74"/>
        <v>35955</v>
      </c>
      <c r="I3377">
        <v>25</v>
      </c>
      <c r="J3377">
        <v>9</v>
      </c>
    </row>
    <row r="3378" spans="1:10">
      <c r="A3378" t="s">
        <v>248</v>
      </c>
      <c r="B3378" t="s">
        <v>254</v>
      </c>
      <c r="C3378" t="s">
        <v>75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7">
        <f t="shared" si="74"/>
        <v>35955</v>
      </c>
      <c r="I3378">
        <v>24</v>
      </c>
      <c r="J3378">
        <v>6</v>
      </c>
    </row>
    <row r="3379" spans="1:10">
      <c r="A3379" t="s">
        <v>248</v>
      </c>
      <c r="B3379" t="s">
        <v>254</v>
      </c>
      <c r="C3379" t="s">
        <v>75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7">
        <f t="shared" si="74"/>
        <v>35955</v>
      </c>
      <c r="J3379">
        <v>13</v>
      </c>
    </row>
    <row r="3380" spans="1:10">
      <c r="A3380" t="s">
        <v>248</v>
      </c>
      <c r="B3380" t="s">
        <v>254</v>
      </c>
      <c r="C3380" t="s">
        <v>75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7">
        <f t="shared" si="74"/>
        <v>35955</v>
      </c>
      <c r="I3380">
        <v>26</v>
      </c>
      <c r="J3380">
        <v>13</v>
      </c>
    </row>
    <row r="3381" spans="1:10">
      <c r="A3381" t="s">
        <v>248</v>
      </c>
      <c r="B3381" t="s">
        <v>254</v>
      </c>
      <c r="C3381" t="s">
        <v>75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7">
        <f t="shared" si="74"/>
        <v>35955</v>
      </c>
    </row>
    <row r="3382" spans="1:10">
      <c r="A3382" t="s">
        <v>248</v>
      </c>
      <c r="B3382" t="s">
        <v>254</v>
      </c>
      <c r="C3382" t="s">
        <v>75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7">
        <f t="shared" si="74"/>
        <v>35955</v>
      </c>
      <c r="I3382">
        <v>26</v>
      </c>
      <c r="J3382" s="32">
        <v>9</v>
      </c>
    </row>
    <row r="3383" spans="1:10">
      <c r="A3383" t="s">
        <v>248</v>
      </c>
      <c r="B3383" t="s">
        <v>254</v>
      </c>
      <c r="C3383" t="s">
        <v>75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7">
        <f t="shared" si="74"/>
        <v>35955</v>
      </c>
    </row>
    <row r="3384" spans="1:10">
      <c r="A3384" t="s">
        <v>248</v>
      </c>
      <c r="B3384" t="s">
        <v>254</v>
      </c>
      <c r="C3384" t="s">
        <v>75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7">
        <f t="shared" si="74"/>
        <v>35955</v>
      </c>
    </row>
    <row r="3385" spans="1:10">
      <c r="A3385" t="s">
        <v>248</v>
      </c>
      <c r="B3385" t="s">
        <v>254</v>
      </c>
      <c r="C3385" t="s">
        <v>75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7">
        <f t="shared" si="74"/>
        <v>35955</v>
      </c>
    </row>
    <row r="3386" spans="1:10">
      <c r="A3386" t="s">
        <v>248</v>
      </c>
      <c r="B3386" t="s">
        <v>254</v>
      </c>
      <c r="C3386" t="s">
        <v>75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7">
        <f t="shared" si="74"/>
        <v>35955</v>
      </c>
      <c r="I3386">
        <v>31</v>
      </c>
      <c r="J3386">
        <v>15</v>
      </c>
    </row>
    <row r="3387" spans="1:10">
      <c r="A3387" t="s">
        <v>248</v>
      </c>
      <c r="B3387" t="s">
        <v>254</v>
      </c>
      <c r="C3387" t="s">
        <v>75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7">
        <f t="shared" si="74"/>
        <v>35955</v>
      </c>
      <c r="J3387" s="32">
        <v>15</v>
      </c>
    </row>
    <row r="3388" spans="1:10">
      <c r="A3388" t="s">
        <v>248</v>
      </c>
      <c r="B3388" t="s">
        <v>254</v>
      </c>
      <c r="C3388" t="s">
        <v>75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7">
        <f t="shared" si="74"/>
        <v>35955</v>
      </c>
    </row>
    <row r="3389" spans="1:10">
      <c r="A3389" t="s">
        <v>248</v>
      </c>
      <c r="B3389" t="s">
        <v>254</v>
      </c>
      <c r="C3389" t="s">
        <v>75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7">
        <f t="shared" si="74"/>
        <v>35955</v>
      </c>
      <c r="I3389">
        <v>30</v>
      </c>
      <c r="J3389">
        <v>16</v>
      </c>
    </row>
    <row r="3390" spans="1:10">
      <c r="A3390" t="s">
        <v>248</v>
      </c>
      <c r="B3390" t="s">
        <v>254</v>
      </c>
      <c r="C3390" t="s">
        <v>75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7">
        <f t="shared" si="74"/>
        <v>35955</v>
      </c>
    </row>
    <row r="3391" spans="1:10">
      <c r="A3391" t="s">
        <v>248</v>
      </c>
      <c r="B3391" t="s">
        <v>254</v>
      </c>
      <c r="C3391" t="s">
        <v>75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7">
        <f t="shared" si="74"/>
        <v>35955</v>
      </c>
      <c r="I3391">
        <v>28</v>
      </c>
      <c r="J3391">
        <v>10</v>
      </c>
    </row>
    <row r="3392" spans="1:10">
      <c r="A3392" t="s">
        <v>248</v>
      </c>
      <c r="B3392" t="s">
        <v>254</v>
      </c>
      <c r="C3392" t="s">
        <v>75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7">
        <f t="shared" si="74"/>
        <v>35955</v>
      </c>
      <c r="I3392">
        <v>26</v>
      </c>
      <c r="J3392">
        <v>16</v>
      </c>
    </row>
    <row r="3393" spans="1:10">
      <c r="A3393" t="s">
        <v>248</v>
      </c>
      <c r="B3393" t="s">
        <v>254</v>
      </c>
      <c r="C3393" t="s">
        <v>75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7">
        <f t="shared" si="74"/>
        <v>35955</v>
      </c>
    </row>
    <row r="3394" spans="1:10">
      <c r="A3394" t="s">
        <v>248</v>
      </c>
      <c r="B3394" t="s">
        <v>254</v>
      </c>
      <c r="C3394" t="s">
        <v>75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7">
        <f t="shared" si="74"/>
        <v>35955</v>
      </c>
    </row>
    <row r="3395" spans="1:10">
      <c r="A3395" t="s">
        <v>248</v>
      </c>
      <c r="B3395" t="s">
        <v>254</v>
      </c>
      <c r="C3395" t="s">
        <v>75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7">
        <f t="shared" si="74"/>
        <v>35955</v>
      </c>
      <c r="I3395">
        <v>28</v>
      </c>
      <c r="J3395">
        <v>6</v>
      </c>
    </row>
    <row r="3396" spans="1:10">
      <c r="A3396" t="s">
        <v>248</v>
      </c>
      <c r="B3396" t="s">
        <v>254</v>
      </c>
      <c r="C3396" t="s">
        <v>75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7">
        <f t="shared" si="74"/>
        <v>35955</v>
      </c>
      <c r="I3396">
        <v>22</v>
      </c>
      <c r="J3396">
        <v>12</v>
      </c>
    </row>
    <row r="3397" spans="1:10">
      <c r="A3397" t="s">
        <v>248</v>
      </c>
      <c r="B3397" t="s">
        <v>254</v>
      </c>
      <c r="C3397" t="s">
        <v>75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7">
        <f t="shared" si="74"/>
        <v>35955</v>
      </c>
      <c r="I3397">
        <v>28</v>
      </c>
      <c r="J3397">
        <v>7</v>
      </c>
    </row>
    <row r="3398" spans="1:10">
      <c r="A3398" t="s">
        <v>248</v>
      </c>
      <c r="B3398" t="s">
        <v>254</v>
      </c>
      <c r="C3398" t="s">
        <v>75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7">
        <f t="shared" si="74"/>
        <v>35955</v>
      </c>
      <c r="I3398">
        <v>28</v>
      </c>
      <c r="J3398" s="32">
        <v>5</v>
      </c>
    </row>
    <row r="3399" spans="1:10">
      <c r="A3399" t="s">
        <v>248</v>
      </c>
      <c r="B3399" t="s">
        <v>254</v>
      </c>
      <c r="C3399" t="s">
        <v>75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7">
        <f t="shared" ref="H3399:H3422" si="75">H3398</f>
        <v>35955</v>
      </c>
      <c r="I3399">
        <v>27</v>
      </c>
      <c r="J3399">
        <v>7</v>
      </c>
    </row>
    <row r="3400" spans="1:10">
      <c r="A3400" t="s">
        <v>248</v>
      </c>
      <c r="B3400" t="s">
        <v>254</v>
      </c>
      <c r="C3400" t="s">
        <v>75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7">
        <f t="shared" si="75"/>
        <v>35955</v>
      </c>
      <c r="I3400">
        <v>28</v>
      </c>
      <c r="J3400" s="32">
        <v>4</v>
      </c>
    </row>
    <row r="3401" spans="1:10">
      <c r="A3401" t="s">
        <v>248</v>
      </c>
      <c r="B3401" t="s">
        <v>254</v>
      </c>
      <c r="C3401" t="s">
        <v>75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7">
        <f t="shared" si="75"/>
        <v>35955</v>
      </c>
      <c r="I3401">
        <v>26</v>
      </c>
      <c r="J3401">
        <v>6</v>
      </c>
    </row>
    <row r="3402" spans="1:10">
      <c r="A3402" t="s">
        <v>248</v>
      </c>
      <c r="B3402" t="s">
        <v>254</v>
      </c>
      <c r="C3402" t="s">
        <v>75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7">
        <f t="shared" si="75"/>
        <v>35955</v>
      </c>
      <c r="I3402">
        <v>22</v>
      </c>
      <c r="J3402">
        <v>5</v>
      </c>
    </row>
    <row r="3403" spans="1:10">
      <c r="A3403" t="s">
        <v>248</v>
      </c>
      <c r="B3403" t="s">
        <v>254</v>
      </c>
      <c r="C3403" t="s">
        <v>75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7">
        <f t="shared" si="75"/>
        <v>35955</v>
      </c>
      <c r="I3403">
        <v>26</v>
      </c>
      <c r="J3403" s="32">
        <v>5</v>
      </c>
    </row>
    <row r="3404" spans="1:10">
      <c r="A3404" t="s">
        <v>248</v>
      </c>
      <c r="B3404" t="s">
        <v>254</v>
      </c>
      <c r="C3404" t="s">
        <v>75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7">
        <f t="shared" si="75"/>
        <v>35955</v>
      </c>
      <c r="I3404">
        <v>28</v>
      </c>
      <c r="J3404" s="32">
        <v>6</v>
      </c>
    </row>
    <row r="3405" spans="1:10">
      <c r="A3405" t="s">
        <v>248</v>
      </c>
      <c r="B3405" t="s">
        <v>254</v>
      </c>
      <c r="C3405" t="s">
        <v>75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7">
        <f t="shared" si="75"/>
        <v>35955</v>
      </c>
      <c r="I3405">
        <v>26</v>
      </c>
      <c r="J3405" s="26">
        <v>5</v>
      </c>
    </row>
    <row r="3406" spans="1:10">
      <c r="A3406" t="s">
        <v>248</v>
      </c>
      <c r="B3406" t="s">
        <v>254</v>
      </c>
      <c r="C3406" t="s">
        <v>75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7">
        <f t="shared" si="75"/>
        <v>35955</v>
      </c>
    </row>
    <row r="3407" spans="1:10">
      <c r="A3407" t="s">
        <v>248</v>
      </c>
      <c r="B3407" t="s">
        <v>254</v>
      </c>
      <c r="C3407" t="s">
        <v>75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7">
        <f t="shared" si="75"/>
        <v>35955</v>
      </c>
      <c r="I3407">
        <v>27</v>
      </c>
      <c r="J3407" s="32">
        <v>7</v>
      </c>
    </row>
    <row r="3408" spans="1:10">
      <c r="A3408" t="s">
        <v>248</v>
      </c>
      <c r="B3408" t="s">
        <v>254</v>
      </c>
      <c r="C3408" t="s">
        <v>75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7">
        <f t="shared" si="75"/>
        <v>35955</v>
      </c>
    </row>
    <row r="3409" spans="1:10">
      <c r="A3409" t="s">
        <v>248</v>
      </c>
      <c r="B3409" t="s">
        <v>254</v>
      </c>
      <c r="C3409" t="s">
        <v>75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7">
        <f t="shared" si="75"/>
        <v>35955</v>
      </c>
    </row>
    <row r="3410" spans="1:10">
      <c r="A3410" t="s">
        <v>248</v>
      </c>
      <c r="B3410" t="s">
        <v>254</v>
      </c>
      <c r="C3410" t="s">
        <v>75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7">
        <f t="shared" si="75"/>
        <v>35955</v>
      </c>
      <c r="I3410">
        <v>30</v>
      </c>
      <c r="J3410" s="32">
        <v>6</v>
      </c>
    </row>
    <row r="3411" spans="1:10">
      <c r="A3411" t="s">
        <v>248</v>
      </c>
      <c r="B3411" t="s">
        <v>254</v>
      </c>
      <c r="C3411" t="s">
        <v>75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7">
        <f t="shared" si="75"/>
        <v>35955</v>
      </c>
      <c r="I3411">
        <v>28</v>
      </c>
      <c r="J3411" s="32">
        <v>4</v>
      </c>
    </row>
    <row r="3412" spans="1:10">
      <c r="A3412" t="s">
        <v>248</v>
      </c>
      <c r="B3412" t="s">
        <v>254</v>
      </c>
      <c r="C3412" t="s">
        <v>75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7">
        <f t="shared" si="75"/>
        <v>35955</v>
      </c>
      <c r="I3412">
        <v>26</v>
      </c>
      <c r="J3412" s="32">
        <v>5</v>
      </c>
    </row>
    <row r="3413" spans="1:10">
      <c r="A3413" t="s">
        <v>248</v>
      </c>
      <c r="B3413" t="s">
        <v>254</v>
      </c>
      <c r="C3413" t="s">
        <v>75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7">
        <f t="shared" si="75"/>
        <v>35955</v>
      </c>
      <c r="I3413">
        <v>29</v>
      </c>
      <c r="J3413" s="32">
        <v>11</v>
      </c>
    </row>
    <row r="3414" spans="1:10">
      <c r="A3414" t="s">
        <v>248</v>
      </c>
      <c r="B3414" t="s">
        <v>254</v>
      </c>
      <c r="C3414" t="s">
        <v>75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7">
        <f t="shared" si="75"/>
        <v>35955</v>
      </c>
      <c r="I3414">
        <v>27</v>
      </c>
      <c r="J3414" s="32">
        <v>16</v>
      </c>
    </row>
    <row r="3415" spans="1:10">
      <c r="A3415" t="s">
        <v>248</v>
      </c>
      <c r="B3415" t="s">
        <v>254</v>
      </c>
      <c r="C3415" t="s">
        <v>75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7">
        <f t="shared" si="75"/>
        <v>35955</v>
      </c>
    </row>
    <row r="3416" spans="1:10">
      <c r="A3416" t="s">
        <v>248</v>
      </c>
      <c r="B3416" t="s">
        <v>254</v>
      </c>
      <c r="C3416" t="s">
        <v>75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7">
        <f t="shared" si="75"/>
        <v>35955</v>
      </c>
    </row>
    <row r="3417" spans="1:10">
      <c r="A3417" t="s">
        <v>248</v>
      </c>
      <c r="B3417" t="s">
        <v>254</v>
      </c>
      <c r="C3417" t="s">
        <v>75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7">
        <f t="shared" si="75"/>
        <v>35955</v>
      </c>
      <c r="I3417">
        <v>26</v>
      </c>
      <c r="J3417" s="32">
        <v>16</v>
      </c>
    </row>
    <row r="3418" spans="1:10">
      <c r="A3418" t="s">
        <v>248</v>
      </c>
      <c r="B3418" t="s">
        <v>254</v>
      </c>
      <c r="C3418" t="s">
        <v>75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7">
        <f t="shared" si="75"/>
        <v>35955</v>
      </c>
    </row>
    <row r="3419" spans="1:10">
      <c r="A3419" t="s">
        <v>248</v>
      </c>
      <c r="B3419" t="s">
        <v>254</v>
      </c>
      <c r="C3419" t="s">
        <v>75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7">
        <f t="shared" si="75"/>
        <v>35955</v>
      </c>
      <c r="I3419">
        <v>22</v>
      </c>
      <c r="J3419" s="32">
        <v>3</v>
      </c>
    </row>
    <row r="3420" spans="1:10">
      <c r="A3420" t="s">
        <v>248</v>
      </c>
      <c r="B3420" t="s">
        <v>254</v>
      </c>
      <c r="C3420" t="s">
        <v>75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7">
        <f t="shared" si="75"/>
        <v>35955</v>
      </c>
    </row>
    <row r="3421" spans="1:10">
      <c r="A3421" t="s">
        <v>248</v>
      </c>
      <c r="B3421" t="s">
        <v>254</v>
      </c>
      <c r="C3421" t="s">
        <v>75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7">
        <f t="shared" si="75"/>
        <v>35955</v>
      </c>
    </row>
    <row r="3422" spans="1:10">
      <c r="A3422" t="s">
        <v>248</v>
      </c>
      <c r="B3422" t="s">
        <v>254</v>
      </c>
      <c r="C3422" t="s">
        <v>75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7">
        <f t="shared" si="75"/>
        <v>35955</v>
      </c>
      <c r="I3422">
        <v>27</v>
      </c>
      <c r="J3422">
        <v>8</v>
      </c>
    </row>
    <row r="3423" spans="1:10">
      <c r="A3423" t="s">
        <v>248</v>
      </c>
      <c r="B3423" t="s">
        <v>254</v>
      </c>
      <c r="C3423" t="s">
        <v>75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6">
        <v>35971</v>
      </c>
      <c r="I3423">
        <v>21</v>
      </c>
      <c r="J3423">
        <v>21</v>
      </c>
    </row>
    <row r="3424" spans="1:10">
      <c r="A3424" t="s">
        <v>248</v>
      </c>
      <c r="B3424" t="s">
        <v>254</v>
      </c>
      <c r="C3424" t="s">
        <v>75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7">
        <f>H3423</f>
        <v>35971</v>
      </c>
    </row>
    <row r="3425" spans="1:10">
      <c r="A3425" t="s">
        <v>248</v>
      </c>
      <c r="B3425" t="s">
        <v>254</v>
      </c>
      <c r="C3425" t="s">
        <v>75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7">
        <f t="shared" ref="H3425:H3488" si="76">H3424</f>
        <v>35971</v>
      </c>
      <c r="I3425">
        <v>24</v>
      </c>
      <c r="J3425">
        <v>16</v>
      </c>
    </row>
    <row r="3426" spans="1:10">
      <c r="A3426" t="s">
        <v>248</v>
      </c>
      <c r="B3426" t="s">
        <v>254</v>
      </c>
      <c r="C3426" t="s">
        <v>75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7">
        <f t="shared" si="76"/>
        <v>35971</v>
      </c>
      <c r="I3426">
        <v>20</v>
      </c>
      <c r="J3426">
        <v>15</v>
      </c>
    </row>
    <row r="3427" spans="1:10">
      <c r="A3427" t="s">
        <v>248</v>
      </c>
      <c r="B3427" t="s">
        <v>254</v>
      </c>
      <c r="C3427" t="s">
        <v>75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7">
        <f t="shared" si="76"/>
        <v>35971</v>
      </c>
      <c r="I3427">
        <v>21</v>
      </c>
      <c r="J3427">
        <v>16</v>
      </c>
    </row>
    <row r="3428" spans="1:10">
      <c r="A3428" t="s">
        <v>248</v>
      </c>
      <c r="B3428" t="s">
        <v>254</v>
      </c>
      <c r="C3428" t="s">
        <v>75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7">
        <f t="shared" si="76"/>
        <v>35971</v>
      </c>
      <c r="I3428">
        <v>22</v>
      </c>
      <c r="J3428">
        <v>16</v>
      </c>
    </row>
    <row r="3429" spans="1:10">
      <c r="A3429" t="s">
        <v>248</v>
      </c>
      <c r="B3429" t="s">
        <v>254</v>
      </c>
      <c r="C3429" t="s">
        <v>75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7">
        <f t="shared" si="76"/>
        <v>35971</v>
      </c>
      <c r="I3429">
        <v>28</v>
      </c>
      <c r="J3429">
        <v>17</v>
      </c>
    </row>
    <row r="3430" spans="1:10">
      <c r="A3430" t="s">
        <v>248</v>
      </c>
      <c r="B3430" t="s">
        <v>254</v>
      </c>
      <c r="C3430" t="s">
        <v>75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7">
        <f t="shared" si="76"/>
        <v>35971</v>
      </c>
      <c r="I3430">
        <v>28</v>
      </c>
      <c r="J3430">
        <v>15</v>
      </c>
    </row>
    <row r="3431" spans="1:10">
      <c r="A3431" t="s">
        <v>248</v>
      </c>
      <c r="B3431" t="s">
        <v>254</v>
      </c>
      <c r="C3431" t="s">
        <v>75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7">
        <f t="shared" si="76"/>
        <v>35971</v>
      </c>
      <c r="I3431">
        <v>27</v>
      </c>
      <c r="J3431">
        <v>17</v>
      </c>
    </row>
    <row r="3432" spans="1:10">
      <c r="A3432" t="s">
        <v>248</v>
      </c>
      <c r="B3432" t="s">
        <v>254</v>
      </c>
      <c r="C3432" t="s">
        <v>75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7">
        <f t="shared" si="76"/>
        <v>35971</v>
      </c>
      <c r="I3432">
        <v>26</v>
      </c>
      <c r="J3432">
        <v>16</v>
      </c>
    </row>
    <row r="3433" spans="1:10">
      <c r="A3433" t="s">
        <v>248</v>
      </c>
      <c r="B3433" t="s">
        <v>254</v>
      </c>
      <c r="C3433" t="s">
        <v>75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7">
        <f t="shared" si="76"/>
        <v>35971</v>
      </c>
    </row>
    <row r="3434" spans="1:10">
      <c r="A3434" t="s">
        <v>248</v>
      </c>
      <c r="B3434" t="s">
        <v>254</v>
      </c>
      <c r="C3434" t="s">
        <v>75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7">
        <f t="shared" si="76"/>
        <v>35971</v>
      </c>
    </row>
    <row r="3435" spans="1:10">
      <c r="A3435" t="s">
        <v>248</v>
      </c>
      <c r="B3435" t="s">
        <v>254</v>
      </c>
      <c r="C3435" t="s">
        <v>75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7">
        <f t="shared" si="76"/>
        <v>35971</v>
      </c>
      <c r="I3435">
        <v>30</v>
      </c>
      <c r="J3435">
        <v>14</v>
      </c>
    </row>
    <row r="3436" spans="1:10">
      <c r="A3436" t="s">
        <v>248</v>
      </c>
      <c r="B3436" t="s">
        <v>254</v>
      </c>
      <c r="C3436" t="s">
        <v>75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7">
        <f t="shared" si="76"/>
        <v>35971</v>
      </c>
      <c r="I3436">
        <v>31</v>
      </c>
      <c r="J3436">
        <v>19</v>
      </c>
    </row>
    <row r="3437" spans="1:10">
      <c r="A3437" t="s">
        <v>248</v>
      </c>
      <c r="B3437" t="s">
        <v>254</v>
      </c>
      <c r="C3437" t="s">
        <v>75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7">
        <f t="shared" si="76"/>
        <v>35971</v>
      </c>
      <c r="J3437">
        <v>21</v>
      </c>
    </row>
    <row r="3438" spans="1:10">
      <c r="A3438" t="s">
        <v>248</v>
      </c>
      <c r="B3438" t="s">
        <v>254</v>
      </c>
      <c r="C3438" t="s">
        <v>75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7">
        <f t="shared" si="76"/>
        <v>35971</v>
      </c>
      <c r="I3438">
        <v>28</v>
      </c>
      <c r="J3438">
        <v>19</v>
      </c>
    </row>
    <row r="3439" spans="1:10">
      <c r="A3439" t="s">
        <v>248</v>
      </c>
      <c r="B3439" t="s">
        <v>254</v>
      </c>
      <c r="C3439" t="s">
        <v>75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7">
        <f t="shared" si="76"/>
        <v>35971</v>
      </c>
      <c r="I3439">
        <v>31</v>
      </c>
      <c r="J3439">
        <v>4</v>
      </c>
    </row>
    <row r="3440" spans="1:10">
      <c r="A3440" t="s">
        <v>248</v>
      </c>
      <c r="B3440" t="s">
        <v>254</v>
      </c>
      <c r="C3440" t="s">
        <v>75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7">
        <f t="shared" si="76"/>
        <v>35971</v>
      </c>
    </row>
    <row r="3441" spans="1:10">
      <c r="A3441" t="s">
        <v>248</v>
      </c>
      <c r="B3441" t="s">
        <v>254</v>
      </c>
      <c r="C3441" t="s">
        <v>75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7">
        <f t="shared" si="76"/>
        <v>35971</v>
      </c>
      <c r="I3441">
        <v>30</v>
      </c>
      <c r="J3441">
        <v>18</v>
      </c>
    </row>
    <row r="3442" spans="1:10">
      <c r="A3442" t="s">
        <v>248</v>
      </c>
      <c r="B3442" t="s">
        <v>254</v>
      </c>
      <c r="C3442" t="s">
        <v>75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7">
        <f t="shared" si="76"/>
        <v>35971</v>
      </c>
      <c r="I3442">
        <v>28</v>
      </c>
      <c r="J3442">
        <v>9</v>
      </c>
    </row>
    <row r="3443" spans="1:10">
      <c r="A3443" t="s">
        <v>248</v>
      </c>
      <c r="B3443" t="s">
        <v>254</v>
      </c>
      <c r="C3443" t="s">
        <v>75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7">
        <f t="shared" si="76"/>
        <v>35971</v>
      </c>
      <c r="I3443">
        <v>30</v>
      </c>
      <c r="J3443">
        <v>19</v>
      </c>
    </row>
    <row r="3444" spans="1:10">
      <c r="A3444" t="s">
        <v>248</v>
      </c>
      <c r="B3444" t="s">
        <v>254</v>
      </c>
      <c r="C3444" t="s">
        <v>75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7">
        <f t="shared" si="76"/>
        <v>35971</v>
      </c>
    </row>
    <row r="3445" spans="1:10">
      <c r="A3445" t="s">
        <v>248</v>
      </c>
      <c r="B3445" t="s">
        <v>254</v>
      </c>
      <c r="C3445" t="s">
        <v>75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7">
        <f t="shared" si="76"/>
        <v>35971</v>
      </c>
      <c r="I3445">
        <v>31</v>
      </c>
      <c r="J3445">
        <v>18</v>
      </c>
    </row>
    <row r="3446" spans="1:10">
      <c r="A3446" t="s">
        <v>248</v>
      </c>
      <c r="B3446" t="s">
        <v>254</v>
      </c>
      <c r="C3446" t="s">
        <v>75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7">
        <f t="shared" si="76"/>
        <v>35971</v>
      </c>
    </row>
    <row r="3447" spans="1:10">
      <c r="A3447" t="s">
        <v>248</v>
      </c>
      <c r="B3447" t="s">
        <v>254</v>
      </c>
      <c r="C3447" t="s">
        <v>75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7">
        <f t="shared" si="76"/>
        <v>35971</v>
      </c>
      <c r="I3447">
        <v>31</v>
      </c>
      <c r="J3447">
        <v>17</v>
      </c>
    </row>
    <row r="3448" spans="1:10">
      <c r="A3448" t="s">
        <v>248</v>
      </c>
      <c r="B3448" t="s">
        <v>254</v>
      </c>
      <c r="C3448" t="s">
        <v>75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7">
        <f t="shared" si="76"/>
        <v>35971</v>
      </c>
      <c r="I3448">
        <v>29</v>
      </c>
      <c r="J3448">
        <v>17</v>
      </c>
    </row>
    <row r="3449" spans="1:10">
      <c r="A3449" t="s">
        <v>248</v>
      </c>
      <c r="B3449" t="s">
        <v>254</v>
      </c>
      <c r="C3449" t="s">
        <v>75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7">
        <f t="shared" si="76"/>
        <v>35971</v>
      </c>
    </row>
    <row r="3450" spans="1:10">
      <c r="A3450" t="s">
        <v>248</v>
      </c>
      <c r="B3450" t="s">
        <v>254</v>
      </c>
      <c r="C3450" t="s">
        <v>75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7">
        <f t="shared" si="76"/>
        <v>35971</v>
      </c>
    </row>
    <row r="3451" spans="1:10">
      <c r="A3451" t="s">
        <v>248</v>
      </c>
      <c r="B3451" t="s">
        <v>254</v>
      </c>
      <c r="C3451" t="s">
        <v>75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7">
        <f t="shared" si="76"/>
        <v>35971</v>
      </c>
      <c r="I3451">
        <v>29</v>
      </c>
      <c r="J3451">
        <v>15</v>
      </c>
    </row>
    <row r="3452" spans="1:10">
      <c r="A3452" t="s">
        <v>248</v>
      </c>
      <c r="B3452" t="s">
        <v>254</v>
      </c>
      <c r="C3452" t="s">
        <v>75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7">
        <f t="shared" si="76"/>
        <v>35971</v>
      </c>
    </row>
    <row r="3453" spans="1:10">
      <c r="A3453" t="s">
        <v>248</v>
      </c>
      <c r="B3453" t="s">
        <v>254</v>
      </c>
      <c r="C3453" t="s">
        <v>75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7">
        <f t="shared" si="76"/>
        <v>35971</v>
      </c>
      <c r="I3453">
        <v>28</v>
      </c>
      <c r="J3453">
        <v>15</v>
      </c>
    </row>
    <row r="3454" spans="1:10">
      <c r="A3454" t="s">
        <v>248</v>
      </c>
      <c r="B3454" t="s">
        <v>254</v>
      </c>
      <c r="C3454" t="s">
        <v>75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7">
        <f t="shared" si="76"/>
        <v>35971</v>
      </c>
      <c r="I3454">
        <v>29</v>
      </c>
      <c r="J3454">
        <v>16</v>
      </c>
    </row>
    <row r="3455" spans="1:10">
      <c r="A3455" t="s">
        <v>248</v>
      </c>
      <c r="B3455" t="s">
        <v>254</v>
      </c>
      <c r="C3455" t="s">
        <v>75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7">
        <f t="shared" si="76"/>
        <v>35971</v>
      </c>
    </row>
    <row r="3456" spans="1:10">
      <c r="A3456" t="s">
        <v>248</v>
      </c>
      <c r="B3456" t="s">
        <v>254</v>
      </c>
      <c r="C3456" t="s">
        <v>75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7">
        <f t="shared" si="76"/>
        <v>35971</v>
      </c>
      <c r="I3456">
        <v>29</v>
      </c>
      <c r="J3456">
        <v>18</v>
      </c>
    </row>
    <row r="3457" spans="1:10">
      <c r="A3457" t="s">
        <v>248</v>
      </c>
      <c r="B3457" t="s">
        <v>254</v>
      </c>
      <c r="C3457" t="s">
        <v>75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7">
        <f t="shared" si="76"/>
        <v>35971</v>
      </c>
      <c r="I3457">
        <v>23</v>
      </c>
      <c r="J3457">
        <v>16</v>
      </c>
    </row>
    <row r="3458" spans="1:10">
      <c r="A3458" t="s">
        <v>248</v>
      </c>
      <c r="B3458" t="s">
        <v>254</v>
      </c>
      <c r="C3458" t="s">
        <v>75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7">
        <f t="shared" si="76"/>
        <v>35971</v>
      </c>
      <c r="I3458">
        <v>27</v>
      </c>
      <c r="J3458">
        <v>11</v>
      </c>
    </row>
    <row r="3459" spans="1:10">
      <c r="A3459" t="s">
        <v>248</v>
      </c>
      <c r="B3459" t="s">
        <v>254</v>
      </c>
      <c r="C3459" t="s">
        <v>75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7">
        <f t="shared" si="76"/>
        <v>35971</v>
      </c>
      <c r="I3459">
        <v>27</v>
      </c>
      <c r="J3459">
        <v>7</v>
      </c>
    </row>
    <row r="3460" spans="1:10">
      <c r="A3460" t="s">
        <v>248</v>
      </c>
      <c r="B3460" t="s">
        <v>254</v>
      </c>
      <c r="C3460" t="s">
        <v>75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7">
        <f t="shared" si="76"/>
        <v>35971</v>
      </c>
    </row>
    <row r="3461" spans="1:10">
      <c r="A3461" t="s">
        <v>248</v>
      </c>
      <c r="B3461" t="s">
        <v>254</v>
      </c>
      <c r="C3461" t="s">
        <v>75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7">
        <f t="shared" si="76"/>
        <v>35971</v>
      </c>
    </row>
    <row r="3462" spans="1:10">
      <c r="A3462" t="s">
        <v>248</v>
      </c>
      <c r="B3462" t="s">
        <v>254</v>
      </c>
      <c r="C3462" t="s">
        <v>75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7">
        <f t="shared" si="76"/>
        <v>35971</v>
      </c>
      <c r="I3462">
        <v>29</v>
      </c>
      <c r="J3462">
        <v>21</v>
      </c>
    </row>
    <row r="3463" spans="1:10">
      <c r="A3463" t="s">
        <v>248</v>
      </c>
      <c r="B3463" t="s">
        <v>254</v>
      </c>
      <c r="C3463" t="s">
        <v>75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7">
        <f t="shared" si="76"/>
        <v>35971</v>
      </c>
      <c r="I3463">
        <v>27</v>
      </c>
      <c r="J3463">
        <v>14</v>
      </c>
    </row>
    <row r="3464" spans="1:10">
      <c r="A3464" t="s">
        <v>248</v>
      </c>
      <c r="B3464" t="s">
        <v>254</v>
      </c>
      <c r="C3464" t="s">
        <v>75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7">
        <f t="shared" si="76"/>
        <v>35971</v>
      </c>
      <c r="I3464">
        <v>27</v>
      </c>
      <c r="J3464">
        <v>8</v>
      </c>
    </row>
    <row r="3465" spans="1:10">
      <c r="A3465" t="s">
        <v>248</v>
      </c>
      <c r="B3465" t="s">
        <v>254</v>
      </c>
      <c r="C3465" t="s">
        <v>75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7">
        <f t="shared" si="76"/>
        <v>35971</v>
      </c>
    </row>
    <row r="3466" spans="1:10">
      <c r="A3466" t="s">
        <v>248</v>
      </c>
      <c r="B3466" t="s">
        <v>254</v>
      </c>
      <c r="C3466" t="s">
        <v>75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7">
        <f t="shared" si="76"/>
        <v>35971</v>
      </c>
      <c r="I3466">
        <v>27</v>
      </c>
      <c r="J3466">
        <v>20</v>
      </c>
    </row>
    <row r="3467" spans="1:10">
      <c r="A3467" t="s">
        <v>248</v>
      </c>
      <c r="B3467" t="s">
        <v>254</v>
      </c>
      <c r="C3467" t="s">
        <v>75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7">
        <f t="shared" si="76"/>
        <v>35971</v>
      </c>
      <c r="I3467">
        <v>26</v>
      </c>
      <c r="J3467">
        <v>8</v>
      </c>
    </row>
    <row r="3468" spans="1:10">
      <c r="A3468" t="s">
        <v>248</v>
      </c>
      <c r="B3468" t="s">
        <v>254</v>
      </c>
      <c r="C3468" t="s">
        <v>75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7">
        <f t="shared" si="76"/>
        <v>35971</v>
      </c>
      <c r="I3468">
        <v>27</v>
      </c>
      <c r="J3468">
        <v>18</v>
      </c>
    </row>
    <row r="3469" spans="1:10">
      <c r="A3469" t="s">
        <v>248</v>
      </c>
      <c r="B3469" t="s">
        <v>254</v>
      </c>
      <c r="C3469" t="s">
        <v>75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7">
        <f t="shared" si="76"/>
        <v>35971</v>
      </c>
    </row>
    <row r="3470" spans="1:10">
      <c r="A3470" t="s">
        <v>248</v>
      </c>
      <c r="B3470" t="s">
        <v>254</v>
      </c>
      <c r="C3470" t="s">
        <v>75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7">
        <f t="shared" si="76"/>
        <v>35971</v>
      </c>
      <c r="I3470">
        <v>27</v>
      </c>
      <c r="J3470">
        <v>15</v>
      </c>
    </row>
    <row r="3471" spans="1:10">
      <c r="A3471" t="s">
        <v>248</v>
      </c>
      <c r="B3471" t="s">
        <v>254</v>
      </c>
      <c r="C3471" t="s">
        <v>75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7">
        <f t="shared" si="76"/>
        <v>35971</v>
      </c>
    </row>
    <row r="3472" spans="1:10">
      <c r="A3472" t="s">
        <v>248</v>
      </c>
      <c r="B3472" t="s">
        <v>254</v>
      </c>
      <c r="C3472" t="s">
        <v>75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7">
        <f t="shared" si="76"/>
        <v>35971</v>
      </c>
      <c r="I3472">
        <v>27</v>
      </c>
      <c r="J3472">
        <v>10</v>
      </c>
    </row>
    <row r="3473" spans="1:10">
      <c r="A3473" t="s">
        <v>248</v>
      </c>
      <c r="B3473" t="s">
        <v>254</v>
      </c>
      <c r="C3473" t="s">
        <v>75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7">
        <f t="shared" si="76"/>
        <v>35971</v>
      </c>
    </row>
    <row r="3474" spans="1:10">
      <c r="A3474" t="s">
        <v>248</v>
      </c>
      <c r="B3474" t="s">
        <v>254</v>
      </c>
      <c r="C3474" t="s">
        <v>75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7">
        <f t="shared" si="76"/>
        <v>35971</v>
      </c>
    </row>
    <row r="3475" spans="1:10">
      <c r="A3475" t="s">
        <v>248</v>
      </c>
      <c r="B3475" t="s">
        <v>254</v>
      </c>
      <c r="C3475" t="s">
        <v>75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7">
        <f t="shared" si="76"/>
        <v>35971</v>
      </c>
    </row>
    <row r="3476" spans="1:10">
      <c r="A3476" t="s">
        <v>248</v>
      </c>
      <c r="B3476" t="s">
        <v>254</v>
      </c>
      <c r="C3476" t="s">
        <v>75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7">
        <f t="shared" si="76"/>
        <v>35971</v>
      </c>
      <c r="I3476">
        <v>32</v>
      </c>
      <c r="J3476">
        <v>16</v>
      </c>
    </row>
    <row r="3477" spans="1:10">
      <c r="A3477" t="s">
        <v>248</v>
      </c>
      <c r="B3477" t="s">
        <v>254</v>
      </c>
      <c r="C3477" t="s">
        <v>75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7">
        <f t="shared" si="76"/>
        <v>35971</v>
      </c>
    </row>
    <row r="3478" spans="1:10">
      <c r="A3478" t="s">
        <v>248</v>
      </c>
      <c r="B3478" t="s">
        <v>254</v>
      </c>
      <c r="C3478" t="s">
        <v>75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7">
        <f t="shared" si="76"/>
        <v>35971</v>
      </c>
    </row>
    <row r="3479" spans="1:10">
      <c r="A3479" t="s">
        <v>248</v>
      </c>
      <c r="B3479" t="s">
        <v>254</v>
      </c>
      <c r="C3479" t="s">
        <v>75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7">
        <f t="shared" si="76"/>
        <v>35971</v>
      </c>
      <c r="I3479">
        <v>31</v>
      </c>
      <c r="J3479">
        <v>16</v>
      </c>
    </row>
    <row r="3480" spans="1:10">
      <c r="A3480" t="s">
        <v>248</v>
      </c>
      <c r="B3480" t="s">
        <v>254</v>
      </c>
      <c r="C3480" t="s">
        <v>75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7">
        <f t="shared" si="76"/>
        <v>35971</v>
      </c>
    </row>
    <row r="3481" spans="1:10">
      <c r="A3481" t="s">
        <v>248</v>
      </c>
      <c r="B3481" t="s">
        <v>254</v>
      </c>
      <c r="C3481" t="s">
        <v>75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7">
        <f t="shared" si="76"/>
        <v>35971</v>
      </c>
      <c r="I3481">
        <v>30</v>
      </c>
      <c r="J3481">
        <v>17</v>
      </c>
    </row>
    <row r="3482" spans="1:10">
      <c r="A3482" t="s">
        <v>248</v>
      </c>
      <c r="B3482" t="s">
        <v>254</v>
      </c>
      <c r="C3482" t="s">
        <v>75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7">
        <f t="shared" si="76"/>
        <v>35971</v>
      </c>
      <c r="I3482">
        <v>26</v>
      </c>
      <c r="J3482">
        <v>16</v>
      </c>
    </row>
    <row r="3483" spans="1:10">
      <c r="A3483" t="s">
        <v>248</v>
      </c>
      <c r="B3483" t="s">
        <v>254</v>
      </c>
      <c r="C3483" t="s">
        <v>75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7">
        <f t="shared" si="76"/>
        <v>35971</v>
      </c>
    </row>
    <row r="3484" spans="1:10">
      <c r="A3484" t="s">
        <v>248</v>
      </c>
      <c r="B3484" t="s">
        <v>254</v>
      </c>
      <c r="C3484" t="s">
        <v>75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7">
        <f t="shared" si="76"/>
        <v>35971</v>
      </c>
    </row>
    <row r="3485" spans="1:10">
      <c r="A3485" t="s">
        <v>248</v>
      </c>
      <c r="B3485" t="s">
        <v>254</v>
      </c>
      <c r="C3485" t="s">
        <v>75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7">
        <f t="shared" si="76"/>
        <v>35971</v>
      </c>
      <c r="I3485">
        <v>28</v>
      </c>
      <c r="J3485">
        <v>7</v>
      </c>
    </row>
    <row r="3486" spans="1:10">
      <c r="A3486" t="s">
        <v>248</v>
      </c>
      <c r="B3486" t="s">
        <v>254</v>
      </c>
      <c r="C3486" t="s">
        <v>75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7">
        <f t="shared" si="76"/>
        <v>35971</v>
      </c>
      <c r="I3486">
        <v>29</v>
      </c>
      <c r="J3486">
        <v>18</v>
      </c>
    </row>
    <row r="3487" spans="1:10">
      <c r="A3487" t="s">
        <v>248</v>
      </c>
      <c r="B3487" t="s">
        <v>254</v>
      </c>
      <c r="C3487" t="s">
        <v>75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7">
        <f t="shared" si="76"/>
        <v>35971</v>
      </c>
      <c r="I3487">
        <v>29</v>
      </c>
      <c r="J3487">
        <v>16</v>
      </c>
    </row>
    <row r="3488" spans="1:10">
      <c r="A3488" t="s">
        <v>248</v>
      </c>
      <c r="B3488" t="s">
        <v>254</v>
      </c>
      <c r="C3488" t="s">
        <v>75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7">
        <f t="shared" si="76"/>
        <v>35971</v>
      </c>
      <c r="I3488">
        <v>29</v>
      </c>
      <c r="J3488">
        <v>6</v>
      </c>
    </row>
    <row r="3489" spans="1:10">
      <c r="A3489" t="s">
        <v>248</v>
      </c>
      <c r="B3489" t="s">
        <v>254</v>
      </c>
      <c r="C3489" t="s">
        <v>75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7">
        <f t="shared" ref="H3489:H3512" si="77">H3488</f>
        <v>35971</v>
      </c>
      <c r="I3489">
        <v>28</v>
      </c>
      <c r="J3489">
        <v>11</v>
      </c>
    </row>
    <row r="3490" spans="1:10">
      <c r="A3490" t="s">
        <v>248</v>
      </c>
      <c r="B3490" t="s">
        <v>254</v>
      </c>
      <c r="C3490" t="s">
        <v>75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7">
        <f t="shared" si="77"/>
        <v>35971</v>
      </c>
      <c r="I3490">
        <v>31</v>
      </c>
      <c r="J3490">
        <v>6</v>
      </c>
    </row>
    <row r="3491" spans="1:10">
      <c r="A3491" t="s">
        <v>248</v>
      </c>
      <c r="B3491" t="s">
        <v>254</v>
      </c>
      <c r="C3491" t="s">
        <v>75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7">
        <f t="shared" si="77"/>
        <v>35971</v>
      </c>
      <c r="I3491">
        <v>28</v>
      </c>
      <c r="J3491">
        <v>6</v>
      </c>
    </row>
    <row r="3492" spans="1:10">
      <c r="A3492" t="s">
        <v>248</v>
      </c>
      <c r="B3492" t="s">
        <v>254</v>
      </c>
      <c r="C3492" t="s">
        <v>75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7">
        <f t="shared" si="77"/>
        <v>35971</v>
      </c>
      <c r="I3492">
        <v>31</v>
      </c>
      <c r="J3492">
        <v>9</v>
      </c>
    </row>
    <row r="3493" spans="1:10">
      <c r="A3493" t="s">
        <v>248</v>
      </c>
      <c r="B3493" t="s">
        <v>254</v>
      </c>
      <c r="C3493" t="s">
        <v>75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7">
        <f t="shared" si="77"/>
        <v>35971</v>
      </c>
      <c r="I3493">
        <v>28</v>
      </c>
      <c r="J3493">
        <v>11</v>
      </c>
    </row>
    <row r="3494" spans="1:10">
      <c r="A3494" t="s">
        <v>248</v>
      </c>
      <c r="B3494" t="s">
        <v>254</v>
      </c>
      <c r="C3494" t="s">
        <v>75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7">
        <f t="shared" si="77"/>
        <v>35971</v>
      </c>
      <c r="I3494">
        <v>30</v>
      </c>
      <c r="J3494">
        <v>7</v>
      </c>
    </row>
    <row r="3495" spans="1:10">
      <c r="A3495" t="s">
        <v>248</v>
      </c>
      <c r="B3495" t="s">
        <v>254</v>
      </c>
      <c r="C3495" t="s">
        <v>75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7">
        <f t="shared" si="77"/>
        <v>35971</v>
      </c>
      <c r="I3495">
        <v>28</v>
      </c>
      <c r="J3495">
        <v>12</v>
      </c>
    </row>
    <row r="3496" spans="1:10">
      <c r="A3496" t="s">
        <v>248</v>
      </c>
      <c r="B3496" t="s">
        <v>254</v>
      </c>
      <c r="C3496" t="s">
        <v>75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7">
        <f t="shared" si="77"/>
        <v>35971</v>
      </c>
    </row>
    <row r="3497" spans="1:10">
      <c r="A3497" t="s">
        <v>248</v>
      </c>
      <c r="B3497" t="s">
        <v>254</v>
      </c>
      <c r="C3497" t="s">
        <v>75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7">
        <f t="shared" si="77"/>
        <v>35971</v>
      </c>
      <c r="I3497">
        <v>27</v>
      </c>
      <c r="J3497">
        <v>6</v>
      </c>
    </row>
    <row r="3498" spans="1:10">
      <c r="A3498" t="s">
        <v>248</v>
      </c>
      <c r="B3498" t="s">
        <v>254</v>
      </c>
      <c r="C3498" t="s">
        <v>75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7">
        <f t="shared" si="77"/>
        <v>35971</v>
      </c>
    </row>
    <row r="3499" spans="1:10">
      <c r="A3499" t="s">
        <v>248</v>
      </c>
      <c r="B3499" t="s">
        <v>254</v>
      </c>
      <c r="C3499" t="s">
        <v>75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7">
        <f t="shared" si="77"/>
        <v>35971</v>
      </c>
    </row>
    <row r="3500" spans="1:10">
      <c r="A3500" t="s">
        <v>248</v>
      </c>
      <c r="B3500" t="s">
        <v>254</v>
      </c>
      <c r="C3500" t="s">
        <v>75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7">
        <f t="shared" si="77"/>
        <v>35971</v>
      </c>
      <c r="I3500">
        <v>30</v>
      </c>
      <c r="J3500">
        <v>10</v>
      </c>
    </row>
    <row r="3501" spans="1:10">
      <c r="A3501" t="s">
        <v>248</v>
      </c>
      <c r="B3501" t="s">
        <v>254</v>
      </c>
      <c r="C3501" t="s">
        <v>75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7">
        <f t="shared" si="77"/>
        <v>35971</v>
      </c>
      <c r="I3501">
        <v>28</v>
      </c>
      <c r="J3501">
        <v>4</v>
      </c>
    </row>
    <row r="3502" spans="1:10">
      <c r="A3502" t="s">
        <v>248</v>
      </c>
      <c r="B3502" t="s">
        <v>254</v>
      </c>
      <c r="C3502" t="s">
        <v>75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7">
        <f t="shared" si="77"/>
        <v>35971</v>
      </c>
      <c r="I3502">
        <v>28</v>
      </c>
      <c r="J3502">
        <v>5</v>
      </c>
    </row>
    <row r="3503" spans="1:10">
      <c r="A3503" t="s">
        <v>248</v>
      </c>
      <c r="B3503" t="s">
        <v>254</v>
      </c>
      <c r="C3503" t="s">
        <v>75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7">
        <f t="shared" si="77"/>
        <v>35971</v>
      </c>
      <c r="I3503">
        <v>27</v>
      </c>
      <c r="J3503">
        <v>19</v>
      </c>
    </row>
    <row r="3504" spans="1:10">
      <c r="A3504" t="s">
        <v>248</v>
      </c>
      <c r="B3504" t="s">
        <v>254</v>
      </c>
      <c r="C3504" t="s">
        <v>75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7">
        <f t="shared" si="77"/>
        <v>35971</v>
      </c>
      <c r="I3504">
        <v>30</v>
      </c>
      <c r="J3504">
        <v>18</v>
      </c>
    </row>
    <row r="3505" spans="1:18">
      <c r="A3505" t="s">
        <v>248</v>
      </c>
      <c r="B3505" t="s">
        <v>254</v>
      </c>
      <c r="C3505" t="s">
        <v>75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7">
        <f t="shared" si="77"/>
        <v>35971</v>
      </c>
    </row>
    <row r="3506" spans="1:18">
      <c r="A3506" t="s">
        <v>248</v>
      </c>
      <c r="B3506" t="s">
        <v>254</v>
      </c>
      <c r="C3506" t="s">
        <v>75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7">
        <f t="shared" si="77"/>
        <v>35971</v>
      </c>
    </row>
    <row r="3507" spans="1:18">
      <c r="A3507" t="s">
        <v>248</v>
      </c>
      <c r="B3507" t="s">
        <v>254</v>
      </c>
      <c r="C3507" t="s">
        <v>75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7">
        <f t="shared" si="77"/>
        <v>35971</v>
      </c>
      <c r="I3507">
        <v>27</v>
      </c>
      <c r="J3507">
        <v>16</v>
      </c>
    </row>
    <row r="3508" spans="1:18">
      <c r="A3508" t="s">
        <v>248</v>
      </c>
      <c r="B3508" t="s">
        <v>254</v>
      </c>
      <c r="C3508" t="s">
        <v>75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7">
        <f t="shared" si="77"/>
        <v>35971</v>
      </c>
    </row>
    <row r="3509" spans="1:18">
      <c r="A3509" t="s">
        <v>248</v>
      </c>
      <c r="B3509" t="s">
        <v>254</v>
      </c>
      <c r="C3509" t="s">
        <v>75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7">
        <f t="shared" si="77"/>
        <v>35971</v>
      </c>
      <c r="I3509">
        <v>24</v>
      </c>
      <c r="J3509">
        <v>6</v>
      </c>
    </row>
    <row r="3510" spans="1:18">
      <c r="A3510" t="s">
        <v>248</v>
      </c>
      <c r="B3510" t="s">
        <v>254</v>
      </c>
      <c r="C3510" t="s">
        <v>75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7">
        <f t="shared" si="77"/>
        <v>35971</v>
      </c>
    </row>
    <row r="3511" spans="1:18">
      <c r="A3511" t="s">
        <v>248</v>
      </c>
      <c r="B3511" t="s">
        <v>254</v>
      </c>
      <c r="C3511" t="s">
        <v>75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7">
        <f t="shared" si="77"/>
        <v>35971</v>
      </c>
    </row>
    <row r="3512" spans="1:18">
      <c r="A3512" t="s">
        <v>248</v>
      </c>
      <c r="B3512" t="s">
        <v>254</v>
      </c>
      <c r="C3512" t="s">
        <v>75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7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248</v>
      </c>
      <c r="B3513" t="s">
        <v>254</v>
      </c>
      <c r="C3513" t="s">
        <v>77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5">
        <v>36137</v>
      </c>
      <c r="I3513" s="23">
        <v>3</v>
      </c>
      <c r="R3513" s="23">
        <v>19</v>
      </c>
    </row>
    <row r="3514" spans="1:18">
      <c r="A3514" t="s">
        <v>248</v>
      </c>
      <c r="B3514" t="s">
        <v>254</v>
      </c>
      <c r="C3514" t="s">
        <v>77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7">
        <f>H3513</f>
        <v>36137</v>
      </c>
      <c r="I3514" s="23">
        <v>3</v>
      </c>
      <c r="R3514" s="23">
        <v>21</v>
      </c>
    </row>
    <row r="3515" spans="1:18">
      <c r="A3515" t="s">
        <v>248</v>
      </c>
      <c r="B3515" t="s">
        <v>254</v>
      </c>
      <c r="C3515" t="s">
        <v>77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7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248</v>
      </c>
      <c r="B3516" t="s">
        <v>254</v>
      </c>
      <c r="C3516" t="s">
        <v>77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7">
        <f t="shared" si="78"/>
        <v>36137</v>
      </c>
      <c r="I3516" s="23">
        <v>3</v>
      </c>
      <c r="R3516" s="23">
        <v>20</v>
      </c>
    </row>
    <row r="3517" spans="1:18">
      <c r="A3517" t="s">
        <v>248</v>
      </c>
      <c r="B3517" t="s">
        <v>254</v>
      </c>
      <c r="C3517" t="s">
        <v>77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7">
        <f t="shared" si="78"/>
        <v>36137</v>
      </c>
      <c r="I3517" s="23">
        <v>3</v>
      </c>
      <c r="R3517" s="23">
        <v>19</v>
      </c>
    </row>
    <row r="3518" spans="1:18">
      <c r="A3518" t="s">
        <v>248</v>
      </c>
      <c r="B3518" t="s">
        <v>254</v>
      </c>
      <c r="C3518" t="s">
        <v>77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7">
        <f t="shared" si="78"/>
        <v>36137</v>
      </c>
      <c r="I3518" s="23">
        <v>3</v>
      </c>
    </row>
    <row r="3519" spans="1:18">
      <c r="A3519" t="s">
        <v>248</v>
      </c>
      <c r="B3519" t="s">
        <v>254</v>
      </c>
      <c r="C3519" t="s">
        <v>77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7">
        <f t="shared" si="78"/>
        <v>36137</v>
      </c>
      <c r="I3519" s="23">
        <v>3</v>
      </c>
      <c r="R3519" s="23">
        <v>19</v>
      </c>
    </row>
    <row r="3520" spans="1:18">
      <c r="A3520" t="s">
        <v>248</v>
      </c>
      <c r="B3520" t="s">
        <v>254</v>
      </c>
      <c r="C3520" t="s">
        <v>77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7">
        <f t="shared" si="78"/>
        <v>36137</v>
      </c>
      <c r="I3520" s="23">
        <v>2</v>
      </c>
      <c r="R3520" s="23">
        <v>18</v>
      </c>
    </row>
    <row r="3521" spans="1:18">
      <c r="A3521" t="s">
        <v>248</v>
      </c>
      <c r="B3521" t="s">
        <v>254</v>
      </c>
      <c r="C3521" t="s">
        <v>77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7">
        <f t="shared" si="78"/>
        <v>36137</v>
      </c>
      <c r="I3521" s="23">
        <v>3</v>
      </c>
      <c r="R3521" s="23">
        <v>20</v>
      </c>
    </row>
    <row r="3522" spans="1:18">
      <c r="A3522" t="s">
        <v>248</v>
      </c>
      <c r="B3522" t="s">
        <v>254</v>
      </c>
      <c r="C3522" t="s">
        <v>77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7">
        <f t="shared" si="78"/>
        <v>36137</v>
      </c>
      <c r="I3522" s="23">
        <v>3</v>
      </c>
      <c r="R3522" s="23">
        <v>19</v>
      </c>
    </row>
    <row r="3523" spans="1:18">
      <c r="A3523" t="s">
        <v>248</v>
      </c>
      <c r="B3523" t="s">
        <v>254</v>
      </c>
      <c r="C3523" t="s">
        <v>77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7">
        <f t="shared" si="78"/>
        <v>36137</v>
      </c>
      <c r="I3523" s="23">
        <v>1</v>
      </c>
      <c r="R3523" s="23">
        <v>25</v>
      </c>
    </row>
    <row r="3524" spans="1:18">
      <c r="A3524" t="s">
        <v>248</v>
      </c>
      <c r="B3524" t="s">
        <v>254</v>
      </c>
      <c r="C3524" t="s">
        <v>77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7">
        <f t="shared" si="78"/>
        <v>36137</v>
      </c>
      <c r="I3524" s="23">
        <v>1</v>
      </c>
      <c r="R3524" s="23">
        <v>25</v>
      </c>
    </row>
    <row r="3525" spans="1:18">
      <c r="A3525" t="s">
        <v>248</v>
      </c>
      <c r="B3525" t="s">
        <v>254</v>
      </c>
      <c r="C3525" t="s">
        <v>77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7">
        <f t="shared" si="78"/>
        <v>36137</v>
      </c>
      <c r="I3525" s="23">
        <v>1</v>
      </c>
    </row>
    <row r="3526" spans="1:18">
      <c r="A3526" t="s">
        <v>248</v>
      </c>
      <c r="B3526" t="s">
        <v>254</v>
      </c>
      <c r="C3526" t="s">
        <v>77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7">
        <f t="shared" si="78"/>
        <v>36137</v>
      </c>
      <c r="I3526" s="23">
        <v>1</v>
      </c>
      <c r="R3526" s="23">
        <v>24</v>
      </c>
    </row>
    <row r="3527" spans="1:18">
      <c r="A3527" t="s">
        <v>248</v>
      </c>
      <c r="B3527" t="s">
        <v>254</v>
      </c>
      <c r="C3527" t="s">
        <v>77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7">
        <f t="shared" si="78"/>
        <v>36137</v>
      </c>
      <c r="I3527" s="23">
        <v>1</v>
      </c>
      <c r="R3527" s="23">
        <v>22</v>
      </c>
    </row>
    <row r="3528" spans="1:18">
      <c r="A3528" t="s">
        <v>248</v>
      </c>
      <c r="B3528" t="s">
        <v>254</v>
      </c>
      <c r="C3528" t="s">
        <v>77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7">
        <f t="shared" si="78"/>
        <v>36137</v>
      </c>
      <c r="I3528" s="23">
        <v>1</v>
      </c>
      <c r="R3528" s="23">
        <v>18</v>
      </c>
    </row>
    <row r="3529" spans="1:18">
      <c r="A3529" t="s">
        <v>248</v>
      </c>
      <c r="B3529" t="s">
        <v>254</v>
      </c>
      <c r="C3529" t="s">
        <v>77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7">
        <f t="shared" si="78"/>
        <v>36137</v>
      </c>
      <c r="I3529" s="23">
        <v>1</v>
      </c>
      <c r="R3529" s="23">
        <v>21</v>
      </c>
    </row>
    <row r="3530" spans="1:18">
      <c r="A3530" t="s">
        <v>248</v>
      </c>
      <c r="B3530" t="s">
        <v>254</v>
      </c>
      <c r="C3530" t="s">
        <v>77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7">
        <f t="shared" si="78"/>
        <v>36137</v>
      </c>
      <c r="I3530" s="23">
        <v>1</v>
      </c>
      <c r="R3530" s="23">
        <v>27</v>
      </c>
    </row>
    <row r="3531" spans="1:18">
      <c r="A3531" t="s">
        <v>248</v>
      </c>
      <c r="B3531" t="s">
        <v>254</v>
      </c>
      <c r="C3531" t="s">
        <v>77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7">
        <f t="shared" si="78"/>
        <v>36137</v>
      </c>
      <c r="I3531" s="23">
        <v>1</v>
      </c>
      <c r="R3531" s="23">
        <v>26</v>
      </c>
    </row>
    <row r="3532" spans="1:18">
      <c r="A3532" t="s">
        <v>248</v>
      </c>
      <c r="B3532" t="s">
        <v>254</v>
      </c>
      <c r="C3532" t="s">
        <v>77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7">
        <f t="shared" si="78"/>
        <v>36137</v>
      </c>
      <c r="I3532" s="23">
        <v>3</v>
      </c>
      <c r="R3532" s="23">
        <v>26</v>
      </c>
    </row>
    <row r="3533" spans="1:18">
      <c r="A3533" t="s">
        <v>248</v>
      </c>
      <c r="B3533" t="s">
        <v>254</v>
      </c>
      <c r="C3533" t="s">
        <v>77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7">
        <f t="shared" si="78"/>
        <v>36137</v>
      </c>
      <c r="I3533" s="23">
        <v>3</v>
      </c>
      <c r="R3533" s="23">
        <v>25</v>
      </c>
    </row>
    <row r="3534" spans="1:18">
      <c r="A3534" t="s">
        <v>248</v>
      </c>
      <c r="B3534" t="s">
        <v>254</v>
      </c>
      <c r="C3534" t="s">
        <v>77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7">
        <f t="shared" si="78"/>
        <v>36137</v>
      </c>
      <c r="I3534" s="23">
        <v>3</v>
      </c>
    </row>
    <row r="3535" spans="1:18">
      <c r="A3535" t="s">
        <v>248</v>
      </c>
      <c r="B3535" t="s">
        <v>254</v>
      </c>
      <c r="C3535" t="s">
        <v>77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7">
        <f t="shared" si="78"/>
        <v>36137</v>
      </c>
      <c r="I3535" s="23">
        <v>3</v>
      </c>
    </row>
    <row r="3536" spans="1:18">
      <c r="A3536" t="s">
        <v>248</v>
      </c>
      <c r="B3536" t="s">
        <v>254</v>
      </c>
      <c r="C3536" t="s">
        <v>77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7">
        <f t="shared" si="78"/>
        <v>36137</v>
      </c>
      <c r="I3536" s="23">
        <v>3</v>
      </c>
      <c r="R3536" s="23">
        <v>23</v>
      </c>
    </row>
    <row r="3537" spans="1:18">
      <c r="A3537" t="s">
        <v>248</v>
      </c>
      <c r="B3537" t="s">
        <v>254</v>
      </c>
      <c r="C3537" t="s">
        <v>77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7">
        <f t="shared" si="78"/>
        <v>36137</v>
      </c>
      <c r="I3537" s="23">
        <v>3</v>
      </c>
      <c r="R3537" s="23">
        <v>25</v>
      </c>
    </row>
    <row r="3538" spans="1:18">
      <c r="A3538" t="s">
        <v>248</v>
      </c>
      <c r="B3538" t="s">
        <v>254</v>
      </c>
      <c r="C3538" t="s">
        <v>77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7">
        <f t="shared" si="78"/>
        <v>36137</v>
      </c>
      <c r="I3538" s="23">
        <v>1</v>
      </c>
      <c r="R3538" s="23">
        <v>23</v>
      </c>
    </row>
    <row r="3539" spans="1:18">
      <c r="A3539" t="s">
        <v>248</v>
      </c>
      <c r="B3539" t="s">
        <v>254</v>
      </c>
      <c r="C3539" t="s">
        <v>77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7">
        <f t="shared" si="78"/>
        <v>36137</v>
      </c>
      <c r="I3539" s="23">
        <v>2</v>
      </c>
      <c r="R3539" s="23">
        <v>25</v>
      </c>
    </row>
    <row r="3540" spans="1:18">
      <c r="A3540" t="s">
        <v>248</v>
      </c>
      <c r="B3540" t="s">
        <v>254</v>
      </c>
      <c r="C3540" t="s">
        <v>77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7">
        <f t="shared" si="78"/>
        <v>36137</v>
      </c>
      <c r="I3540" s="23">
        <v>3</v>
      </c>
    </row>
    <row r="3541" spans="1:18">
      <c r="A3541" t="s">
        <v>248</v>
      </c>
      <c r="B3541" t="s">
        <v>254</v>
      </c>
      <c r="C3541" t="s">
        <v>77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7">
        <f t="shared" si="78"/>
        <v>36137</v>
      </c>
      <c r="I3541" s="23">
        <v>2</v>
      </c>
      <c r="R3541" s="23">
        <v>23</v>
      </c>
    </row>
    <row r="3542" spans="1:18">
      <c r="A3542" t="s">
        <v>248</v>
      </c>
      <c r="B3542" t="s">
        <v>254</v>
      </c>
      <c r="C3542" t="s">
        <v>77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7">
        <f t="shared" si="78"/>
        <v>36137</v>
      </c>
      <c r="I3542" s="23">
        <v>3</v>
      </c>
      <c r="R3542" s="23">
        <v>20</v>
      </c>
    </row>
    <row r="3543" spans="1:18">
      <c r="A3543" t="s">
        <v>248</v>
      </c>
      <c r="B3543" t="s">
        <v>254</v>
      </c>
      <c r="C3543" t="s">
        <v>77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7">
        <f t="shared" si="78"/>
        <v>36137</v>
      </c>
      <c r="I3543" s="23">
        <v>3</v>
      </c>
      <c r="R3543" s="23">
        <v>21</v>
      </c>
    </row>
    <row r="3544" spans="1:18">
      <c r="A3544" t="s">
        <v>248</v>
      </c>
      <c r="B3544" t="s">
        <v>254</v>
      </c>
      <c r="C3544" t="s">
        <v>77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7">
        <f t="shared" si="78"/>
        <v>36137</v>
      </c>
      <c r="I3544" s="23">
        <v>3</v>
      </c>
      <c r="R3544" s="23">
        <v>20</v>
      </c>
    </row>
    <row r="3545" spans="1:18">
      <c r="A3545" t="s">
        <v>248</v>
      </c>
      <c r="B3545" t="s">
        <v>254</v>
      </c>
      <c r="C3545" t="s">
        <v>77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7">
        <f t="shared" si="78"/>
        <v>36137</v>
      </c>
      <c r="I3545" s="23">
        <v>3</v>
      </c>
      <c r="R3545" s="23">
        <v>23</v>
      </c>
    </row>
    <row r="3546" spans="1:18">
      <c r="A3546" t="s">
        <v>248</v>
      </c>
      <c r="B3546" t="s">
        <v>254</v>
      </c>
      <c r="C3546" t="s">
        <v>77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7">
        <f t="shared" si="78"/>
        <v>36137</v>
      </c>
      <c r="I3546" s="23">
        <v>3</v>
      </c>
      <c r="R3546" s="23">
        <v>22</v>
      </c>
    </row>
    <row r="3547" spans="1:18">
      <c r="A3547" t="s">
        <v>248</v>
      </c>
      <c r="B3547" t="s">
        <v>254</v>
      </c>
      <c r="C3547" t="s">
        <v>77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7">
        <f t="shared" si="78"/>
        <v>36137</v>
      </c>
      <c r="I3547" s="23">
        <v>3</v>
      </c>
      <c r="R3547" s="23">
        <v>27</v>
      </c>
    </row>
    <row r="3548" spans="1:18">
      <c r="A3548" t="s">
        <v>248</v>
      </c>
      <c r="B3548" t="s">
        <v>254</v>
      </c>
      <c r="C3548" t="s">
        <v>77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7">
        <f t="shared" si="78"/>
        <v>36137</v>
      </c>
      <c r="I3548" s="23">
        <v>2</v>
      </c>
      <c r="R3548" s="23">
        <v>20</v>
      </c>
    </row>
    <row r="3549" spans="1:18">
      <c r="A3549" t="s">
        <v>248</v>
      </c>
      <c r="B3549" t="s">
        <v>254</v>
      </c>
      <c r="C3549" t="s">
        <v>77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7">
        <f t="shared" si="78"/>
        <v>36137</v>
      </c>
      <c r="I3549" s="23">
        <v>2</v>
      </c>
      <c r="R3549" s="23">
        <v>25</v>
      </c>
    </row>
    <row r="3550" spans="1:18">
      <c r="A3550" t="s">
        <v>248</v>
      </c>
      <c r="B3550" t="s">
        <v>254</v>
      </c>
      <c r="C3550" t="s">
        <v>77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7">
        <f t="shared" si="78"/>
        <v>36137</v>
      </c>
      <c r="I3550" s="23">
        <v>3</v>
      </c>
      <c r="R3550" s="23">
        <v>27</v>
      </c>
    </row>
    <row r="3551" spans="1:18">
      <c r="A3551" t="s">
        <v>248</v>
      </c>
      <c r="B3551" t="s">
        <v>254</v>
      </c>
      <c r="C3551" t="s">
        <v>77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7">
        <f t="shared" si="78"/>
        <v>36137</v>
      </c>
      <c r="I3551" s="23">
        <v>2</v>
      </c>
      <c r="R3551" s="23">
        <v>23</v>
      </c>
    </row>
    <row r="3552" spans="1:18">
      <c r="A3552" t="s">
        <v>248</v>
      </c>
      <c r="B3552" t="s">
        <v>254</v>
      </c>
      <c r="C3552" t="s">
        <v>77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7">
        <f t="shared" si="78"/>
        <v>36137</v>
      </c>
      <c r="I3552" s="23">
        <v>3</v>
      </c>
      <c r="R3552" s="23">
        <v>20</v>
      </c>
    </row>
    <row r="3553" spans="1:18">
      <c r="A3553" t="s">
        <v>248</v>
      </c>
      <c r="B3553" t="s">
        <v>254</v>
      </c>
      <c r="C3553" t="s">
        <v>77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7">
        <f t="shared" si="78"/>
        <v>36137</v>
      </c>
      <c r="I3553" s="23">
        <v>1</v>
      </c>
      <c r="R3553" s="23">
        <v>18</v>
      </c>
    </row>
    <row r="3554" spans="1:18">
      <c r="A3554" t="s">
        <v>248</v>
      </c>
      <c r="B3554" t="s">
        <v>254</v>
      </c>
      <c r="C3554" t="s">
        <v>77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7">
        <f t="shared" si="78"/>
        <v>36137</v>
      </c>
      <c r="I3554" s="23">
        <v>1</v>
      </c>
      <c r="R3554" s="23">
        <v>19</v>
      </c>
    </row>
    <row r="3555" spans="1:18">
      <c r="A3555" t="s">
        <v>248</v>
      </c>
      <c r="B3555" t="s">
        <v>254</v>
      </c>
      <c r="C3555" t="s">
        <v>77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7">
        <f t="shared" si="78"/>
        <v>36137</v>
      </c>
      <c r="I3555" s="23">
        <v>3</v>
      </c>
      <c r="R3555" s="23">
        <v>22</v>
      </c>
    </row>
    <row r="3556" spans="1:18">
      <c r="A3556" t="s">
        <v>248</v>
      </c>
      <c r="B3556" t="s">
        <v>254</v>
      </c>
      <c r="C3556" t="s">
        <v>77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7">
        <f t="shared" si="78"/>
        <v>36137</v>
      </c>
      <c r="I3556" s="23">
        <v>3</v>
      </c>
      <c r="R3556" s="23">
        <v>26</v>
      </c>
    </row>
    <row r="3557" spans="1:18">
      <c r="A3557" t="s">
        <v>248</v>
      </c>
      <c r="B3557" t="s">
        <v>254</v>
      </c>
      <c r="C3557" t="s">
        <v>77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7">
        <f t="shared" si="78"/>
        <v>36137</v>
      </c>
      <c r="I3557" s="23">
        <v>1</v>
      </c>
      <c r="R3557" s="23">
        <v>22</v>
      </c>
    </row>
    <row r="3558" spans="1:18">
      <c r="A3558" t="s">
        <v>248</v>
      </c>
      <c r="B3558" t="s">
        <v>254</v>
      </c>
      <c r="C3558" t="s">
        <v>77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7">
        <f t="shared" si="78"/>
        <v>36137</v>
      </c>
      <c r="I3558" s="23">
        <v>2</v>
      </c>
      <c r="R3558" s="23">
        <v>25</v>
      </c>
    </row>
    <row r="3559" spans="1:18">
      <c r="A3559" t="s">
        <v>248</v>
      </c>
      <c r="B3559" t="s">
        <v>254</v>
      </c>
      <c r="C3559" t="s">
        <v>77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7">
        <f t="shared" si="78"/>
        <v>36137</v>
      </c>
      <c r="I3559" s="23">
        <v>3</v>
      </c>
      <c r="R3559" s="23">
        <v>26</v>
      </c>
    </row>
    <row r="3560" spans="1:18">
      <c r="A3560" t="s">
        <v>248</v>
      </c>
      <c r="B3560" t="s">
        <v>254</v>
      </c>
      <c r="C3560" t="s">
        <v>77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7">
        <f t="shared" si="78"/>
        <v>36137</v>
      </c>
      <c r="I3560" s="23">
        <v>2</v>
      </c>
      <c r="R3560" s="23">
        <v>21</v>
      </c>
    </row>
    <row r="3561" spans="1:18">
      <c r="A3561" t="s">
        <v>248</v>
      </c>
      <c r="B3561" t="s">
        <v>254</v>
      </c>
      <c r="C3561" t="s">
        <v>77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7">
        <f t="shared" si="78"/>
        <v>36137</v>
      </c>
      <c r="I3561" s="23">
        <v>3</v>
      </c>
      <c r="R3561" s="23">
        <v>26</v>
      </c>
    </row>
    <row r="3562" spans="1:18">
      <c r="A3562" t="s">
        <v>248</v>
      </c>
      <c r="B3562" t="s">
        <v>254</v>
      </c>
      <c r="C3562" t="s">
        <v>77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7">
        <f t="shared" si="78"/>
        <v>36137</v>
      </c>
      <c r="I3562" s="23">
        <v>3</v>
      </c>
      <c r="R3562" s="23">
        <v>20</v>
      </c>
    </row>
    <row r="3563" spans="1:18">
      <c r="A3563" t="s">
        <v>248</v>
      </c>
      <c r="B3563" t="s">
        <v>254</v>
      </c>
      <c r="C3563" t="s">
        <v>77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7">
        <f t="shared" si="78"/>
        <v>36137</v>
      </c>
      <c r="I3563" s="23">
        <v>1</v>
      </c>
      <c r="R3563" s="23">
        <v>23</v>
      </c>
    </row>
    <row r="3564" spans="1:18">
      <c r="A3564" t="s">
        <v>248</v>
      </c>
      <c r="B3564" t="s">
        <v>254</v>
      </c>
      <c r="C3564" t="s">
        <v>77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7">
        <f t="shared" si="78"/>
        <v>36137</v>
      </c>
      <c r="I3564" s="23">
        <v>2</v>
      </c>
    </row>
    <row r="3565" spans="1:18">
      <c r="A3565" t="s">
        <v>248</v>
      </c>
      <c r="B3565" t="s">
        <v>254</v>
      </c>
      <c r="C3565" t="s">
        <v>77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7">
        <f t="shared" si="78"/>
        <v>36137</v>
      </c>
      <c r="I3565" s="23">
        <v>2</v>
      </c>
      <c r="R3565" s="23">
        <v>24</v>
      </c>
    </row>
    <row r="3566" spans="1:18">
      <c r="A3566" t="s">
        <v>248</v>
      </c>
      <c r="B3566" t="s">
        <v>254</v>
      </c>
      <c r="C3566" t="s">
        <v>77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7">
        <f t="shared" si="78"/>
        <v>36137</v>
      </c>
      <c r="I3566" s="23">
        <v>3</v>
      </c>
      <c r="R3566" s="23">
        <v>27</v>
      </c>
    </row>
    <row r="3567" spans="1:18">
      <c r="A3567" t="s">
        <v>248</v>
      </c>
      <c r="B3567" t="s">
        <v>254</v>
      </c>
      <c r="C3567" t="s">
        <v>77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7">
        <f t="shared" si="78"/>
        <v>36137</v>
      </c>
      <c r="I3567" s="23">
        <v>3</v>
      </c>
      <c r="R3567" s="23">
        <v>26</v>
      </c>
    </row>
    <row r="3568" spans="1:18">
      <c r="A3568" t="s">
        <v>248</v>
      </c>
      <c r="B3568" t="s">
        <v>254</v>
      </c>
      <c r="C3568" t="s">
        <v>77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7">
        <f t="shared" si="78"/>
        <v>36137</v>
      </c>
      <c r="I3568" s="23">
        <v>3</v>
      </c>
      <c r="R3568" s="23">
        <v>24</v>
      </c>
    </row>
    <row r="3569" spans="1:18">
      <c r="A3569" t="s">
        <v>248</v>
      </c>
      <c r="B3569" t="s">
        <v>254</v>
      </c>
      <c r="C3569" t="s">
        <v>77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7">
        <f t="shared" si="78"/>
        <v>36137</v>
      </c>
      <c r="I3569" s="23">
        <v>3</v>
      </c>
      <c r="R3569" s="23">
        <v>25</v>
      </c>
    </row>
    <row r="3570" spans="1:18">
      <c r="A3570" t="s">
        <v>248</v>
      </c>
      <c r="B3570" t="s">
        <v>254</v>
      </c>
      <c r="C3570" t="s">
        <v>77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7">
        <f t="shared" si="78"/>
        <v>36137</v>
      </c>
      <c r="I3570" s="23">
        <v>2</v>
      </c>
      <c r="R3570" s="23">
        <v>25</v>
      </c>
    </row>
    <row r="3571" spans="1:18">
      <c r="A3571" t="s">
        <v>248</v>
      </c>
      <c r="B3571" t="s">
        <v>254</v>
      </c>
      <c r="C3571" t="s">
        <v>77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7">
        <f t="shared" si="78"/>
        <v>36137</v>
      </c>
      <c r="I3571" s="23">
        <v>3</v>
      </c>
      <c r="R3571" s="23">
        <v>23</v>
      </c>
    </row>
    <row r="3572" spans="1:18">
      <c r="A3572" t="s">
        <v>248</v>
      </c>
      <c r="B3572" t="s">
        <v>254</v>
      </c>
      <c r="C3572" t="s">
        <v>77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7">
        <f t="shared" si="78"/>
        <v>36137</v>
      </c>
      <c r="I3572" s="23">
        <v>3</v>
      </c>
      <c r="R3572" s="23">
        <v>25</v>
      </c>
    </row>
    <row r="3573" spans="1:18">
      <c r="A3573" t="s">
        <v>248</v>
      </c>
      <c r="B3573" t="s">
        <v>254</v>
      </c>
      <c r="C3573" t="s">
        <v>77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7">
        <f t="shared" si="78"/>
        <v>36137</v>
      </c>
      <c r="I3573" s="23">
        <v>3</v>
      </c>
      <c r="R3573" s="23">
        <v>24</v>
      </c>
    </row>
    <row r="3574" spans="1:18">
      <c r="A3574" t="s">
        <v>248</v>
      </c>
      <c r="B3574" t="s">
        <v>254</v>
      </c>
      <c r="C3574" t="s">
        <v>77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7">
        <f t="shared" si="78"/>
        <v>36137</v>
      </c>
      <c r="I3574" s="23">
        <v>3</v>
      </c>
      <c r="R3574" s="23">
        <v>25</v>
      </c>
    </row>
    <row r="3575" spans="1:18">
      <c r="A3575" t="s">
        <v>248</v>
      </c>
      <c r="B3575" t="s">
        <v>254</v>
      </c>
      <c r="C3575" t="s">
        <v>77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7">
        <f t="shared" si="78"/>
        <v>36137</v>
      </c>
      <c r="I3575" s="23">
        <v>3</v>
      </c>
      <c r="R3575" s="23">
        <v>24</v>
      </c>
    </row>
    <row r="3576" spans="1:18">
      <c r="A3576" t="s">
        <v>248</v>
      </c>
      <c r="B3576" t="s">
        <v>254</v>
      </c>
      <c r="C3576" t="s">
        <v>77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7">
        <f t="shared" si="78"/>
        <v>36137</v>
      </c>
      <c r="I3576" s="23">
        <v>3</v>
      </c>
      <c r="R3576" s="23">
        <v>24</v>
      </c>
    </row>
    <row r="3577" spans="1:18">
      <c r="A3577" t="s">
        <v>248</v>
      </c>
      <c r="B3577" t="s">
        <v>254</v>
      </c>
      <c r="C3577" t="s">
        <v>77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7">
        <f t="shared" si="78"/>
        <v>36137</v>
      </c>
      <c r="I3577" s="23">
        <v>3</v>
      </c>
      <c r="R3577" s="23">
        <v>21</v>
      </c>
    </row>
    <row r="3578" spans="1:18">
      <c r="A3578" t="s">
        <v>248</v>
      </c>
      <c r="B3578" t="s">
        <v>254</v>
      </c>
      <c r="C3578" t="s">
        <v>77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7">
        <f t="shared" si="78"/>
        <v>36137</v>
      </c>
      <c r="I3578" s="23">
        <v>3</v>
      </c>
      <c r="R3578" s="23">
        <v>20</v>
      </c>
    </row>
    <row r="3579" spans="1:18">
      <c r="A3579" t="s">
        <v>248</v>
      </c>
      <c r="B3579" t="s">
        <v>254</v>
      </c>
      <c r="C3579" t="s">
        <v>77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7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248</v>
      </c>
      <c r="B3580" t="s">
        <v>254</v>
      </c>
      <c r="C3580" t="s">
        <v>77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7">
        <f t="shared" si="79"/>
        <v>36137</v>
      </c>
      <c r="I3580" s="23">
        <v>2</v>
      </c>
      <c r="R3580" s="23">
        <v>23</v>
      </c>
    </row>
    <row r="3581" spans="1:18">
      <c r="A3581" t="s">
        <v>248</v>
      </c>
      <c r="B3581" t="s">
        <v>254</v>
      </c>
      <c r="C3581" t="s">
        <v>77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7">
        <f t="shared" si="79"/>
        <v>36137</v>
      </c>
      <c r="I3581" s="23">
        <v>2</v>
      </c>
    </row>
    <row r="3582" spans="1:18">
      <c r="A3582" t="s">
        <v>248</v>
      </c>
      <c r="B3582" t="s">
        <v>254</v>
      </c>
      <c r="C3582" t="s">
        <v>77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7">
        <f t="shared" si="79"/>
        <v>36137</v>
      </c>
      <c r="I3582" s="23">
        <v>3</v>
      </c>
      <c r="R3582" s="23">
        <v>22</v>
      </c>
    </row>
    <row r="3583" spans="1:18">
      <c r="A3583" t="s">
        <v>248</v>
      </c>
      <c r="B3583" t="s">
        <v>254</v>
      </c>
      <c r="C3583" t="s">
        <v>77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7">
        <f t="shared" si="79"/>
        <v>36137</v>
      </c>
      <c r="I3583" s="23">
        <v>3</v>
      </c>
      <c r="R3583" s="23">
        <v>23</v>
      </c>
    </row>
    <row r="3584" spans="1:18">
      <c r="A3584" t="s">
        <v>248</v>
      </c>
      <c r="B3584" t="s">
        <v>254</v>
      </c>
      <c r="C3584" t="s">
        <v>77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7">
        <f t="shared" si="79"/>
        <v>36137</v>
      </c>
      <c r="I3584" s="23">
        <v>3</v>
      </c>
      <c r="R3584" s="23">
        <v>22</v>
      </c>
    </row>
    <row r="3585" spans="1:18">
      <c r="A3585" t="s">
        <v>248</v>
      </c>
      <c r="B3585" t="s">
        <v>254</v>
      </c>
      <c r="C3585" t="s">
        <v>77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7">
        <f t="shared" si="79"/>
        <v>36137</v>
      </c>
      <c r="I3585" s="23">
        <v>3</v>
      </c>
      <c r="R3585" s="23">
        <v>23</v>
      </c>
    </row>
    <row r="3586" spans="1:18">
      <c r="A3586" t="s">
        <v>248</v>
      </c>
      <c r="B3586" t="s">
        <v>254</v>
      </c>
      <c r="C3586" t="s">
        <v>77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7">
        <f t="shared" si="79"/>
        <v>36137</v>
      </c>
      <c r="I3586" s="23">
        <v>3</v>
      </c>
      <c r="R3586" s="23">
        <v>25</v>
      </c>
    </row>
    <row r="3587" spans="1:18">
      <c r="A3587" t="s">
        <v>248</v>
      </c>
      <c r="B3587" t="s">
        <v>254</v>
      </c>
      <c r="C3587" t="s">
        <v>77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7">
        <f t="shared" si="79"/>
        <v>36137</v>
      </c>
      <c r="I3587" s="23">
        <v>3</v>
      </c>
      <c r="R3587" s="23">
        <v>20</v>
      </c>
    </row>
    <row r="3588" spans="1:18">
      <c r="A3588" t="s">
        <v>248</v>
      </c>
      <c r="B3588" t="s">
        <v>254</v>
      </c>
      <c r="C3588" t="s">
        <v>77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7">
        <f t="shared" si="79"/>
        <v>36137</v>
      </c>
      <c r="I3588" s="23">
        <v>3</v>
      </c>
      <c r="R3588" s="23">
        <v>19</v>
      </c>
    </row>
    <row r="3589" spans="1:18">
      <c r="A3589" t="s">
        <v>248</v>
      </c>
      <c r="B3589" t="s">
        <v>254</v>
      </c>
      <c r="C3589" t="s">
        <v>77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7">
        <f t="shared" si="79"/>
        <v>36137</v>
      </c>
      <c r="I3589" s="23">
        <v>3</v>
      </c>
    </row>
    <row r="3590" spans="1:18">
      <c r="A3590" t="s">
        <v>248</v>
      </c>
      <c r="B3590" t="s">
        <v>254</v>
      </c>
      <c r="C3590" t="s">
        <v>77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7">
        <f t="shared" si="79"/>
        <v>36137</v>
      </c>
      <c r="I3590" s="23">
        <v>3</v>
      </c>
      <c r="R3590" s="23">
        <v>25</v>
      </c>
    </row>
    <row r="3591" spans="1:18">
      <c r="A3591" t="s">
        <v>248</v>
      </c>
      <c r="B3591" t="s">
        <v>254</v>
      </c>
      <c r="C3591" t="s">
        <v>77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7">
        <f t="shared" si="79"/>
        <v>36137</v>
      </c>
      <c r="I3591" s="23">
        <v>3</v>
      </c>
      <c r="R3591" s="23">
        <v>25</v>
      </c>
    </row>
    <row r="3592" spans="1:18">
      <c r="A3592" t="s">
        <v>248</v>
      </c>
      <c r="B3592" t="s">
        <v>254</v>
      </c>
      <c r="C3592" t="s">
        <v>77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7">
        <f t="shared" si="79"/>
        <v>36137</v>
      </c>
      <c r="I3592" s="23">
        <v>3</v>
      </c>
      <c r="R3592" s="23">
        <v>23</v>
      </c>
    </row>
    <row r="3593" spans="1:18">
      <c r="A3593" t="s">
        <v>248</v>
      </c>
      <c r="B3593" t="s">
        <v>254</v>
      </c>
      <c r="C3593" t="s">
        <v>77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7">
        <f t="shared" si="79"/>
        <v>36137</v>
      </c>
      <c r="I3593" s="23">
        <v>3</v>
      </c>
      <c r="R3593" s="23">
        <v>24</v>
      </c>
    </row>
    <row r="3594" spans="1:18">
      <c r="A3594" t="s">
        <v>248</v>
      </c>
      <c r="B3594" t="s">
        <v>254</v>
      </c>
      <c r="C3594" t="s">
        <v>77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7">
        <f t="shared" si="79"/>
        <v>36137</v>
      </c>
      <c r="I3594" s="23">
        <v>1</v>
      </c>
    </row>
    <row r="3595" spans="1:18">
      <c r="A3595" t="s">
        <v>248</v>
      </c>
      <c r="B3595" t="s">
        <v>254</v>
      </c>
      <c r="C3595" t="s">
        <v>77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7">
        <f t="shared" si="79"/>
        <v>36137</v>
      </c>
      <c r="I3595" s="23">
        <v>3</v>
      </c>
      <c r="R3595" s="23">
        <v>20</v>
      </c>
    </row>
    <row r="3596" spans="1:18">
      <c r="A3596" t="s">
        <v>248</v>
      </c>
      <c r="B3596" t="s">
        <v>254</v>
      </c>
      <c r="C3596" t="s">
        <v>77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7">
        <f t="shared" si="79"/>
        <v>36137</v>
      </c>
      <c r="I3596" s="23">
        <v>3</v>
      </c>
      <c r="R3596" s="23">
        <v>20</v>
      </c>
    </row>
    <row r="3597" spans="1:18">
      <c r="A3597" t="s">
        <v>248</v>
      </c>
      <c r="B3597" t="s">
        <v>254</v>
      </c>
      <c r="C3597" t="s">
        <v>77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7">
        <f t="shared" si="79"/>
        <v>36137</v>
      </c>
      <c r="I3597" s="23">
        <v>3</v>
      </c>
      <c r="R3597" s="23">
        <v>21</v>
      </c>
    </row>
    <row r="3598" spans="1:18">
      <c r="A3598" t="s">
        <v>248</v>
      </c>
      <c r="B3598" t="s">
        <v>254</v>
      </c>
      <c r="C3598" t="s">
        <v>77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7">
        <f t="shared" si="79"/>
        <v>36137</v>
      </c>
      <c r="I3598" s="23">
        <v>3</v>
      </c>
      <c r="R3598" s="23">
        <v>22</v>
      </c>
    </row>
    <row r="3599" spans="1:18">
      <c r="A3599" t="s">
        <v>248</v>
      </c>
      <c r="B3599" t="s">
        <v>254</v>
      </c>
      <c r="C3599" t="s">
        <v>77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7">
        <f t="shared" si="79"/>
        <v>36137</v>
      </c>
      <c r="I3599" s="23">
        <v>3</v>
      </c>
      <c r="R3599" s="23">
        <v>21</v>
      </c>
    </row>
    <row r="3600" spans="1:18">
      <c r="A3600" t="s">
        <v>248</v>
      </c>
      <c r="B3600" t="s">
        <v>254</v>
      </c>
      <c r="C3600" t="s">
        <v>77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7">
        <f t="shared" si="79"/>
        <v>36137</v>
      </c>
      <c r="I3600" s="23">
        <v>2</v>
      </c>
      <c r="R3600" s="23">
        <v>22</v>
      </c>
    </row>
    <row r="3601" spans="1:18">
      <c r="A3601" t="s">
        <v>248</v>
      </c>
      <c r="B3601" t="s">
        <v>254</v>
      </c>
      <c r="C3601" t="s">
        <v>77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7">
        <f t="shared" si="79"/>
        <v>36137</v>
      </c>
      <c r="I3601" s="23">
        <v>1</v>
      </c>
      <c r="R3601" s="23">
        <v>17</v>
      </c>
    </row>
    <row r="3602" spans="1:18">
      <c r="A3602" t="s">
        <v>248</v>
      </c>
      <c r="B3602" t="s">
        <v>254</v>
      </c>
      <c r="C3602" t="s">
        <v>77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7">
        <f t="shared" si="79"/>
        <v>36137</v>
      </c>
      <c r="I3602" s="23">
        <v>3</v>
      </c>
    </row>
    <row r="3603" spans="1:18">
      <c r="A3603" t="s">
        <v>248</v>
      </c>
      <c r="B3603" t="s">
        <v>254</v>
      </c>
      <c r="C3603" t="s">
        <v>77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5">
        <v>36143</v>
      </c>
      <c r="I3603" s="23">
        <v>5</v>
      </c>
    </row>
    <row r="3604" spans="1:18">
      <c r="A3604" t="s">
        <v>248</v>
      </c>
      <c r="B3604" t="s">
        <v>254</v>
      </c>
      <c r="C3604" t="s">
        <v>77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7">
        <f>H3603</f>
        <v>36143</v>
      </c>
      <c r="I3604" s="23">
        <v>4</v>
      </c>
    </row>
    <row r="3605" spans="1:18">
      <c r="A3605" t="s">
        <v>248</v>
      </c>
      <c r="B3605" t="s">
        <v>254</v>
      </c>
      <c r="C3605" t="s">
        <v>77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7">
        <f t="shared" ref="H3605:H3668" si="80">H3604</f>
        <v>36143</v>
      </c>
      <c r="I3605" s="23">
        <v>4</v>
      </c>
    </row>
    <row r="3606" spans="1:18">
      <c r="A3606" t="s">
        <v>248</v>
      </c>
      <c r="B3606" t="s">
        <v>254</v>
      </c>
      <c r="C3606" t="s">
        <v>77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7">
        <f t="shared" si="80"/>
        <v>36143</v>
      </c>
      <c r="I3606" s="23">
        <v>4</v>
      </c>
    </row>
    <row r="3607" spans="1:18">
      <c r="A3607" t="s">
        <v>248</v>
      </c>
      <c r="B3607" t="s">
        <v>254</v>
      </c>
      <c r="C3607" t="s">
        <v>77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7">
        <f t="shared" si="80"/>
        <v>36143</v>
      </c>
      <c r="I3607" s="23">
        <v>4</v>
      </c>
    </row>
    <row r="3608" spans="1:18">
      <c r="A3608" t="s">
        <v>248</v>
      </c>
      <c r="B3608" t="s">
        <v>254</v>
      </c>
      <c r="C3608" t="s">
        <v>77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7">
        <f t="shared" si="80"/>
        <v>36143</v>
      </c>
      <c r="I3608" s="23">
        <v>4</v>
      </c>
    </row>
    <row r="3609" spans="1:18">
      <c r="A3609" t="s">
        <v>248</v>
      </c>
      <c r="B3609" t="s">
        <v>254</v>
      </c>
      <c r="C3609" t="s">
        <v>77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7">
        <f t="shared" si="80"/>
        <v>36143</v>
      </c>
      <c r="I3609" s="23">
        <v>4</v>
      </c>
    </row>
    <row r="3610" spans="1:18">
      <c r="A3610" t="s">
        <v>248</v>
      </c>
      <c r="B3610" t="s">
        <v>254</v>
      </c>
      <c r="C3610" t="s">
        <v>77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7">
        <f t="shared" si="80"/>
        <v>36143</v>
      </c>
      <c r="I3610" s="23">
        <v>4</v>
      </c>
    </row>
    <row r="3611" spans="1:18">
      <c r="A3611" t="s">
        <v>248</v>
      </c>
      <c r="B3611" t="s">
        <v>254</v>
      </c>
      <c r="C3611" t="s">
        <v>77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7">
        <f t="shared" si="80"/>
        <v>36143</v>
      </c>
      <c r="I3611" s="23">
        <v>4</v>
      </c>
    </row>
    <row r="3612" spans="1:18">
      <c r="A3612" t="s">
        <v>248</v>
      </c>
      <c r="B3612" t="s">
        <v>254</v>
      </c>
      <c r="C3612" t="s">
        <v>77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7">
        <f t="shared" si="80"/>
        <v>36143</v>
      </c>
      <c r="I3612" s="23">
        <v>4</v>
      </c>
    </row>
    <row r="3613" spans="1:18">
      <c r="A3613" t="s">
        <v>248</v>
      </c>
      <c r="B3613" t="s">
        <v>254</v>
      </c>
      <c r="C3613" t="s">
        <v>77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7">
        <f t="shared" si="80"/>
        <v>36143</v>
      </c>
      <c r="I3613" s="23">
        <v>3</v>
      </c>
    </row>
    <row r="3614" spans="1:18">
      <c r="A3614" t="s">
        <v>248</v>
      </c>
      <c r="B3614" t="s">
        <v>254</v>
      </c>
      <c r="C3614" t="s">
        <v>77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7">
        <f t="shared" si="80"/>
        <v>36143</v>
      </c>
      <c r="I3614" s="23">
        <v>3</v>
      </c>
    </row>
    <row r="3615" spans="1:18">
      <c r="A3615" t="s">
        <v>248</v>
      </c>
      <c r="B3615" t="s">
        <v>254</v>
      </c>
      <c r="C3615" t="s">
        <v>77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7">
        <f t="shared" si="80"/>
        <v>36143</v>
      </c>
      <c r="I3615" s="23">
        <v>3</v>
      </c>
    </row>
    <row r="3616" spans="1:18">
      <c r="A3616" t="s">
        <v>248</v>
      </c>
      <c r="B3616" t="s">
        <v>254</v>
      </c>
      <c r="C3616" t="s">
        <v>77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7">
        <f t="shared" si="80"/>
        <v>36143</v>
      </c>
      <c r="I3616" s="23">
        <v>3</v>
      </c>
    </row>
    <row r="3617" spans="1:9">
      <c r="A3617" t="s">
        <v>248</v>
      </c>
      <c r="B3617" t="s">
        <v>254</v>
      </c>
      <c r="C3617" t="s">
        <v>77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7">
        <f t="shared" si="80"/>
        <v>36143</v>
      </c>
      <c r="I3617" s="23">
        <v>3</v>
      </c>
    </row>
    <row r="3618" spans="1:9">
      <c r="A3618" t="s">
        <v>248</v>
      </c>
      <c r="B3618" t="s">
        <v>254</v>
      </c>
      <c r="C3618" t="s">
        <v>77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7">
        <f t="shared" si="80"/>
        <v>36143</v>
      </c>
      <c r="I3618" s="23">
        <v>3</v>
      </c>
    </row>
    <row r="3619" spans="1:9">
      <c r="A3619" t="s">
        <v>248</v>
      </c>
      <c r="B3619" t="s">
        <v>254</v>
      </c>
      <c r="C3619" t="s">
        <v>77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7">
        <f t="shared" si="80"/>
        <v>36143</v>
      </c>
      <c r="I3619" s="23">
        <v>2</v>
      </c>
    </row>
    <row r="3620" spans="1:9">
      <c r="A3620" t="s">
        <v>248</v>
      </c>
      <c r="B3620" t="s">
        <v>254</v>
      </c>
      <c r="C3620" t="s">
        <v>77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7">
        <f t="shared" si="80"/>
        <v>36143</v>
      </c>
      <c r="I3620" s="23">
        <v>2</v>
      </c>
    </row>
    <row r="3621" spans="1:9">
      <c r="A3621" t="s">
        <v>248</v>
      </c>
      <c r="B3621" t="s">
        <v>254</v>
      </c>
      <c r="C3621" t="s">
        <v>77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7">
        <f t="shared" si="80"/>
        <v>36143</v>
      </c>
      <c r="I3621" s="23">
        <v>3</v>
      </c>
    </row>
    <row r="3622" spans="1:9">
      <c r="A3622" t="s">
        <v>248</v>
      </c>
      <c r="B3622" t="s">
        <v>254</v>
      </c>
      <c r="C3622" t="s">
        <v>77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7">
        <f t="shared" si="80"/>
        <v>36143</v>
      </c>
      <c r="I3622" s="23">
        <v>4</v>
      </c>
    </row>
    <row r="3623" spans="1:9">
      <c r="A3623" t="s">
        <v>248</v>
      </c>
      <c r="B3623" t="s">
        <v>254</v>
      </c>
      <c r="C3623" t="s">
        <v>77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7">
        <f t="shared" si="80"/>
        <v>36143</v>
      </c>
      <c r="I3623" s="23">
        <v>4</v>
      </c>
    </row>
    <row r="3624" spans="1:9">
      <c r="A3624" t="s">
        <v>248</v>
      </c>
      <c r="B3624" t="s">
        <v>254</v>
      </c>
      <c r="C3624" t="s">
        <v>77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7">
        <f t="shared" si="80"/>
        <v>36143</v>
      </c>
      <c r="I3624" s="23">
        <v>4</v>
      </c>
    </row>
    <row r="3625" spans="1:9">
      <c r="A3625" t="s">
        <v>248</v>
      </c>
      <c r="B3625" t="s">
        <v>254</v>
      </c>
      <c r="C3625" t="s">
        <v>77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7">
        <f t="shared" si="80"/>
        <v>36143</v>
      </c>
      <c r="I3625" s="23">
        <v>4</v>
      </c>
    </row>
    <row r="3626" spans="1:9">
      <c r="A3626" t="s">
        <v>248</v>
      </c>
      <c r="B3626" t="s">
        <v>254</v>
      </c>
      <c r="C3626" t="s">
        <v>77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7">
        <f t="shared" si="80"/>
        <v>36143</v>
      </c>
      <c r="I3626" s="23">
        <v>4</v>
      </c>
    </row>
    <row r="3627" spans="1:9">
      <c r="A3627" t="s">
        <v>248</v>
      </c>
      <c r="B3627" t="s">
        <v>254</v>
      </c>
      <c r="C3627" t="s">
        <v>77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7">
        <f t="shared" si="80"/>
        <v>36143</v>
      </c>
      <c r="I3627" s="23">
        <v>5</v>
      </c>
    </row>
    <row r="3628" spans="1:9">
      <c r="A3628" t="s">
        <v>248</v>
      </c>
      <c r="B3628" t="s">
        <v>254</v>
      </c>
      <c r="C3628" t="s">
        <v>77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7">
        <f t="shared" si="80"/>
        <v>36143</v>
      </c>
      <c r="I3628" s="23">
        <v>3</v>
      </c>
    </row>
    <row r="3629" spans="1:9">
      <c r="A3629" t="s">
        <v>248</v>
      </c>
      <c r="B3629" t="s">
        <v>254</v>
      </c>
      <c r="C3629" t="s">
        <v>77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7">
        <f t="shared" si="80"/>
        <v>36143</v>
      </c>
      <c r="I3629" s="23">
        <v>3</v>
      </c>
    </row>
    <row r="3630" spans="1:9">
      <c r="A3630" t="s">
        <v>248</v>
      </c>
      <c r="B3630" t="s">
        <v>254</v>
      </c>
      <c r="C3630" t="s">
        <v>77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7">
        <f t="shared" si="80"/>
        <v>36143</v>
      </c>
      <c r="I3630" s="23">
        <v>4</v>
      </c>
    </row>
    <row r="3631" spans="1:9">
      <c r="A3631" t="s">
        <v>248</v>
      </c>
      <c r="B3631" t="s">
        <v>254</v>
      </c>
      <c r="C3631" t="s">
        <v>77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7">
        <f t="shared" si="80"/>
        <v>36143</v>
      </c>
      <c r="I3631" s="23">
        <v>3</v>
      </c>
    </row>
    <row r="3632" spans="1:9">
      <c r="A3632" t="s">
        <v>248</v>
      </c>
      <c r="B3632" t="s">
        <v>254</v>
      </c>
      <c r="C3632" t="s">
        <v>77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7">
        <f t="shared" si="80"/>
        <v>36143</v>
      </c>
      <c r="I3632" s="23">
        <v>4</v>
      </c>
    </row>
    <row r="3633" spans="1:9">
      <c r="A3633" t="s">
        <v>248</v>
      </c>
      <c r="B3633" t="s">
        <v>254</v>
      </c>
      <c r="C3633" t="s">
        <v>77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7">
        <f t="shared" si="80"/>
        <v>36143</v>
      </c>
      <c r="I3633" s="23">
        <v>4</v>
      </c>
    </row>
    <row r="3634" spans="1:9">
      <c r="A3634" t="s">
        <v>248</v>
      </c>
      <c r="B3634" t="s">
        <v>254</v>
      </c>
      <c r="C3634" t="s">
        <v>77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7">
        <f t="shared" si="80"/>
        <v>36143</v>
      </c>
      <c r="I3634" s="23">
        <v>4</v>
      </c>
    </row>
    <row r="3635" spans="1:9">
      <c r="A3635" t="s">
        <v>248</v>
      </c>
      <c r="B3635" t="s">
        <v>254</v>
      </c>
      <c r="C3635" t="s">
        <v>77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7">
        <f t="shared" si="80"/>
        <v>36143</v>
      </c>
      <c r="I3635" s="23">
        <v>4</v>
      </c>
    </row>
    <row r="3636" spans="1:9">
      <c r="A3636" t="s">
        <v>248</v>
      </c>
      <c r="B3636" t="s">
        <v>254</v>
      </c>
      <c r="C3636" t="s">
        <v>77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7">
        <f t="shared" si="80"/>
        <v>36143</v>
      </c>
      <c r="I3636" s="23">
        <v>4</v>
      </c>
    </row>
    <row r="3637" spans="1:9">
      <c r="A3637" t="s">
        <v>248</v>
      </c>
      <c r="B3637" t="s">
        <v>254</v>
      </c>
      <c r="C3637" t="s">
        <v>77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7">
        <f t="shared" si="80"/>
        <v>36143</v>
      </c>
      <c r="I3637" s="23">
        <v>5</v>
      </c>
    </row>
    <row r="3638" spans="1:9">
      <c r="A3638" t="s">
        <v>248</v>
      </c>
      <c r="B3638" t="s">
        <v>254</v>
      </c>
      <c r="C3638" t="s">
        <v>77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7">
        <f t="shared" si="80"/>
        <v>36143</v>
      </c>
      <c r="I3638" s="23">
        <v>3</v>
      </c>
    </row>
    <row r="3639" spans="1:9">
      <c r="A3639" t="s">
        <v>248</v>
      </c>
      <c r="B3639" t="s">
        <v>254</v>
      </c>
      <c r="C3639" t="s">
        <v>77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7">
        <f t="shared" si="80"/>
        <v>36143</v>
      </c>
      <c r="I3639" s="23">
        <v>4</v>
      </c>
    </row>
    <row r="3640" spans="1:9">
      <c r="A3640" t="s">
        <v>248</v>
      </c>
      <c r="B3640" t="s">
        <v>254</v>
      </c>
      <c r="C3640" t="s">
        <v>77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7">
        <f t="shared" si="80"/>
        <v>36143</v>
      </c>
      <c r="I3640" s="23">
        <v>4</v>
      </c>
    </row>
    <row r="3641" spans="1:9">
      <c r="A3641" t="s">
        <v>248</v>
      </c>
      <c r="B3641" t="s">
        <v>254</v>
      </c>
      <c r="C3641" t="s">
        <v>77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7">
        <f t="shared" si="80"/>
        <v>36143</v>
      </c>
      <c r="I3641" s="23">
        <v>3</v>
      </c>
    </row>
    <row r="3642" spans="1:9">
      <c r="A3642" t="s">
        <v>248</v>
      </c>
      <c r="B3642" t="s">
        <v>254</v>
      </c>
      <c r="C3642" t="s">
        <v>77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7">
        <f t="shared" si="80"/>
        <v>36143</v>
      </c>
      <c r="I3642" s="23">
        <v>4</v>
      </c>
    </row>
    <row r="3643" spans="1:9">
      <c r="A3643" t="s">
        <v>248</v>
      </c>
      <c r="B3643" t="s">
        <v>254</v>
      </c>
      <c r="C3643" t="s">
        <v>77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7">
        <f t="shared" si="80"/>
        <v>36143</v>
      </c>
      <c r="I3643" s="23">
        <v>3</v>
      </c>
    </row>
    <row r="3644" spans="1:9">
      <c r="A3644" t="s">
        <v>248</v>
      </c>
      <c r="B3644" t="s">
        <v>254</v>
      </c>
      <c r="C3644" t="s">
        <v>77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7">
        <f t="shared" si="80"/>
        <v>36143</v>
      </c>
      <c r="I3644" s="23">
        <v>3</v>
      </c>
    </row>
    <row r="3645" spans="1:9">
      <c r="A3645" t="s">
        <v>248</v>
      </c>
      <c r="B3645" t="s">
        <v>254</v>
      </c>
      <c r="C3645" t="s">
        <v>77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7">
        <f t="shared" si="80"/>
        <v>36143</v>
      </c>
      <c r="I3645" s="23">
        <v>5</v>
      </c>
    </row>
    <row r="3646" spans="1:9">
      <c r="A3646" t="s">
        <v>248</v>
      </c>
      <c r="B3646" t="s">
        <v>254</v>
      </c>
      <c r="C3646" t="s">
        <v>77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7">
        <f t="shared" si="80"/>
        <v>36143</v>
      </c>
      <c r="I3646" s="23">
        <v>4</v>
      </c>
    </row>
    <row r="3647" spans="1:9">
      <c r="A3647" t="s">
        <v>248</v>
      </c>
      <c r="B3647" t="s">
        <v>254</v>
      </c>
      <c r="C3647" t="s">
        <v>77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7">
        <f t="shared" si="80"/>
        <v>36143</v>
      </c>
      <c r="I3647" s="23">
        <v>3</v>
      </c>
    </row>
    <row r="3648" spans="1:9">
      <c r="A3648" t="s">
        <v>248</v>
      </c>
      <c r="B3648" t="s">
        <v>254</v>
      </c>
      <c r="C3648" t="s">
        <v>77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7">
        <f t="shared" si="80"/>
        <v>36143</v>
      </c>
      <c r="I3648" s="23">
        <v>3</v>
      </c>
    </row>
    <row r="3649" spans="1:9">
      <c r="A3649" t="s">
        <v>248</v>
      </c>
      <c r="B3649" t="s">
        <v>254</v>
      </c>
      <c r="C3649" t="s">
        <v>77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7">
        <f t="shared" si="80"/>
        <v>36143</v>
      </c>
      <c r="I3649" s="23">
        <v>5</v>
      </c>
    </row>
    <row r="3650" spans="1:9">
      <c r="A3650" t="s">
        <v>248</v>
      </c>
      <c r="B3650" t="s">
        <v>254</v>
      </c>
      <c r="C3650" t="s">
        <v>77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7">
        <f t="shared" si="80"/>
        <v>36143</v>
      </c>
      <c r="I3650" s="23">
        <v>4</v>
      </c>
    </row>
    <row r="3651" spans="1:9">
      <c r="A3651" t="s">
        <v>248</v>
      </c>
      <c r="B3651" t="s">
        <v>254</v>
      </c>
      <c r="C3651" t="s">
        <v>77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7">
        <f t="shared" si="80"/>
        <v>36143</v>
      </c>
      <c r="I3651" s="23">
        <v>4</v>
      </c>
    </row>
    <row r="3652" spans="1:9">
      <c r="A3652" t="s">
        <v>248</v>
      </c>
      <c r="B3652" t="s">
        <v>254</v>
      </c>
      <c r="C3652" t="s">
        <v>77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7">
        <f t="shared" si="80"/>
        <v>36143</v>
      </c>
      <c r="I3652" s="23">
        <v>4</v>
      </c>
    </row>
    <row r="3653" spans="1:9">
      <c r="A3653" t="s">
        <v>248</v>
      </c>
      <c r="B3653" t="s">
        <v>254</v>
      </c>
      <c r="C3653" t="s">
        <v>77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7">
        <f t="shared" si="80"/>
        <v>36143</v>
      </c>
      <c r="I3653" s="23">
        <v>3</v>
      </c>
    </row>
    <row r="3654" spans="1:9">
      <c r="A3654" t="s">
        <v>248</v>
      </c>
      <c r="B3654" t="s">
        <v>254</v>
      </c>
      <c r="C3654" t="s">
        <v>77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7">
        <f t="shared" si="80"/>
        <v>36143</v>
      </c>
      <c r="I3654" s="23">
        <v>3</v>
      </c>
    </row>
    <row r="3655" spans="1:9">
      <c r="A3655" t="s">
        <v>248</v>
      </c>
      <c r="B3655" t="s">
        <v>254</v>
      </c>
      <c r="C3655" t="s">
        <v>77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7">
        <f t="shared" si="80"/>
        <v>36143</v>
      </c>
      <c r="I3655" s="23">
        <v>3</v>
      </c>
    </row>
    <row r="3656" spans="1:9">
      <c r="A3656" t="s">
        <v>248</v>
      </c>
      <c r="B3656" t="s">
        <v>254</v>
      </c>
      <c r="C3656" t="s">
        <v>77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7">
        <f t="shared" si="80"/>
        <v>36143</v>
      </c>
      <c r="I3656" s="23">
        <v>5</v>
      </c>
    </row>
    <row r="3657" spans="1:9">
      <c r="A3657" t="s">
        <v>248</v>
      </c>
      <c r="B3657" t="s">
        <v>254</v>
      </c>
      <c r="C3657" t="s">
        <v>77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7">
        <f t="shared" si="80"/>
        <v>36143</v>
      </c>
      <c r="I3657" s="23">
        <v>4</v>
      </c>
    </row>
    <row r="3658" spans="1:9">
      <c r="A3658" t="s">
        <v>248</v>
      </c>
      <c r="B3658" t="s">
        <v>254</v>
      </c>
      <c r="C3658" t="s">
        <v>77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7">
        <f t="shared" si="80"/>
        <v>36143</v>
      </c>
      <c r="I3658" s="23">
        <v>4</v>
      </c>
    </row>
    <row r="3659" spans="1:9">
      <c r="A3659" t="s">
        <v>248</v>
      </c>
      <c r="B3659" t="s">
        <v>254</v>
      </c>
      <c r="C3659" t="s">
        <v>77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7">
        <f t="shared" si="80"/>
        <v>36143</v>
      </c>
      <c r="I3659" s="23">
        <v>4</v>
      </c>
    </row>
    <row r="3660" spans="1:9">
      <c r="A3660" t="s">
        <v>248</v>
      </c>
      <c r="B3660" t="s">
        <v>254</v>
      </c>
      <c r="C3660" t="s">
        <v>77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7">
        <f t="shared" si="80"/>
        <v>36143</v>
      </c>
      <c r="I3660" s="23">
        <v>3</v>
      </c>
    </row>
    <row r="3661" spans="1:9">
      <c r="A3661" t="s">
        <v>248</v>
      </c>
      <c r="B3661" t="s">
        <v>254</v>
      </c>
      <c r="C3661" t="s">
        <v>77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7">
        <f t="shared" si="80"/>
        <v>36143</v>
      </c>
      <c r="I3661" s="23">
        <v>4</v>
      </c>
    </row>
    <row r="3662" spans="1:9">
      <c r="A3662" t="s">
        <v>248</v>
      </c>
      <c r="B3662" t="s">
        <v>254</v>
      </c>
      <c r="C3662" t="s">
        <v>77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7">
        <f t="shared" si="80"/>
        <v>36143</v>
      </c>
      <c r="I3662" s="23">
        <v>4</v>
      </c>
    </row>
    <row r="3663" spans="1:9">
      <c r="A3663" t="s">
        <v>248</v>
      </c>
      <c r="B3663" t="s">
        <v>254</v>
      </c>
      <c r="C3663" t="s">
        <v>77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7">
        <f t="shared" si="80"/>
        <v>36143</v>
      </c>
      <c r="I3663" s="23">
        <v>5</v>
      </c>
    </row>
    <row r="3664" spans="1:9">
      <c r="A3664" t="s">
        <v>248</v>
      </c>
      <c r="B3664" t="s">
        <v>254</v>
      </c>
      <c r="C3664" t="s">
        <v>77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7">
        <f t="shared" si="80"/>
        <v>36143</v>
      </c>
      <c r="I3664" s="23">
        <v>4</v>
      </c>
    </row>
    <row r="3665" spans="1:9">
      <c r="A3665" t="s">
        <v>248</v>
      </c>
      <c r="B3665" t="s">
        <v>254</v>
      </c>
      <c r="C3665" t="s">
        <v>77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7">
        <f t="shared" si="80"/>
        <v>36143</v>
      </c>
      <c r="I3665" s="23">
        <v>5</v>
      </c>
    </row>
    <row r="3666" spans="1:9">
      <c r="A3666" t="s">
        <v>248</v>
      </c>
      <c r="B3666" t="s">
        <v>254</v>
      </c>
      <c r="C3666" t="s">
        <v>77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7">
        <f t="shared" si="80"/>
        <v>36143</v>
      </c>
      <c r="I3666" s="23">
        <v>4</v>
      </c>
    </row>
    <row r="3667" spans="1:9">
      <c r="A3667" t="s">
        <v>248</v>
      </c>
      <c r="B3667" t="s">
        <v>254</v>
      </c>
      <c r="C3667" t="s">
        <v>77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7">
        <f t="shared" si="80"/>
        <v>36143</v>
      </c>
      <c r="I3667" s="23">
        <v>4</v>
      </c>
    </row>
    <row r="3668" spans="1:9">
      <c r="A3668" t="s">
        <v>248</v>
      </c>
      <c r="B3668" t="s">
        <v>254</v>
      </c>
      <c r="C3668" t="s">
        <v>77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7">
        <f t="shared" si="80"/>
        <v>36143</v>
      </c>
      <c r="I3668" s="23">
        <v>4</v>
      </c>
    </row>
    <row r="3669" spans="1:9">
      <c r="A3669" t="s">
        <v>248</v>
      </c>
      <c r="B3669" t="s">
        <v>254</v>
      </c>
      <c r="C3669" t="s">
        <v>77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7">
        <f t="shared" ref="H3669:H3692" si="81">H3668</f>
        <v>36143</v>
      </c>
      <c r="I3669" s="23">
        <v>3</v>
      </c>
    </row>
    <row r="3670" spans="1:9">
      <c r="A3670" t="s">
        <v>248</v>
      </c>
      <c r="B3670" t="s">
        <v>254</v>
      </c>
      <c r="C3670" t="s">
        <v>77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7">
        <f t="shared" si="81"/>
        <v>36143</v>
      </c>
      <c r="I3670" s="23">
        <v>5</v>
      </c>
    </row>
    <row r="3671" spans="1:9">
      <c r="A3671" t="s">
        <v>248</v>
      </c>
      <c r="B3671" t="s">
        <v>254</v>
      </c>
      <c r="C3671" t="s">
        <v>77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7">
        <f t="shared" si="81"/>
        <v>36143</v>
      </c>
      <c r="I3671" s="23">
        <v>4</v>
      </c>
    </row>
    <row r="3672" spans="1:9">
      <c r="A3672" t="s">
        <v>248</v>
      </c>
      <c r="B3672" t="s">
        <v>254</v>
      </c>
      <c r="C3672" t="s">
        <v>77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7">
        <f t="shared" si="81"/>
        <v>36143</v>
      </c>
      <c r="I3672" s="23">
        <v>4</v>
      </c>
    </row>
    <row r="3673" spans="1:9">
      <c r="A3673" t="s">
        <v>248</v>
      </c>
      <c r="B3673" t="s">
        <v>254</v>
      </c>
      <c r="C3673" t="s">
        <v>77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7">
        <f t="shared" si="81"/>
        <v>36143</v>
      </c>
      <c r="I3673" s="23">
        <v>4</v>
      </c>
    </row>
    <row r="3674" spans="1:9">
      <c r="A3674" t="s">
        <v>248</v>
      </c>
      <c r="B3674" t="s">
        <v>254</v>
      </c>
      <c r="C3674" t="s">
        <v>77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7">
        <f t="shared" si="81"/>
        <v>36143</v>
      </c>
      <c r="I3674" s="23">
        <v>4</v>
      </c>
    </row>
    <row r="3675" spans="1:9">
      <c r="A3675" t="s">
        <v>248</v>
      </c>
      <c r="B3675" t="s">
        <v>254</v>
      </c>
      <c r="C3675" t="s">
        <v>77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7">
        <f t="shared" si="81"/>
        <v>36143</v>
      </c>
      <c r="I3675" s="23">
        <v>5</v>
      </c>
    </row>
    <row r="3676" spans="1:9">
      <c r="A3676" t="s">
        <v>248</v>
      </c>
      <c r="B3676" t="s">
        <v>254</v>
      </c>
      <c r="C3676" t="s">
        <v>77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7">
        <f t="shared" si="81"/>
        <v>36143</v>
      </c>
      <c r="I3676" s="23">
        <v>5</v>
      </c>
    </row>
    <row r="3677" spans="1:9">
      <c r="A3677" t="s">
        <v>248</v>
      </c>
      <c r="B3677" t="s">
        <v>254</v>
      </c>
      <c r="C3677" t="s">
        <v>77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7">
        <f t="shared" si="81"/>
        <v>36143</v>
      </c>
      <c r="I3677" s="23">
        <v>4</v>
      </c>
    </row>
    <row r="3678" spans="1:9">
      <c r="A3678" t="s">
        <v>248</v>
      </c>
      <c r="B3678" t="s">
        <v>254</v>
      </c>
      <c r="C3678" t="s">
        <v>77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7">
        <f t="shared" si="81"/>
        <v>36143</v>
      </c>
      <c r="I3678" s="23">
        <v>4</v>
      </c>
    </row>
    <row r="3679" spans="1:9">
      <c r="A3679" t="s">
        <v>248</v>
      </c>
      <c r="B3679" t="s">
        <v>254</v>
      </c>
      <c r="C3679" t="s">
        <v>77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7">
        <f t="shared" si="81"/>
        <v>36143</v>
      </c>
      <c r="I3679" s="23">
        <v>5</v>
      </c>
    </row>
    <row r="3680" spans="1:9">
      <c r="A3680" t="s">
        <v>248</v>
      </c>
      <c r="B3680" t="s">
        <v>254</v>
      </c>
      <c r="C3680" t="s">
        <v>77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7">
        <f t="shared" si="81"/>
        <v>36143</v>
      </c>
      <c r="I3680" s="23">
        <v>4</v>
      </c>
    </row>
    <row r="3681" spans="1:9">
      <c r="A3681" t="s">
        <v>248</v>
      </c>
      <c r="B3681" t="s">
        <v>254</v>
      </c>
      <c r="C3681" t="s">
        <v>77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7">
        <f t="shared" si="81"/>
        <v>36143</v>
      </c>
      <c r="I3681" s="23">
        <v>4</v>
      </c>
    </row>
    <row r="3682" spans="1:9">
      <c r="A3682" t="s">
        <v>248</v>
      </c>
      <c r="B3682" t="s">
        <v>254</v>
      </c>
      <c r="C3682" t="s">
        <v>77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7">
        <f t="shared" si="81"/>
        <v>36143</v>
      </c>
      <c r="I3682" s="23">
        <v>4</v>
      </c>
    </row>
    <row r="3683" spans="1:9">
      <c r="A3683" t="s">
        <v>248</v>
      </c>
      <c r="B3683" t="s">
        <v>254</v>
      </c>
      <c r="C3683" t="s">
        <v>77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7">
        <f t="shared" si="81"/>
        <v>36143</v>
      </c>
      <c r="I3683" s="23">
        <v>5</v>
      </c>
    </row>
    <row r="3684" spans="1:9">
      <c r="A3684" t="s">
        <v>248</v>
      </c>
      <c r="B3684" t="s">
        <v>254</v>
      </c>
      <c r="C3684" t="s">
        <v>77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7">
        <f t="shared" si="81"/>
        <v>36143</v>
      </c>
      <c r="I3684" s="23">
        <v>4</v>
      </c>
    </row>
    <row r="3685" spans="1:9">
      <c r="A3685" t="s">
        <v>248</v>
      </c>
      <c r="B3685" t="s">
        <v>254</v>
      </c>
      <c r="C3685" t="s">
        <v>77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7">
        <f t="shared" si="81"/>
        <v>36143</v>
      </c>
      <c r="I3685" s="23">
        <v>4</v>
      </c>
    </row>
    <row r="3686" spans="1:9">
      <c r="A3686" t="s">
        <v>248</v>
      </c>
      <c r="B3686" t="s">
        <v>254</v>
      </c>
      <c r="C3686" t="s">
        <v>77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7">
        <f t="shared" si="81"/>
        <v>36143</v>
      </c>
      <c r="I3686" s="23">
        <v>4</v>
      </c>
    </row>
    <row r="3687" spans="1:9">
      <c r="A3687" t="s">
        <v>248</v>
      </c>
      <c r="B3687" t="s">
        <v>254</v>
      </c>
      <c r="C3687" t="s">
        <v>77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7">
        <f t="shared" si="81"/>
        <v>36143</v>
      </c>
      <c r="I3687" s="23">
        <v>4</v>
      </c>
    </row>
    <row r="3688" spans="1:9">
      <c r="A3688" t="s">
        <v>248</v>
      </c>
      <c r="B3688" t="s">
        <v>254</v>
      </c>
      <c r="C3688" t="s">
        <v>77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7">
        <f t="shared" si="81"/>
        <v>36143</v>
      </c>
      <c r="I3688" s="23">
        <v>5</v>
      </c>
    </row>
    <row r="3689" spans="1:9">
      <c r="A3689" t="s">
        <v>248</v>
      </c>
      <c r="B3689" t="s">
        <v>254</v>
      </c>
      <c r="C3689" t="s">
        <v>77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7">
        <f t="shared" si="81"/>
        <v>36143</v>
      </c>
      <c r="I3689" s="23">
        <v>5</v>
      </c>
    </row>
    <row r="3690" spans="1:9">
      <c r="A3690" t="s">
        <v>248</v>
      </c>
      <c r="B3690" t="s">
        <v>254</v>
      </c>
      <c r="C3690" t="s">
        <v>77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7">
        <f t="shared" si="81"/>
        <v>36143</v>
      </c>
      <c r="I3690" s="23">
        <v>4</v>
      </c>
    </row>
    <row r="3691" spans="1:9">
      <c r="A3691" t="s">
        <v>248</v>
      </c>
      <c r="B3691" t="s">
        <v>254</v>
      </c>
      <c r="C3691" t="s">
        <v>77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7">
        <f t="shared" si="81"/>
        <v>36143</v>
      </c>
      <c r="I3691" s="23">
        <v>3</v>
      </c>
    </row>
    <row r="3692" spans="1:9">
      <c r="A3692" t="s">
        <v>248</v>
      </c>
      <c r="B3692" t="s">
        <v>254</v>
      </c>
      <c r="C3692" t="s">
        <v>77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7">
        <f t="shared" si="81"/>
        <v>36143</v>
      </c>
      <c r="I3692" s="23">
        <v>4</v>
      </c>
    </row>
    <row r="3693" spans="1:9">
      <c r="A3693" t="s">
        <v>248</v>
      </c>
      <c r="B3693" t="s">
        <v>254</v>
      </c>
      <c r="C3693" t="s">
        <v>77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5">
        <v>36150</v>
      </c>
      <c r="I3693" s="23">
        <v>7</v>
      </c>
    </row>
    <row r="3694" spans="1:9">
      <c r="A3694" t="s">
        <v>248</v>
      </c>
      <c r="B3694" t="s">
        <v>254</v>
      </c>
      <c r="C3694" t="s">
        <v>77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7">
        <f>H3693</f>
        <v>36150</v>
      </c>
      <c r="I3694" s="23">
        <v>7</v>
      </c>
    </row>
    <row r="3695" spans="1:9">
      <c r="A3695" t="s">
        <v>248</v>
      </c>
      <c r="B3695" t="s">
        <v>254</v>
      </c>
      <c r="C3695" t="s">
        <v>77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7">
        <f t="shared" ref="H3695:H3758" si="82">H3694</f>
        <v>36150</v>
      </c>
      <c r="I3695" s="23">
        <v>7</v>
      </c>
    </row>
    <row r="3696" spans="1:9">
      <c r="A3696" t="s">
        <v>248</v>
      </c>
      <c r="B3696" t="s">
        <v>254</v>
      </c>
      <c r="C3696" t="s">
        <v>77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7">
        <f t="shared" si="82"/>
        <v>36150</v>
      </c>
      <c r="I3696" s="23">
        <v>7</v>
      </c>
    </row>
    <row r="3697" spans="1:9">
      <c r="A3697" t="s">
        <v>248</v>
      </c>
      <c r="B3697" t="s">
        <v>254</v>
      </c>
      <c r="C3697" t="s">
        <v>77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7">
        <f t="shared" si="82"/>
        <v>36150</v>
      </c>
      <c r="I3697" s="23">
        <v>7</v>
      </c>
    </row>
    <row r="3698" spans="1:9">
      <c r="A3698" t="s">
        <v>248</v>
      </c>
      <c r="B3698" t="s">
        <v>254</v>
      </c>
      <c r="C3698" t="s">
        <v>77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7">
        <f t="shared" si="82"/>
        <v>36150</v>
      </c>
      <c r="I3698" s="23">
        <v>6</v>
      </c>
    </row>
    <row r="3699" spans="1:9">
      <c r="A3699" t="s">
        <v>248</v>
      </c>
      <c r="B3699" t="s">
        <v>254</v>
      </c>
      <c r="C3699" t="s">
        <v>77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7">
        <f t="shared" si="82"/>
        <v>36150</v>
      </c>
      <c r="I3699" s="23">
        <v>7</v>
      </c>
    </row>
    <row r="3700" spans="1:9">
      <c r="A3700" t="s">
        <v>248</v>
      </c>
      <c r="B3700" t="s">
        <v>254</v>
      </c>
      <c r="C3700" t="s">
        <v>77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7">
        <f t="shared" si="82"/>
        <v>36150</v>
      </c>
      <c r="I3700" s="23">
        <v>6</v>
      </c>
    </row>
    <row r="3701" spans="1:9">
      <c r="A3701" t="s">
        <v>248</v>
      </c>
      <c r="B3701" t="s">
        <v>254</v>
      </c>
      <c r="C3701" t="s">
        <v>77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7">
        <f t="shared" si="82"/>
        <v>36150</v>
      </c>
      <c r="I3701" s="23">
        <v>6</v>
      </c>
    </row>
    <row r="3702" spans="1:9">
      <c r="A3702" t="s">
        <v>248</v>
      </c>
      <c r="B3702" t="s">
        <v>254</v>
      </c>
      <c r="C3702" t="s">
        <v>77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7">
        <f t="shared" si="82"/>
        <v>36150</v>
      </c>
      <c r="I3702" s="23">
        <v>7</v>
      </c>
    </row>
    <row r="3703" spans="1:9">
      <c r="A3703" t="s">
        <v>248</v>
      </c>
      <c r="B3703" t="s">
        <v>254</v>
      </c>
      <c r="C3703" t="s">
        <v>77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7">
        <f t="shared" si="82"/>
        <v>36150</v>
      </c>
      <c r="I3703" s="23">
        <v>5</v>
      </c>
    </row>
    <row r="3704" spans="1:9">
      <c r="A3704" t="s">
        <v>248</v>
      </c>
      <c r="B3704" t="s">
        <v>254</v>
      </c>
      <c r="C3704" t="s">
        <v>77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7">
        <f t="shared" si="82"/>
        <v>36150</v>
      </c>
      <c r="I3704" s="23">
        <v>5</v>
      </c>
    </row>
    <row r="3705" spans="1:9">
      <c r="A3705" t="s">
        <v>248</v>
      </c>
      <c r="B3705" t="s">
        <v>254</v>
      </c>
      <c r="C3705" t="s">
        <v>77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7">
        <f t="shared" si="82"/>
        <v>36150</v>
      </c>
      <c r="I3705" s="23">
        <v>5</v>
      </c>
    </row>
    <row r="3706" spans="1:9">
      <c r="A3706" t="s">
        <v>248</v>
      </c>
      <c r="B3706" t="s">
        <v>254</v>
      </c>
      <c r="C3706" t="s">
        <v>77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7">
        <f t="shared" si="82"/>
        <v>36150</v>
      </c>
      <c r="I3706" s="23">
        <v>5</v>
      </c>
    </row>
    <row r="3707" spans="1:9">
      <c r="A3707" t="s">
        <v>248</v>
      </c>
      <c r="B3707" t="s">
        <v>254</v>
      </c>
      <c r="C3707" t="s">
        <v>77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7">
        <f t="shared" si="82"/>
        <v>36150</v>
      </c>
      <c r="I3707" s="23">
        <v>5</v>
      </c>
    </row>
    <row r="3708" spans="1:9">
      <c r="A3708" t="s">
        <v>248</v>
      </c>
      <c r="B3708" t="s">
        <v>254</v>
      </c>
      <c r="C3708" t="s">
        <v>77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7">
        <f t="shared" si="82"/>
        <v>36150</v>
      </c>
      <c r="I3708" s="23">
        <v>6</v>
      </c>
    </row>
    <row r="3709" spans="1:9">
      <c r="A3709" t="s">
        <v>248</v>
      </c>
      <c r="B3709" t="s">
        <v>254</v>
      </c>
      <c r="C3709" t="s">
        <v>77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7">
        <f t="shared" si="82"/>
        <v>36150</v>
      </c>
      <c r="I3709" s="23">
        <v>5</v>
      </c>
    </row>
    <row r="3710" spans="1:9">
      <c r="A3710" t="s">
        <v>248</v>
      </c>
      <c r="B3710" t="s">
        <v>254</v>
      </c>
      <c r="C3710" t="s">
        <v>77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7">
        <f t="shared" si="82"/>
        <v>36150</v>
      </c>
      <c r="I3710" s="23">
        <v>5</v>
      </c>
    </row>
    <row r="3711" spans="1:9">
      <c r="A3711" t="s">
        <v>248</v>
      </c>
      <c r="B3711" t="s">
        <v>254</v>
      </c>
      <c r="C3711" t="s">
        <v>77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7">
        <f t="shared" si="82"/>
        <v>36150</v>
      </c>
      <c r="I3711" s="23">
        <v>5</v>
      </c>
    </row>
    <row r="3712" spans="1:9">
      <c r="A3712" t="s">
        <v>248</v>
      </c>
      <c r="B3712" t="s">
        <v>254</v>
      </c>
      <c r="C3712" t="s">
        <v>77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7">
        <f t="shared" si="82"/>
        <v>36150</v>
      </c>
      <c r="I3712" s="23">
        <v>6</v>
      </c>
    </row>
    <row r="3713" spans="1:9">
      <c r="A3713" t="s">
        <v>248</v>
      </c>
      <c r="B3713" t="s">
        <v>254</v>
      </c>
      <c r="C3713" t="s">
        <v>77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7">
        <f t="shared" si="82"/>
        <v>36150</v>
      </c>
      <c r="I3713" s="23">
        <v>6</v>
      </c>
    </row>
    <row r="3714" spans="1:9">
      <c r="A3714" t="s">
        <v>248</v>
      </c>
      <c r="B3714" t="s">
        <v>254</v>
      </c>
      <c r="C3714" t="s">
        <v>77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7">
        <f t="shared" si="82"/>
        <v>36150</v>
      </c>
      <c r="I3714" s="23">
        <v>6</v>
      </c>
    </row>
    <row r="3715" spans="1:9">
      <c r="A3715" t="s">
        <v>248</v>
      </c>
      <c r="B3715" t="s">
        <v>254</v>
      </c>
      <c r="C3715" t="s">
        <v>77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7">
        <f t="shared" si="82"/>
        <v>36150</v>
      </c>
      <c r="I3715" s="23">
        <v>6</v>
      </c>
    </row>
    <row r="3716" spans="1:9">
      <c r="A3716" t="s">
        <v>248</v>
      </c>
      <c r="B3716" t="s">
        <v>254</v>
      </c>
      <c r="C3716" t="s">
        <v>77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7">
        <f t="shared" si="82"/>
        <v>36150</v>
      </c>
      <c r="I3716" s="23">
        <v>6</v>
      </c>
    </row>
    <row r="3717" spans="1:9">
      <c r="A3717" t="s">
        <v>248</v>
      </c>
      <c r="B3717" t="s">
        <v>254</v>
      </c>
      <c r="C3717" t="s">
        <v>77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7">
        <f t="shared" si="82"/>
        <v>36150</v>
      </c>
      <c r="I3717" s="23">
        <v>6</v>
      </c>
    </row>
    <row r="3718" spans="1:9">
      <c r="A3718" t="s">
        <v>248</v>
      </c>
      <c r="B3718" t="s">
        <v>254</v>
      </c>
      <c r="C3718" t="s">
        <v>77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7">
        <f t="shared" si="82"/>
        <v>36150</v>
      </c>
      <c r="I3718" s="23">
        <v>5</v>
      </c>
    </row>
    <row r="3719" spans="1:9">
      <c r="A3719" t="s">
        <v>248</v>
      </c>
      <c r="B3719" t="s">
        <v>254</v>
      </c>
      <c r="C3719" t="s">
        <v>77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7">
        <f t="shared" si="82"/>
        <v>36150</v>
      </c>
      <c r="I3719" s="23">
        <v>6</v>
      </c>
    </row>
    <row r="3720" spans="1:9">
      <c r="A3720" t="s">
        <v>248</v>
      </c>
      <c r="B3720" t="s">
        <v>254</v>
      </c>
      <c r="C3720" t="s">
        <v>77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7">
        <f t="shared" si="82"/>
        <v>36150</v>
      </c>
      <c r="I3720" s="23">
        <v>6</v>
      </c>
    </row>
    <row r="3721" spans="1:9">
      <c r="A3721" t="s">
        <v>248</v>
      </c>
      <c r="B3721" t="s">
        <v>254</v>
      </c>
      <c r="C3721" t="s">
        <v>77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7">
        <f t="shared" si="82"/>
        <v>36150</v>
      </c>
      <c r="I3721" s="23">
        <v>6</v>
      </c>
    </row>
    <row r="3722" spans="1:9">
      <c r="A3722" t="s">
        <v>248</v>
      </c>
      <c r="B3722" t="s">
        <v>254</v>
      </c>
      <c r="C3722" t="s">
        <v>77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7">
        <f t="shared" si="82"/>
        <v>36150</v>
      </c>
      <c r="I3722" s="23">
        <v>6</v>
      </c>
    </row>
    <row r="3723" spans="1:9">
      <c r="A3723" t="s">
        <v>248</v>
      </c>
      <c r="B3723" t="s">
        <v>254</v>
      </c>
      <c r="C3723" t="s">
        <v>77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7">
        <f t="shared" si="82"/>
        <v>36150</v>
      </c>
      <c r="I3723" s="23">
        <v>7</v>
      </c>
    </row>
    <row r="3724" spans="1:9">
      <c r="A3724" t="s">
        <v>248</v>
      </c>
      <c r="B3724" t="s">
        <v>254</v>
      </c>
      <c r="C3724" t="s">
        <v>77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7">
        <f t="shared" si="82"/>
        <v>36150</v>
      </c>
      <c r="I3724" s="23">
        <v>7</v>
      </c>
    </row>
    <row r="3725" spans="1:9">
      <c r="A3725" t="s">
        <v>248</v>
      </c>
      <c r="B3725" t="s">
        <v>254</v>
      </c>
      <c r="C3725" t="s">
        <v>77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7">
        <f t="shared" si="82"/>
        <v>36150</v>
      </c>
      <c r="I3725" s="23">
        <v>6</v>
      </c>
    </row>
    <row r="3726" spans="1:9">
      <c r="A3726" t="s">
        <v>248</v>
      </c>
      <c r="B3726" t="s">
        <v>254</v>
      </c>
      <c r="C3726" t="s">
        <v>77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7">
        <f t="shared" si="82"/>
        <v>36150</v>
      </c>
      <c r="I3726" s="23">
        <v>7</v>
      </c>
    </row>
    <row r="3727" spans="1:9">
      <c r="A3727" t="s">
        <v>248</v>
      </c>
      <c r="B3727" t="s">
        <v>254</v>
      </c>
      <c r="C3727" t="s">
        <v>77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7">
        <f t="shared" si="82"/>
        <v>36150</v>
      </c>
      <c r="I3727" s="23">
        <v>7</v>
      </c>
    </row>
    <row r="3728" spans="1:9">
      <c r="A3728" t="s">
        <v>248</v>
      </c>
      <c r="B3728" t="s">
        <v>254</v>
      </c>
      <c r="C3728" t="s">
        <v>77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7">
        <f t="shared" si="82"/>
        <v>36150</v>
      </c>
      <c r="I3728" s="23">
        <v>6</v>
      </c>
    </row>
    <row r="3729" spans="1:9">
      <c r="A3729" t="s">
        <v>248</v>
      </c>
      <c r="B3729" t="s">
        <v>254</v>
      </c>
      <c r="C3729" t="s">
        <v>77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7">
        <f t="shared" si="82"/>
        <v>36150</v>
      </c>
      <c r="I3729" s="23">
        <v>7</v>
      </c>
    </row>
    <row r="3730" spans="1:9">
      <c r="A3730" t="s">
        <v>248</v>
      </c>
      <c r="B3730" t="s">
        <v>254</v>
      </c>
      <c r="C3730" t="s">
        <v>77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7">
        <f t="shared" si="82"/>
        <v>36150</v>
      </c>
      <c r="I3730" s="23">
        <v>7</v>
      </c>
    </row>
    <row r="3731" spans="1:9">
      <c r="A3731" t="s">
        <v>248</v>
      </c>
      <c r="B3731" t="s">
        <v>254</v>
      </c>
      <c r="C3731" t="s">
        <v>77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7">
        <f t="shared" si="82"/>
        <v>36150</v>
      </c>
      <c r="I3731" s="23">
        <v>6</v>
      </c>
    </row>
    <row r="3732" spans="1:9">
      <c r="A3732" t="s">
        <v>248</v>
      </c>
      <c r="B3732" t="s">
        <v>254</v>
      </c>
      <c r="C3732" t="s">
        <v>77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7">
        <f t="shared" si="82"/>
        <v>36150</v>
      </c>
      <c r="I3732" s="23">
        <v>7</v>
      </c>
    </row>
    <row r="3733" spans="1:9">
      <c r="A3733" t="s">
        <v>248</v>
      </c>
      <c r="B3733" t="s">
        <v>254</v>
      </c>
      <c r="C3733" t="s">
        <v>77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7">
        <f t="shared" si="82"/>
        <v>36150</v>
      </c>
      <c r="I3733" s="23">
        <v>5</v>
      </c>
    </row>
    <row r="3734" spans="1:9">
      <c r="A3734" t="s">
        <v>248</v>
      </c>
      <c r="B3734" t="s">
        <v>254</v>
      </c>
      <c r="C3734" t="s">
        <v>77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7">
        <f t="shared" si="82"/>
        <v>36150</v>
      </c>
      <c r="I3734" s="23">
        <v>5</v>
      </c>
    </row>
    <row r="3735" spans="1:9">
      <c r="A3735" t="s">
        <v>248</v>
      </c>
      <c r="B3735" t="s">
        <v>254</v>
      </c>
      <c r="C3735" t="s">
        <v>77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7">
        <f t="shared" si="82"/>
        <v>36150</v>
      </c>
      <c r="I3735" s="23">
        <v>7</v>
      </c>
    </row>
    <row r="3736" spans="1:9">
      <c r="A3736" t="s">
        <v>248</v>
      </c>
      <c r="B3736" t="s">
        <v>254</v>
      </c>
      <c r="C3736" t="s">
        <v>77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7">
        <f t="shared" si="82"/>
        <v>36150</v>
      </c>
      <c r="I3736" s="23">
        <v>7</v>
      </c>
    </row>
    <row r="3737" spans="1:9">
      <c r="A3737" t="s">
        <v>248</v>
      </c>
      <c r="B3737" t="s">
        <v>254</v>
      </c>
      <c r="C3737" t="s">
        <v>77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7">
        <f t="shared" si="82"/>
        <v>36150</v>
      </c>
      <c r="I3737" s="23">
        <v>5</v>
      </c>
    </row>
    <row r="3738" spans="1:9">
      <c r="A3738" t="s">
        <v>248</v>
      </c>
      <c r="B3738" t="s">
        <v>254</v>
      </c>
      <c r="C3738" t="s">
        <v>77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7">
        <f t="shared" si="82"/>
        <v>36150</v>
      </c>
      <c r="I3738" s="23">
        <v>6</v>
      </c>
    </row>
    <row r="3739" spans="1:9">
      <c r="A3739" t="s">
        <v>248</v>
      </c>
      <c r="B3739" t="s">
        <v>254</v>
      </c>
      <c r="C3739" t="s">
        <v>77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7">
        <f t="shared" si="82"/>
        <v>36150</v>
      </c>
      <c r="I3739" s="23">
        <v>6</v>
      </c>
    </row>
    <row r="3740" spans="1:9">
      <c r="A3740" t="s">
        <v>248</v>
      </c>
      <c r="B3740" t="s">
        <v>254</v>
      </c>
      <c r="C3740" t="s">
        <v>77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7">
        <f t="shared" si="82"/>
        <v>36150</v>
      </c>
      <c r="I3740" s="23">
        <v>6</v>
      </c>
    </row>
    <row r="3741" spans="1:9">
      <c r="A3741" t="s">
        <v>248</v>
      </c>
      <c r="B3741" t="s">
        <v>254</v>
      </c>
      <c r="C3741" t="s">
        <v>77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7">
        <f t="shared" si="82"/>
        <v>36150</v>
      </c>
      <c r="I3741" s="23">
        <v>6</v>
      </c>
    </row>
    <row r="3742" spans="1:9">
      <c r="A3742" t="s">
        <v>248</v>
      </c>
      <c r="B3742" t="s">
        <v>254</v>
      </c>
      <c r="C3742" t="s">
        <v>77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7">
        <f t="shared" si="82"/>
        <v>36150</v>
      </c>
      <c r="I3742" s="23">
        <v>7</v>
      </c>
    </row>
    <row r="3743" spans="1:9">
      <c r="A3743" t="s">
        <v>248</v>
      </c>
      <c r="B3743" t="s">
        <v>254</v>
      </c>
      <c r="C3743" t="s">
        <v>77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7">
        <f t="shared" si="82"/>
        <v>36150</v>
      </c>
      <c r="I3743" s="23">
        <v>5</v>
      </c>
    </row>
    <row r="3744" spans="1:9">
      <c r="A3744" t="s">
        <v>248</v>
      </c>
      <c r="B3744" t="s">
        <v>254</v>
      </c>
      <c r="C3744" t="s">
        <v>77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7">
        <f t="shared" si="82"/>
        <v>36150</v>
      </c>
      <c r="I3744" s="23">
        <v>5</v>
      </c>
    </row>
    <row r="3745" spans="1:9">
      <c r="A3745" t="s">
        <v>248</v>
      </c>
      <c r="B3745" t="s">
        <v>254</v>
      </c>
      <c r="C3745" t="s">
        <v>77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7">
        <f t="shared" si="82"/>
        <v>36150</v>
      </c>
      <c r="I3745" s="23">
        <v>5</v>
      </c>
    </row>
    <row r="3746" spans="1:9">
      <c r="A3746" t="s">
        <v>248</v>
      </c>
      <c r="B3746" t="s">
        <v>254</v>
      </c>
      <c r="C3746" t="s">
        <v>77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7">
        <f t="shared" si="82"/>
        <v>36150</v>
      </c>
      <c r="I3746" s="23">
        <v>7</v>
      </c>
    </row>
    <row r="3747" spans="1:9">
      <c r="A3747" t="s">
        <v>248</v>
      </c>
      <c r="B3747" t="s">
        <v>254</v>
      </c>
      <c r="C3747" t="s">
        <v>77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7">
        <f t="shared" si="82"/>
        <v>36150</v>
      </c>
      <c r="I3747" s="23">
        <v>7</v>
      </c>
    </row>
    <row r="3748" spans="1:9">
      <c r="A3748" t="s">
        <v>248</v>
      </c>
      <c r="B3748" t="s">
        <v>254</v>
      </c>
      <c r="C3748" t="s">
        <v>77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7">
        <f t="shared" si="82"/>
        <v>36150</v>
      </c>
      <c r="I3748" s="23">
        <v>7</v>
      </c>
    </row>
    <row r="3749" spans="1:9">
      <c r="A3749" t="s">
        <v>248</v>
      </c>
      <c r="B3749" t="s">
        <v>254</v>
      </c>
      <c r="C3749" t="s">
        <v>77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7">
        <f t="shared" si="82"/>
        <v>36150</v>
      </c>
      <c r="I3749" s="23">
        <v>6</v>
      </c>
    </row>
    <row r="3750" spans="1:9">
      <c r="A3750" t="s">
        <v>248</v>
      </c>
      <c r="B3750" t="s">
        <v>254</v>
      </c>
      <c r="C3750" t="s">
        <v>77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7">
        <f t="shared" si="82"/>
        <v>36150</v>
      </c>
      <c r="I3750" s="23">
        <v>7</v>
      </c>
    </row>
    <row r="3751" spans="1:9">
      <c r="A3751" t="s">
        <v>248</v>
      </c>
      <c r="B3751" t="s">
        <v>254</v>
      </c>
      <c r="C3751" t="s">
        <v>77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7">
        <f t="shared" si="82"/>
        <v>36150</v>
      </c>
      <c r="I3751" s="23">
        <v>7</v>
      </c>
    </row>
    <row r="3752" spans="1:9">
      <c r="A3752" t="s">
        <v>248</v>
      </c>
      <c r="B3752" t="s">
        <v>254</v>
      </c>
      <c r="C3752" t="s">
        <v>77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7">
        <f t="shared" si="82"/>
        <v>36150</v>
      </c>
      <c r="I3752" s="23">
        <v>7</v>
      </c>
    </row>
    <row r="3753" spans="1:9">
      <c r="A3753" t="s">
        <v>248</v>
      </c>
      <c r="B3753" t="s">
        <v>254</v>
      </c>
      <c r="C3753" t="s">
        <v>77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7">
        <f t="shared" si="82"/>
        <v>36150</v>
      </c>
      <c r="I3753" s="23">
        <v>7</v>
      </c>
    </row>
    <row r="3754" spans="1:9">
      <c r="A3754" t="s">
        <v>248</v>
      </c>
      <c r="B3754" t="s">
        <v>254</v>
      </c>
      <c r="C3754" t="s">
        <v>77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7">
        <f t="shared" si="82"/>
        <v>36150</v>
      </c>
      <c r="I3754" s="23">
        <v>7</v>
      </c>
    </row>
    <row r="3755" spans="1:9">
      <c r="A3755" t="s">
        <v>248</v>
      </c>
      <c r="B3755" t="s">
        <v>254</v>
      </c>
      <c r="C3755" t="s">
        <v>77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7">
        <f t="shared" si="82"/>
        <v>36150</v>
      </c>
      <c r="I3755" s="23">
        <v>7</v>
      </c>
    </row>
    <row r="3756" spans="1:9">
      <c r="A3756" t="s">
        <v>248</v>
      </c>
      <c r="B3756" t="s">
        <v>254</v>
      </c>
      <c r="C3756" t="s">
        <v>77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7">
        <f t="shared" si="82"/>
        <v>36150</v>
      </c>
      <c r="I3756" s="23">
        <v>7</v>
      </c>
    </row>
    <row r="3757" spans="1:9">
      <c r="A3757" t="s">
        <v>248</v>
      </c>
      <c r="B3757" t="s">
        <v>254</v>
      </c>
      <c r="C3757" t="s">
        <v>77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7">
        <f t="shared" si="82"/>
        <v>36150</v>
      </c>
      <c r="I3757" s="23">
        <v>7</v>
      </c>
    </row>
    <row r="3758" spans="1:9">
      <c r="A3758" t="s">
        <v>248</v>
      </c>
      <c r="B3758" t="s">
        <v>254</v>
      </c>
      <c r="C3758" t="s">
        <v>77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7">
        <f t="shared" si="82"/>
        <v>36150</v>
      </c>
      <c r="I3758" s="23">
        <v>7</v>
      </c>
    </row>
    <row r="3759" spans="1:9">
      <c r="A3759" t="s">
        <v>248</v>
      </c>
      <c r="B3759" t="s">
        <v>254</v>
      </c>
      <c r="C3759" t="s">
        <v>77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7">
        <f t="shared" ref="H3759:H3782" si="83">H3758</f>
        <v>36150</v>
      </c>
      <c r="I3759" s="23">
        <v>6</v>
      </c>
    </row>
    <row r="3760" spans="1:9">
      <c r="A3760" t="s">
        <v>248</v>
      </c>
      <c r="B3760" t="s">
        <v>254</v>
      </c>
      <c r="C3760" t="s">
        <v>77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7">
        <f t="shared" si="83"/>
        <v>36150</v>
      </c>
      <c r="I3760" s="23">
        <v>7</v>
      </c>
    </row>
    <row r="3761" spans="1:9">
      <c r="A3761" t="s">
        <v>248</v>
      </c>
      <c r="B3761" t="s">
        <v>254</v>
      </c>
      <c r="C3761" t="s">
        <v>77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7">
        <f t="shared" si="83"/>
        <v>36150</v>
      </c>
      <c r="I3761" s="23">
        <v>6</v>
      </c>
    </row>
    <row r="3762" spans="1:9">
      <c r="A3762" t="s">
        <v>248</v>
      </c>
      <c r="B3762" t="s">
        <v>254</v>
      </c>
      <c r="C3762" t="s">
        <v>77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7">
        <f t="shared" si="83"/>
        <v>36150</v>
      </c>
      <c r="I3762" s="23">
        <v>7</v>
      </c>
    </row>
    <row r="3763" spans="1:9">
      <c r="A3763" t="s">
        <v>248</v>
      </c>
      <c r="B3763" t="s">
        <v>254</v>
      </c>
      <c r="C3763" t="s">
        <v>77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7">
        <f t="shared" si="83"/>
        <v>36150</v>
      </c>
      <c r="I3763" s="23">
        <v>7</v>
      </c>
    </row>
    <row r="3764" spans="1:9">
      <c r="A3764" t="s">
        <v>248</v>
      </c>
      <c r="B3764" t="s">
        <v>254</v>
      </c>
      <c r="C3764" t="s">
        <v>77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7">
        <f t="shared" si="83"/>
        <v>36150</v>
      </c>
      <c r="I3764" s="23">
        <v>7</v>
      </c>
    </row>
    <row r="3765" spans="1:9">
      <c r="A3765" t="s">
        <v>248</v>
      </c>
      <c r="B3765" t="s">
        <v>254</v>
      </c>
      <c r="C3765" t="s">
        <v>77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7">
        <f t="shared" si="83"/>
        <v>36150</v>
      </c>
      <c r="I3765" s="23">
        <v>7</v>
      </c>
    </row>
    <row r="3766" spans="1:9">
      <c r="A3766" t="s">
        <v>248</v>
      </c>
      <c r="B3766" t="s">
        <v>254</v>
      </c>
      <c r="C3766" t="s">
        <v>77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7">
        <f t="shared" si="83"/>
        <v>36150</v>
      </c>
      <c r="I3766" s="23">
        <v>7</v>
      </c>
    </row>
    <row r="3767" spans="1:9">
      <c r="A3767" t="s">
        <v>248</v>
      </c>
      <c r="B3767" t="s">
        <v>254</v>
      </c>
      <c r="C3767" t="s">
        <v>77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7">
        <f t="shared" si="83"/>
        <v>36150</v>
      </c>
      <c r="I3767" s="23">
        <v>7</v>
      </c>
    </row>
    <row r="3768" spans="1:9">
      <c r="A3768" t="s">
        <v>248</v>
      </c>
      <c r="B3768" t="s">
        <v>254</v>
      </c>
      <c r="C3768" t="s">
        <v>77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7">
        <f t="shared" si="83"/>
        <v>36150</v>
      </c>
      <c r="I3768" s="23">
        <v>7</v>
      </c>
    </row>
    <row r="3769" spans="1:9">
      <c r="A3769" t="s">
        <v>248</v>
      </c>
      <c r="B3769" t="s">
        <v>254</v>
      </c>
      <c r="C3769" t="s">
        <v>77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7">
        <f t="shared" si="83"/>
        <v>36150</v>
      </c>
      <c r="I3769" s="23">
        <v>7</v>
      </c>
    </row>
    <row r="3770" spans="1:9">
      <c r="A3770" t="s">
        <v>248</v>
      </c>
      <c r="B3770" t="s">
        <v>254</v>
      </c>
      <c r="C3770" t="s">
        <v>77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7">
        <f t="shared" si="83"/>
        <v>36150</v>
      </c>
      <c r="I3770" s="23">
        <v>7</v>
      </c>
    </row>
    <row r="3771" spans="1:9">
      <c r="A3771" t="s">
        <v>248</v>
      </c>
      <c r="B3771" t="s">
        <v>254</v>
      </c>
      <c r="C3771" t="s">
        <v>77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7">
        <f t="shared" si="83"/>
        <v>36150</v>
      </c>
      <c r="I3771" s="23">
        <v>6</v>
      </c>
    </row>
    <row r="3772" spans="1:9">
      <c r="A3772" t="s">
        <v>248</v>
      </c>
      <c r="B3772" t="s">
        <v>254</v>
      </c>
      <c r="C3772" t="s">
        <v>77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7">
        <f t="shared" si="83"/>
        <v>36150</v>
      </c>
      <c r="I3772" s="23">
        <v>6</v>
      </c>
    </row>
    <row r="3773" spans="1:9">
      <c r="A3773" t="s">
        <v>248</v>
      </c>
      <c r="B3773" t="s">
        <v>254</v>
      </c>
      <c r="C3773" t="s">
        <v>77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7">
        <f t="shared" si="83"/>
        <v>36150</v>
      </c>
      <c r="I3773" s="23">
        <v>7</v>
      </c>
    </row>
    <row r="3774" spans="1:9">
      <c r="A3774" t="s">
        <v>248</v>
      </c>
      <c r="B3774" t="s">
        <v>254</v>
      </c>
      <c r="C3774" t="s">
        <v>77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7">
        <f t="shared" si="83"/>
        <v>36150</v>
      </c>
      <c r="I3774" s="23">
        <v>5</v>
      </c>
    </row>
    <row r="3775" spans="1:9">
      <c r="A3775" t="s">
        <v>248</v>
      </c>
      <c r="B3775" t="s">
        <v>254</v>
      </c>
      <c r="C3775" t="s">
        <v>77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7">
        <f t="shared" si="83"/>
        <v>36150</v>
      </c>
      <c r="I3775" s="23">
        <v>7</v>
      </c>
    </row>
    <row r="3776" spans="1:9">
      <c r="A3776" t="s">
        <v>248</v>
      </c>
      <c r="B3776" t="s">
        <v>254</v>
      </c>
      <c r="C3776" t="s">
        <v>77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7">
        <f t="shared" si="83"/>
        <v>36150</v>
      </c>
      <c r="I3776" s="23">
        <v>7</v>
      </c>
    </row>
    <row r="3777" spans="1:9">
      <c r="A3777" t="s">
        <v>248</v>
      </c>
      <c r="B3777" t="s">
        <v>254</v>
      </c>
      <c r="C3777" t="s">
        <v>77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7">
        <f t="shared" si="83"/>
        <v>36150</v>
      </c>
      <c r="I3777" s="23">
        <v>7</v>
      </c>
    </row>
    <row r="3778" spans="1:9">
      <c r="A3778" t="s">
        <v>248</v>
      </c>
      <c r="B3778" t="s">
        <v>254</v>
      </c>
      <c r="C3778" t="s">
        <v>77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7">
        <f t="shared" si="83"/>
        <v>36150</v>
      </c>
      <c r="I3778" s="23">
        <v>7</v>
      </c>
    </row>
    <row r="3779" spans="1:9">
      <c r="A3779" t="s">
        <v>248</v>
      </c>
      <c r="B3779" t="s">
        <v>254</v>
      </c>
      <c r="C3779" t="s">
        <v>77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7">
        <f t="shared" si="83"/>
        <v>36150</v>
      </c>
      <c r="I3779" s="23">
        <v>7</v>
      </c>
    </row>
    <row r="3780" spans="1:9">
      <c r="A3780" t="s">
        <v>248</v>
      </c>
      <c r="B3780" t="s">
        <v>254</v>
      </c>
      <c r="C3780" t="s">
        <v>77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7">
        <f t="shared" si="83"/>
        <v>36150</v>
      </c>
      <c r="I3780" s="23">
        <v>7</v>
      </c>
    </row>
    <row r="3781" spans="1:9">
      <c r="A3781" t="s">
        <v>248</v>
      </c>
      <c r="B3781" t="s">
        <v>254</v>
      </c>
      <c r="C3781" t="s">
        <v>77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7">
        <f t="shared" si="83"/>
        <v>36150</v>
      </c>
      <c r="I3781" s="23">
        <v>6</v>
      </c>
    </row>
    <row r="3782" spans="1:9">
      <c r="A3782" t="s">
        <v>248</v>
      </c>
      <c r="B3782" t="s">
        <v>254</v>
      </c>
      <c r="C3782" t="s">
        <v>77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7">
        <f t="shared" si="83"/>
        <v>36150</v>
      </c>
      <c r="I3782" s="23">
        <v>6</v>
      </c>
    </row>
    <row r="3783" spans="1:9">
      <c r="A3783" t="s">
        <v>248</v>
      </c>
      <c r="B3783" t="s">
        <v>254</v>
      </c>
      <c r="C3783" t="s">
        <v>77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5">
        <v>36157</v>
      </c>
      <c r="I3783" s="23">
        <v>10</v>
      </c>
    </row>
    <row r="3784" spans="1:9">
      <c r="A3784" t="s">
        <v>248</v>
      </c>
      <c r="B3784" t="s">
        <v>254</v>
      </c>
      <c r="C3784" t="s">
        <v>77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7">
        <f>H3783</f>
        <v>36157</v>
      </c>
      <c r="I3784" s="23">
        <v>10</v>
      </c>
    </row>
    <row r="3785" spans="1:9">
      <c r="A3785" t="s">
        <v>248</v>
      </c>
      <c r="B3785" t="s">
        <v>254</v>
      </c>
      <c r="C3785" t="s">
        <v>77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7">
        <f t="shared" ref="H3785:H3848" si="84">H3784</f>
        <v>36157</v>
      </c>
      <c r="I3785" s="23">
        <v>10</v>
      </c>
    </row>
    <row r="3786" spans="1:9">
      <c r="A3786" t="s">
        <v>248</v>
      </c>
      <c r="B3786" t="s">
        <v>254</v>
      </c>
      <c r="C3786" t="s">
        <v>77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7">
        <f t="shared" si="84"/>
        <v>36157</v>
      </c>
      <c r="I3786" s="23">
        <v>10</v>
      </c>
    </row>
    <row r="3787" spans="1:9">
      <c r="A3787" t="s">
        <v>248</v>
      </c>
      <c r="B3787" t="s">
        <v>254</v>
      </c>
      <c r="C3787" t="s">
        <v>77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7">
        <f t="shared" si="84"/>
        <v>36157</v>
      </c>
      <c r="I3787" s="23">
        <v>10</v>
      </c>
    </row>
    <row r="3788" spans="1:9">
      <c r="A3788" t="s">
        <v>248</v>
      </c>
      <c r="B3788" t="s">
        <v>254</v>
      </c>
      <c r="C3788" t="s">
        <v>77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7">
        <f t="shared" si="84"/>
        <v>36157</v>
      </c>
      <c r="I3788" s="23">
        <v>7</v>
      </c>
    </row>
    <row r="3789" spans="1:9">
      <c r="A3789" t="s">
        <v>248</v>
      </c>
      <c r="B3789" t="s">
        <v>254</v>
      </c>
      <c r="C3789" t="s">
        <v>77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7">
        <f t="shared" si="84"/>
        <v>36157</v>
      </c>
      <c r="I3789" s="23">
        <v>9</v>
      </c>
    </row>
    <row r="3790" spans="1:9">
      <c r="A3790" t="s">
        <v>248</v>
      </c>
      <c r="B3790" t="s">
        <v>254</v>
      </c>
      <c r="C3790" t="s">
        <v>77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7">
        <f t="shared" si="84"/>
        <v>36157</v>
      </c>
      <c r="I3790" s="23">
        <v>9</v>
      </c>
    </row>
    <row r="3791" spans="1:9">
      <c r="A3791" t="s">
        <v>248</v>
      </c>
      <c r="B3791" t="s">
        <v>254</v>
      </c>
      <c r="C3791" t="s">
        <v>77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7">
        <f t="shared" si="84"/>
        <v>36157</v>
      </c>
      <c r="I3791" s="23">
        <v>9</v>
      </c>
    </row>
    <row r="3792" spans="1:9">
      <c r="A3792" t="s">
        <v>248</v>
      </c>
      <c r="B3792" t="s">
        <v>254</v>
      </c>
      <c r="C3792" t="s">
        <v>77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7">
        <f t="shared" si="84"/>
        <v>36157</v>
      </c>
      <c r="I3792" s="23">
        <v>10</v>
      </c>
    </row>
    <row r="3793" spans="1:9">
      <c r="A3793" t="s">
        <v>248</v>
      </c>
      <c r="B3793" t="s">
        <v>254</v>
      </c>
      <c r="C3793" t="s">
        <v>77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7">
        <f t="shared" si="84"/>
        <v>36157</v>
      </c>
      <c r="I3793" s="23">
        <v>9</v>
      </c>
    </row>
    <row r="3794" spans="1:9">
      <c r="A3794" t="s">
        <v>248</v>
      </c>
      <c r="B3794" t="s">
        <v>254</v>
      </c>
      <c r="C3794" t="s">
        <v>77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7">
        <f t="shared" si="84"/>
        <v>36157</v>
      </c>
      <c r="I3794" s="23">
        <v>9</v>
      </c>
    </row>
    <row r="3795" spans="1:9">
      <c r="A3795" t="s">
        <v>248</v>
      </c>
      <c r="B3795" t="s">
        <v>254</v>
      </c>
      <c r="C3795" t="s">
        <v>77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7">
        <f t="shared" si="84"/>
        <v>36157</v>
      </c>
      <c r="I3795" s="23">
        <v>9</v>
      </c>
    </row>
    <row r="3796" spans="1:9">
      <c r="A3796" t="s">
        <v>248</v>
      </c>
      <c r="B3796" t="s">
        <v>254</v>
      </c>
      <c r="C3796" t="s">
        <v>77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7">
        <f t="shared" si="84"/>
        <v>36157</v>
      </c>
      <c r="I3796" s="23">
        <v>8</v>
      </c>
    </row>
    <row r="3797" spans="1:9">
      <c r="A3797" t="s">
        <v>248</v>
      </c>
      <c r="B3797" t="s">
        <v>254</v>
      </c>
      <c r="C3797" t="s">
        <v>77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7">
        <f t="shared" si="84"/>
        <v>36157</v>
      </c>
      <c r="I3797" s="23">
        <v>9</v>
      </c>
    </row>
    <row r="3798" spans="1:9">
      <c r="A3798" t="s">
        <v>248</v>
      </c>
      <c r="B3798" t="s">
        <v>254</v>
      </c>
      <c r="C3798" t="s">
        <v>77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7">
        <f t="shared" si="84"/>
        <v>36157</v>
      </c>
      <c r="I3798" s="23">
        <v>8</v>
      </c>
    </row>
    <row r="3799" spans="1:9">
      <c r="A3799" t="s">
        <v>248</v>
      </c>
      <c r="B3799" t="s">
        <v>254</v>
      </c>
      <c r="C3799" t="s">
        <v>77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7">
        <f t="shared" si="84"/>
        <v>36157</v>
      </c>
      <c r="I3799" s="23">
        <v>7</v>
      </c>
    </row>
    <row r="3800" spans="1:9">
      <c r="A3800" t="s">
        <v>248</v>
      </c>
      <c r="B3800" t="s">
        <v>254</v>
      </c>
      <c r="C3800" t="s">
        <v>77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7">
        <f t="shared" si="84"/>
        <v>36157</v>
      </c>
      <c r="I3800" s="23">
        <v>7</v>
      </c>
    </row>
    <row r="3801" spans="1:9">
      <c r="A3801" t="s">
        <v>248</v>
      </c>
      <c r="B3801" t="s">
        <v>254</v>
      </c>
      <c r="C3801" t="s">
        <v>77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7">
        <f t="shared" si="84"/>
        <v>36157</v>
      </c>
      <c r="I3801" s="23">
        <v>8</v>
      </c>
    </row>
    <row r="3802" spans="1:9">
      <c r="A3802" t="s">
        <v>248</v>
      </c>
      <c r="B3802" t="s">
        <v>254</v>
      </c>
      <c r="C3802" t="s">
        <v>77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7">
        <f t="shared" si="84"/>
        <v>36157</v>
      </c>
      <c r="I3802" s="23">
        <v>9</v>
      </c>
    </row>
    <row r="3803" spans="1:9">
      <c r="A3803" t="s">
        <v>248</v>
      </c>
      <c r="B3803" t="s">
        <v>254</v>
      </c>
      <c r="C3803" t="s">
        <v>77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7">
        <f t="shared" si="84"/>
        <v>36157</v>
      </c>
      <c r="I3803" s="23">
        <v>9</v>
      </c>
    </row>
    <row r="3804" spans="1:9">
      <c r="A3804" t="s">
        <v>248</v>
      </c>
      <c r="B3804" t="s">
        <v>254</v>
      </c>
      <c r="C3804" t="s">
        <v>77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7">
        <f t="shared" si="84"/>
        <v>36157</v>
      </c>
      <c r="I3804" s="23">
        <v>10</v>
      </c>
    </row>
    <row r="3805" spans="1:9">
      <c r="A3805" t="s">
        <v>248</v>
      </c>
      <c r="B3805" t="s">
        <v>254</v>
      </c>
      <c r="C3805" t="s">
        <v>77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7">
        <f t="shared" si="84"/>
        <v>36157</v>
      </c>
      <c r="I3805" s="23">
        <v>10</v>
      </c>
    </row>
    <row r="3806" spans="1:9">
      <c r="A3806" t="s">
        <v>248</v>
      </c>
      <c r="B3806" t="s">
        <v>254</v>
      </c>
      <c r="C3806" t="s">
        <v>77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7">
        <f t="shared" si="84"/>
        <v>36157</v>
      </c>
      <c r="I3806" s="23">
        <v>10</v>
      </c>
    </row>
    <row r="3807" spans="1:9">
      <c r="A3807" t="s">
        <v>248</v>
      </c>
      <c r="B3807" t="s">
        <v>254</v>
      </c>
      <c r="C3807" t="s">
        <v>77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7">
        <f t="shared" si="84"/>
        <v>36157</v>
      </c>
      <c r="I3807" s="23">
        <v>10</v>
      </c>
    </row>
    <row r="3808" spans="1:9">
      <c r="A3808" t="s">
        <v>248</v>
      </c>
      <c r="B3808" t="s">
        <v>254</v>
      </c>
      <c r="C3808" t="s">
        <v>77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7">
        <f t="shared" si="84"/>
        <v>36157</v>
      </c>
      <c r="I3808" s="23">
        <v>8</v>
      </c>
    </row>
    <row r="3809" spans="1:9">
      <c r="A3809" t="s">
        <v>248</v>
      </c>
      <c r="B3809" t="s">
        <v>254</v>
      </c>
      <c r="C3809" t="s">
        <v>77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7">
        <f t="shared" si="84"/>
        <v>36157</v>
      </c>
      <c r="I3809" s="23">
        <v>9</v>
      </c>
    </row>
    <row r="3810" spans="1:9">
      <c r="A3810" t="s">
        <v>248</v>
      </c>
      <c r="B3810" t="s">
        <v>254</v>
      </c>
      <c r="C3810" t="s">
        <v>77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7">
        <f t="shared" si="84"/>
        <v>36157</v>
      </c>
      <c r="I3810" s="23">
        <v>9</v>
      </c>
    </row>
    <row r="3811" spans="1:9">
      <c r="A3811" t="s">
        <v>248</v>
      </c>
      <c r="B3811" t="s">
        <v>254</v>
      </c>
      <c r="C3811" t="s">
        <v>77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7">
        <f t="shared" si="84"/>
        <v>36157</v>
      </c>
      <c r="I3811" s="23">
        <v>9</v>
      </c>
    </row>
    <row r="3812" spans="1:9">
      <c r="A3812" t="s">
        <v>248</v>
      </c>
      <c r="B3812" t="s">
        <v>254</v>
      </c>
      <c r="C3812" t="s">
        <v>77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7">
        <f t="shared" si="84"/>
        <v>36157</v>
      </c>
      <c r="I3812" s="23">
        <v>9</v>
      </c>
    </row>
    <row r="3813" spans="1:9">
      <c r="A3813" t="s">
        <v>248</v>
      </c>
      <c r="B3813" t="s">
        <v>254</v>
      </c>
      <c r="C3813" t="s">
        <v>77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7">
        <f t="shared" si="84"/>
        <v>36157</v>
      </c>
      <c r="I3813" s="23">
        <v>10</v>
      </c>
    </row>
    <row r="3814" spans="1:9">
      <c r="A3814" t="s">
        <v>248</v>
      </c>
      <c r="B3814" t="s">
        <v>254</v>
      </c>
      <c r="C3814" t="s">
        <v>77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7">
        <f t="shared" si="84"/>
        <v>36157</v>
      </c>
      <c r="I3814" s="23">
        <v>10</v>
      </c>
    </row>
    <row r="3815" spans="1:9">
      <c r="A3815" t="s">
        <v>248</v>
      </c>
      <c r="B3815" t="s">
        <v>254</v>
      </c>
      <c r="C3815" t="s">
        <v>77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7">
        <f t="shared" si="84"/>
        <v>36157</v>
      </c>
      <c r="I3815" s="23">
        <v>8</v>
      </c>
    </row>
    <row r="3816" spans="1:9">
      <c r="A3816" t="s">
        <v>248</v>
      </c>
      <c r="B3816" t="s">
        <v>254</v>
      </c>
      <c r="C3816" t="s">
        <v>77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7">
        <f t="shared" si="84"/>
        <v>36157</v>
      </c>
      <c r="I3816" s="23">
        <v>10</v>
      </c>
    </row>
    <row r="3817" spans="1:9">
      <c r="A3817" t="s">
        <v>248</v>
      </c>
      <c r="B3817" t="s">
        <v>254</v>
      </c>
      <c r="C3817" t="s">
        <v>77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7">
        <f t="shared" si="84"/>
        <v>36157</v>
      </c>
      <c r="I3817" s="23">
        <v>9</v>
      </c>
    </row>
    <row r="3818" spans="1:9">
      <c r="A3818" t="s">
        <v>248</v>
      </c>
      <c r="B3818" t="s">
        <v>254</v>
      </c>
      <c r="C3818" t="s">
        <v>77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7">
        <f t="shared" si="84"/>
        <v>36157</v>
      </c>
      <c r="I3818" s="23">
        <v>9</v>
      </c>
    </row>
    <row r="3819" spans="1:9">
      <c r="A3819" t="s">
        <v>248</v>
      </c>
      <c r="B3819" t="s">
        <v>254</v>
      </c>
      <c r="C3819" t="s">
        <v>77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7">
        <f t="shared" si="84"/>
        <v>36157</v>
      </c>
      <c r="I3819" s="23">
        <v>9</v>
      </c>
    </row>
    <row r="3820" spans="1:9">
      <c r="A3820" t="s">
        <v>248</v>
      </c>
      <c r="B3820" t="s">
        <v>254</v>
      </c>
      <c r="C3820" t="s">
        <v>77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7">
        <f t="shared" si="84"/>
        <v>36157</v>
      </c>
      <c r="I3820" s="23">
        <v>10</v>
      </c>
    </row>
    <row r="3821" spans="1:9">
      <c r="A3821" t="s">
        <v>248</v>
      </c>
      <c r="B3821" t="s">
        <v>254</v>
      </c>
      <c r="C3821" t="s">
        <v>77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7">
        <f t="shared" si="84"/>
        <v>36157</v>
      </c>
      <c r="I3821" s="23">
        <v>9</v>
      </c>
    </row>
    <row r="3822" spans="1:9">
      <c r="A3822" t="s">
        <v>248</v>
      </c>
      <c r="B3822" t="s">
        <v>254</v>
      </c>
      <c r="C3822" t="s">
        <v>77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7">
        <f t="shared" si="84"/>
        <v>36157</v>
      </c>
      <c r="I3822" s="23">
        <v>10</v>
      </c>
    </row>
    <row r="3823" spans="1:9">
      <c r="A3823" t="s">
        <v>248</v>
      </c>
      <c r="B3823" t="s">
        <v>254</v>
      </c>
      <c r="C3823" t="s">
        <v>77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7">
        <f t="shared" si="84"/>
        <v>36157</v>
      </c>
      <c r="I3823" s="23">
        <v>8</v>
      </c>
    </row>
    <row r="3824" spans="1:9">
      <c r="A3824" t="s">
        <v>248</v>
      </c>
      <c r="B3824" t="s">
        <v>254</v>
      </c>
      <c r="C3824" t="s">
        <v>77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7">
        <f t="shared" si="84"/>
        <v>36157</v>
      </c>
      <c r="I3824" s="23">
        <v>8</v>
      </c>
    </row>
    <row r="3825" spans="1:9">
      <c r="A3825" t="s">
        <v>248</v>
      </c>
      <c r="B3825" t="s">
        <v>254</v>
      </c>
      <c r="C3825" t="s">
        <v>77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7">
        <f t="shared" si="84"/>
        <v>36157</v>
      </c>
      <c r="I3825" s="23">
        <v>11</v>
      </c>
    </row>
    <row r="3826" spans="1:9">
      <c r="A3826" t="s">
        <v>248</v>
      </c>
      <c r="B3826" t="s">
        <v>254</v>
      </c>
      <c r="C3826" t="s">
        <v>77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7">
        <f t="shared" si="84"/>
        <v>36157</v>
      </c>
      <c r="I3826" s="23">
        <v>10</v>
      </c>
    </row>
    <row r="3827" spans="1:9">
      <c r="A3827" t="s">
        <v>248</v>
      </c>
      <c r="B3827" t="s">
        <v>254</v>
      </c>
      <c r="C3827" t="s">
        <v>77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7">
        <f t="shared" si="84"/>
        <v>36157</v>
      </c>
      <c r="I3827" s="23">
        <v>8</v>
      </c>
    </row>
    <row r="3828" spans="1:9">
      <c r="A3828" t="s">
        <v>248</v>
      </c>
      <c r="B3828" t="s">
        <v>254</v>
      </c>
      <c r="C3828" t="s">
        <v>77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7">
        <f t="shared" si="84"/>
        <v>36157</v>
      </c>
      <c r="I3828" s="23">
        <v>10</v>
      </c>
    </row>
    <row r="3829" spans="1:9">
      <c r="A3829" t="s">
        <v>248</v>
      </c>
      <c r="B3829" t="s">
        <v>254</v>
      </c>
      <c r="C3829" t="s">
        <v>77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7">
        <f t="shared" si="84"/>
        <v>36157</v>
      </c>
      <c r="I3829" s="23">
        <v>10</v>
      </c>
    </row>
    <row r="3830" spans="1:9">
      <c r="A3830" t="s">
        <v>248</v>
      </c>
      <c r="B3830" t="s">
        <v>254</v>
      </c>
      <c r="C3830" t="s">
        <v>77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7">
        <f t="shared" si="84"/>
        <v>36157</v>
      </c>
      <c r="I3830" s="23">
        <v>10</v>
      </c>
    </row>
    <row r="3831" spans="1:9">
      <c r="A3831" t="s">
        <v>248</v>
      </c>
      <c r="B3831" t="s">
        <v>254</v>
      </c>
      <c r="C3831" t="s">
        <v>77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7">
        <f t="shared" si="84"/>
        <v>36157</v>
      </c>
      <c r="I3831" s="23">
        <v>10</v>
      </c>
    </row>
    <row r="3832" spans="1:9">
      <c r="A3832" t="s">
        <v>248</v>
      </c>
      <c r="B3832" t="s">
        <v>254</v>
      </c>
      <c r="C3832" t="s">
        <v>77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7">
        <f t="shared" si="84"/>
        <v>36157</v>
      </c>
      <c r="I3832" s="23">
        <v>10</v>
      </c>
    </row>
    <row r="3833" spans="1:9">
      <c r="A3833" t="s">
        <v>248</v>
      </c>
      <c r="B3833" t="s">
        <v>254</v>
      </c>
      <c r="C3833" t="s">
        <v>77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7">
        <f t="shared" si="84"/>
        <v>36157</v>
      </c>
      <c r="I3833" s="23">
        <v>10</v>
      </c>
    </row>
    <row r="3834" spans="1:9">
      <c r="A3834" t="s">
        <v>248</v>
      </c>
      <c r="B3834" t="s">
        <v>254</v>
      </c>
      <c r="C3834" t="s">
        <v>77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7">
        <f t="shared" si="84"/>
        <v>36157</v>
      </c>
      <c r="I3834" s="23">
        <v>9</v>
      </c>
    </row>
    <row r="3835" spans="1:9">
      <c r="A3835" t="s">
        <v>248</v>
      </c>
      <c r="B3835" t="s">
        <v>254</v>
      </c>
      <c r="C3835" t="s">
        <v>77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7">
        <f t="shared" si="84"/>
        <v>36157</v>
      </c>
      <c r="I3835" s="23">
        <v>9</v>
      </c>
    </row>
    <row r="3836" spans="1:9">
      <c r="A3836" t="s">
        <v>248</v>
      </c>
      <c r="B3836" t="s">
        <v>254</v>
      </c>
      <c r="C3836" t="s">
        <v>77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7">
        <f t="shared" si="84"/>
        <v>36157</v>
      </c>
      <c r="I3836" s="23">
        <v>9</v>
      </c>
    </row>
    <row r="3837" spans="1:9">
      <c r="A3837" t="s">
        <v>248</v>
      </c>
      <c r="B3837" t="s">
        <v>254</v>
      </c>
      <c r="C3837" t="s">
        <v>77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7">
        <f t="shared" si="84"/>
        <v>36157</v>
      </c>
      <c r="I3837" s="23">
        <v>10</v>
      </c>
    </row>
    <row r="3838" spans="1:9">
      <c r="A3838" t="s">
        <v>248</v>
      </c>
      <c r="B3838" t="s">
        <v>254</v>
      </c>
      <c r="C3838" t="s">
        <v>77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7">
        <f t="shared" si="84"/>
        <v>36157</v>
      </c>
      <c r="I3838" s="23">
        <v>8</v>
      </c>
    </row>
    <row r="3839" spans="1:9">
      <c r="A3839" t="s">
        <v>248</v>
      </c>
      <c r="B3839" t="s">
        <v>254</v>
      </c>
      <c r="C3839" t="s">
        <v>77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7">
        <f t="shared" si="84"/>
        <v>36157</v>
      </c>
      <c r="I3839" s="23">
        <v>8</v>
      </c>
    </row>
    <row r="3840" spans="1:9">
      <c r="A3840" t="s">
        <v>248</v>
      </c>
      <c r="B3840" t="s">
        <v>254</v>
      </c>
      <c r="C3840" t="s">
        <v>77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7">
        <f t="shared" si="84"/>
        <v>36157</v>
      </c>
      <c r="I3840" s="23">
        <v>9</v>
      </c>
    </row>
    <row r="3841" spans="1:9">
      <c r="A3841" t="s">
        <v>248</v>
      </c>
      <c r="B3841" t="s">
        <v>254</v>
      </c>
      <c r="C3841" t="s">
        <v>77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7">
        <f t="shared" si="84"/>
        <v>36157</v>
      </c>
      <c r="I3841" s="23">
        <v>10</v>
      </c>
    </row>
    <row r="3842" spans="1:9">
      <c r="A3842" t="s">
        <v>248</v>
      </c>
      <c r="B3842" t="s">
        <v>254</v>
      </c>
      <c r="C3842" t="s">
        <v>77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7">
        <f t="shared" si="84"/>
        <v>36157</v>
      </c>
      <c r="I3842" s="23">
        <v>10</v>
      </c>
    </row>
    <row r="3843" spans="1:9">
      <c r="A3843" t="s">
        <v>248</v>
      </c>
      <c r="B3843" t="s">
        <v>254</v>
      </c>
      <c r="C3843" t="s">
        <v>77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7">
        <f t="shared" si="84"/>
        <v>36157</v>
      </c>
      <c r="I3843" s="23">
        <v>11</v>
      </c>
    </row>
    <row r="3844" spans="1:9">
      <c r="A3844" t="s">
        <v>248</v>
      </c>
      <c r="B3844" t="s">
        <v>254</v>
      </c>
      <c r="C3844" t="s">
        <v>77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7">
        <f t="shared" si="84"/>
        <v>36157</v>
      </c>
      <c r="I3844" s="23">
        <v>10</v>
      </c>
    </row>
    <row r="3845" spans="1:9">
      <c r="A3845" t="s">
        <v>248</v>
      </c>
      <c r="B3845" t="s">
        <v>254</v>
      </c>
      <c r="C3845" t="s">
        <v>77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7">
        <f t="shared" si="84"/>
        <v>36157</v>
      </c>
      <c r="I3845" s="23">
        <v>10</v>
      </c>
    </row>
    <row r="3846" spans="1:9">
      <c r="A3846" t="s">
        <v>248</v>
      </c>
      <c r="B3846" t="s">
        <v>254</v>
      </c>
      <c r="C3846" t="s">
        <v>77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7">
        <f t="shared" si="84"/>
        <v>36157</v>
      </c>
      <c r="I3846" s="23">
        <v>10</v>
      </c>
    </row>
    <row r="3847" spans="1:9">
      <c r="A3847" t="s">
        <v>248</v>
      </c>
      <c r="B3847" t="s">
        <v>254</v>
      </c>
      <c r="C3847" t="s">
        <v>77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7">
        <f t="shared" si="84"/>
        <v>36157</v>
      </c>
      <c r="I3847" s="23">
        <v>9</v>
      </c>
    </row>
    <row r="3848" spans="1:9">
      <c r="A3848" t="s">
        <v>248</v>
      </c>
      <c r="B3848" t="s">
        <v>254</v>
      </c>
      <c r="C3848" t="s">
        <v>77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7">
        <f t="shared" si="84"/>
        <v>36157</v>
      </c>
      <c r="I3848" s="23">
        <v>9</v>
      </c>
    </row>
    <row r="3849" spans="1:9">
      <c r="A3849" t="s">
        <v>248</v>
      </c>
      <c r="B3849" t="s">
        <v>254</v>
      </c>
      <c r="C3849" t="s">
        <v>77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7">
        <f t="shared" ref="H3849:H3872" si="85">H3848</f>
        <v>36157</v>
      </c>
      <c r="I3849" s="23">
        <v>8</v>
      </c>
    </row>
    <row r="3850" spans="1:9">
      <c r="A3850" t="s">
        <v>248</v>
      </c>
      <c r="B3850" t="s">
        <v>254</v>
      </c>
      <c r="C3850" t="s">
        <v>77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7">
        <f t="shared" si="85"/>
        <v>36157</v>
      </c>
      <c r="I3850" s="23">
        <v>9</v>
      </c>
    </row>
    <row r="3851" spans="1:9">
      <c r="A3851" t="s">
        <v>248</v>
      </c>
      <c r="B3851" t="s">
        <v>254</v>
      </c>
      <c r="C3851" t="s">
        <v>77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7">
        <f t="shared" si="85"/>
        <v>36157</v>
      </c>
      <c r="I3851" s="23">
        <v>9</v>
      </c>
    </row>
    <row r="3852" spans="1:9">
      <c r="A3852" t="s">
        <v>248</v>
      </c>
      <c r="B3852" t="s">
        <v>254</v>
      </c>
      <c r="C3852" t="s">
        <v>77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7">
        <f t="shared" si="85"/>
        <v>36157</v>
      </c>
      <c r="I3852" s="23">
        <v>10</v>
      </c>
    </row>
    <row r="3853" spans="1:9">
      <c r="A3853" t="s">
        <v>248</v>
      </c>
      <c r="B3853" t="s">
        <v>254</v>
      </c>
      <c r="C3853" t="s">
        <v>77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7">
        <f t="shared" si="85"/>
        <v>36157</v>
      </c>
      <c r="I3853" s="23">
        <v>11</v>
      </c>
    </row>
    <row r="3854" spans="1:9">
      <c r="A3854" t="s">
        <v>248</v>
      </c>
      <c r="B3854" t="s">
        <v>254</v>
      </c>
      <c r="C3854" t="s">
        <v>77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7">
        <f t="shared" si="85"/>
        <v>36157</v>
      </c>
      <c r="I3854" s="23">
        <v>10</v>
      </c>
    </row>
    <row r="3855" spans="1:9">
      <c r="A3855" t="s">
        <v>248</v>
      </c>
      <c r="B3855" t="s">
        <v>254</v>
      </c>
      <c r="C3855" t="s">
        <v>77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7">
        <f t="shared" si="85"/>
        <v>36157</v>
      </c>
      <c r="I3855" s="23">
        <v>11</v>
      </c>
    </row>
    <row r="3856" spans="1:9">
      <c r="A3856" t="s">
        <v>248</v>
      </c>
      <c r="B3856" t="s">
        <v>254</v>
      </c>
      <c r="C3856" t="s">
        <v>77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7">
        <f t="shared" si="85"/>
        <v>36157</v>
      </c>
      <c r="I3856" s="23">
        <v>10</v>
      </c>
    </row>
    <row r="3857" spans="1:9">
      <c r="A3857" t="s">
        <v>248</v>
      </c>
      <c r="B3857" t="s">
        <v>254</v>
      </c>
      <c r="C3857" t="s">
        <v>77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7">
        <f t="shared" si="85"/>
        <v>36157</v>
      </c>
      <c r="I3857" s="23">
        <v>10</v>
      </c>
    </row>
    <row r="3858" spans="1:9">
      <c r="A3858" t="s">
        <v>248</v>
      </c>
      <c r="B3858" t="s">
        <v>254</v>
      </c>
      <c r="C3858" t="s">
        <v>77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7">
        <f t="shared" si="85"/>
        <v>36157</v>
      </c>
      <c r="I3858" s="23">
        <v>10</v>
      </c>
    </row>
    <row r="3859" spans="1:9">
      <c r="A3859" t="s">
        <v>248</v>
      </c>
      <c r="B3859" t="s">
        <v>254</v>
      </c>
      <c r="C3859" t="s">
        <v>77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7">
        <f t="shared" si="85"/>
        <v>36157</v>
      </c>
      <c r="I3859" s="23">
        <v>9</v>
      </c>
    </row>
    <row r="3860" spans="1:9">
      <c r="A3860" t="s">
        <v>248</v>
      </c>
      <c r="B3860" t="s">
        <v>254</v>
      </c>
      <c r="C3860" t="s">
        <v>77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7">
        <f t="shared" si="85"/>
        <v>36157</v>
      </c>
      <c r="I3860" s="23">
        <v>11</v>
      </c>
    </row>
    <row r="3861" spans="1:9">
      <c r="A3861" t="s">
        <v>248</v>
      </c>
      <c r="B3861" t="s">
        <v>254</v>
      </c>
      <c r="C3861" t="s">
        <v>77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7">
        <f t="shared" si="85"/>
        <v>36157</v>
      </c>
      <c r="I3861" s="23">
        <v>9</v>
      </c>
    </row>
    <row r="3862" spans="1:9">
      <c r="A3862" t="s">
        <v>248</v>
      </c>
      <c r="B3862" t="s">
        <v>254</v>
      </c>
      <c r="C3862" t="s">
        <v>77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7">
        <f t="shared" si="85"/>
        <v>36157</v>
      </c>
      <c r="I3862" s="23">
        <v>8</v>
      </c>
    </row>
    <row r="3863" spans="1:9">
      <c r="A3863" t="s">
        <v>248</v>
      </c>
      <c r="B3863" t="s">
        <v>254</v>
      </c>
      <c r="C3863" t="s">
        <v>77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7">
        <f t="shared" si="85"/>
        <v>36157</v>
      </c>
      <c r="I3863" s="23">
        <v>10</v>
      </c>
    </row>
    <row r="3864" spans="1:9">
      <c r="A3864" t="s">
        <v>248</v>
      </c>
      <c r="B3864" t="s">
        <v>254</v>
      </c>
      <c r="C3864" t="s">
        <v>77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7">
        <f t="shared" si="85"/>
        <v>36157</v>
      </c>
      <c r="I3864" s="23">
        <v>8</v>
      </c>
    </row>
    <row r="3865" spans="1:9">
      <c r="A3865" t="s">
        <v>248</v>
      </c>
      <c r="B3865" t="s">
        <v>254</v>
      </c>
      <c r="C3865" t="s">
        <v>77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7">
        <f t="shared" si="85"/>
        <v>36157</v>
      </c>
      <c r="I3865" s="23">
        <v>10</v>
      </c>
    </row>
    <row r="3866" spans="1:9">
      <c r="A3866" t="s">
        <v>248</v>
      </c>
      <c r="B3866" t="s">
        <v>254</v>
      </c>
      <c r="C3866" t="s">
        <v>77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7">
        <f t="shared" si="85"/>
        <v>36157</v>
      </c>
      <c r="I3866" s="23">
        <v>10</v>
      </c>
    </row>
    <row r="3867" spans="1:9">
      <c r="A3867" t="s">
        <v>248</v>
      </c>
      <c r="B3867" t="s">
        <v>254</v>
      </c>
      <c r="C3867" t="s">
        <v>77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7">
        <f t="shared" si="85"/>
        <v>36157</v>
      </c>
      <c r="I3867" s="23">
        <v>10</v>
      </c>
    </row>
    <row r="3868" spans="1:9">
      <c r="A3868" t="s">
        <v>248</v>
      </c>
      <c r="B3868" t="s">
        <v>254</v>
      </c>
      <c r="C3868" t="s">
        <v>77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7">
        <f t="shared" si="85"/>
        <v>36157</v>
      </c>
      <c r="I3868" s="23">
        <v>10</v>
      </c>
    </row>
    <row r="3869" spans="1:9">
      <c r="A3869" t="s">
        <v>248</v>
      </c>
      <c r="B3869" t="s">
        <v>254</v>
      </c>
      <c r="C3869" t="s">
        <v>77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7">
        <f t="shared" si="85"/>
        <v>36157</v>
      </c>
      <c r="I3869" s="23">
        <v>10</v>
      </c>
    </row>
    <row r="3870" spans="1:9">
      <c r="A3870" t="s">
        <v>248</v>
      </c>
      <c r="B3870" t="s">
        <v>254</v>
      </c>
      <c r="C3870" t="s">
        <v>77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7">
        <f t="shared" si="85"/>
        <v>36157</v>
      </c>
      <c r="I3870" s="23">
        <v>9</v>
      </c>
    </row>
    <row r="3871" spans="1:9">
      <c r="A3871" t="s">
        <v>248</v>
      </c>
      <c r="B3871" t="s">
        <v>254</v>
      </c>
      <c r="C3871" t="s">
        <v>77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7">
        <f t="shared" si="85"/>
        <v>36157</v>
      </c>
      <c r="I3871" s="23">
        <v>7</v>
      </c>
    </row>
    <row r="3872" spans="1:9">
      <c r="A3872" t="s">
        <v>248</v>
      </c>
      <c r="B3872" t="s">
        <v>254</v>
      </c>
      <c r="C3872" t="s">
        <v>77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7">
        <f t="shared" si="85"/>
        <v>36157</v>
      </c>
      <c r="I3872" s="23">
        <v>8</v>
      </c>
    </row>
    <row r="3873" spans="1:10">
      <c r="A3873" t="s">
        <v>248</v>
      </c>
      <c r="B3873" t="s">
        <v>254</v>
      </c>
      <c r="C3873" t="s">
        <v>77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5">
        <v>36166</v>
      </c>
      <c r="I3873" s="23">
        <v>16</v>
      </c>
      <c r="J3873" s="23">
        <v>0</v>
      </c>
    </row>
    <row r="3874" spans="1:10">
      <c r="A3874" t="s">
        <v>248</v>
      </c>
      <c r="B3874" t="s">
        <v>254</v>
      </c>
      <c r="C3874" t="s">
        <v>77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7">
        <f>H3873</f>
        <v>36166</v>
      </c>
      <c r="I3874" s="23">
        <v>16</v>
      </c>
      <c r="J3874" s="23">
        <v>1</v>
      </c>
    </row>
    <row r="3875" spans="1:10">
      <c r="A3875" t="s">
        <v>248</v>
      </c>
      <c r="B3875" t="s">
        <v>254</v>
      </c>
      <c r="C3875" t="s">
        <v>77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7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248</v>
      </c>
      <c r="B3876" t="s">
        <v>254</v>
      </c>
      <c r="C3876" t="s">
        <v>77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7">
        <f t="shared" si="86"/>
        <v>36166</v>
      </c>
      <c r="I3876" s="23">
        <v>16</v>
      </c>
      <c r="J3876" s="23">
        <v>0</v>
      </c>
    </row>
    <row r="3877" spans="1:10">
      <c r="A3877" t="s">
        <v>248</v>
      </c>
      <c r="B3877" t="s">
        <v>254</v>
      </c>
      <c r="C3877" t="s">
        <v>77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7">
        <f t="shared" si="86"/>
        <v>36166</v>
      </c>
      <c r="I3877" s="23">
        <v>15</v>
      </c>
      <c r="J3877" s="23">
        <v>1</v>
      </c>
    </row>
    <row r="3878" spans="1:10">
      <c r="A3878" t="s">
        <v>248</v>
      </c>
      <c r="B3878" t="s">
        <v>254</v>
      </c>
      <c r="C3878" t="s">
        <v>77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7">
        <f t="shared" si="86"/>
        <v>36166</v>
      </c>
      <c r="I3878" s="23">
        <v>9</v>
      </c>
      <c r="J3878" s="23">
        <v>0</v>
      </c>
    </row>
    <row r="3879" spans="1:10">
      <c r="A3879" t="s">
        <v>248</v>
      </c>
      <c r="B3879" t="s">
        <v>254</v>
      </c>
      <c r="C3879" t="s">
        <v>77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7">
        <f t="shared" si="86"/>
        <v>36166</v>
      </c>
      <c r="I3879" s="23">
        <v>15</v>
      </c>
      <c r="J3879" s="23">
        <v>0</v>
      </c>
    </row>
    <row r="3880" spans="1:10">
      <c r="A3880" t="s">
        <v>248</v>
      </c>
      <c r="B3880" t="s">
        <v>254</v>
      </c>
      <c r="C3880" t="s">
        <v>77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7">
        <f t="shared" si="86"/>
        <v>36166</v>
      </c>
      <c r="I3880" s="23">
        <v>15</v>
      </c>
      <c r="J3880" s="23">
        <v>0</v>
      </c>
    </row>
    <row r="3881" spans="1:10">
      <c r="A3881" t="s">
        <v>248</v>
      </c>
      <c r="B3881" t="s">
        <v>254</v>
      </c>
      <c r="C3881" t="s">
        <v>77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7">
        <f t="shared" si="86"/>
        <v>36166</v>
      </c>
      <c r="I3881" s="23">
        <v>15</v>
      </c>
      <c r="J3881" s="23">
        <v>0</v>
      </c>
    </row>
    <row r="3882" spans="1:10">
      <c r="A3882" t="s">
        <v>248</v>
      </c>
      <c r="B3882" t="s">
        <v>254</v>
      </c>
      <c r="C3882" t="s">
        <v>77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7">
        <f t="shared" si="86"/>
        <v>36166</v>
      </c>
      <c r="I3882" s="23">
        <v>15</v>
      </c>
      <c r="J3882" s="23">
        <v>0</v>
      </c>
    </row>
    <row r="3883" spans="1:10">
      <c r="A3883" t="s">
        <v>248</v>
      </c>
      <c r="B3883" t="s">
        <v>254</v>
      </c>
      <c r="C3883" t="s">
        <v>77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7">
        <f t="shared" si="86"/>
        <v>36166</v>
      </c>
      <c r="I3883" s="23">
        <v>14</v>
      </c>
      <c r="J3883" s="23">
        <v>0</v>
      </c>
    </row>
    <row r="3884" spans="1:10">
      <c r="A3884" t="s">
        <v>248</v>
      </c>
      <c r="B3884" t="s">
        <v>254</v>
      </c>
      <c r="C3884" t="s">
        <v>77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7">
        <f t="shared" si="86"/>
        <v>36166</v>
      </c>
      <c r="I3884" s="23">
        <v>15</v>
      </c>
      <c r="J3884" s="23">
        <v>0</v>
      </c>
    </row>
    <row r="3885" spans="1:10">
      <c r="A3885" t="s">
        <v>248</v>
      </c>
      <c r="B3885" t="s">
        <v>254</v>
      </c>
      <c r="C3885" t="s">
        <v>77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7">
        <f t="shared" si="86"/>
        <v>36166</v>
      </c>
      <c r="I3885" s="23">
        <v>15</v>
      </c>
      <c r="J3885" s="23">
        <v>0</v>
      </c>
    </row>
    <row r="3886" spans="1:10">
      <c r="A3886" t="s">
        <v>248</v>
      </c>
      <c r="B3886" t="s">
        <v>254</v>
      </c>
      <c r="C3886" t="s">
        <v>77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7">
        <f t="shared" si="86"/>
        <v>36166</v>
      </c>
      <c r="I3886" s="23">
        <v>14</v>
      </c>
      <c r="J3886" s="23">
        <v>0</v>
      </c>
    </row>
    <row r="3887" spans="1:10">
      <c r="A3887" t="s">
        <v>248</v>
      </c>
      <c r="B3887" t="s">
        <v>254</v>
      </c>
      <c r="C3887" t="s">
        <v>77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7">
        <f t="shared" si="86"/>
        <v>36166</v>
      </c>
      <c r="I3887" s="23">
        <v>15</v>
      </c>
      <c r="J3887" s="23">
        <v>1</v>
      </c>
    </row>
    <row r="3888" spans="1:10">
      <c r="A3888" t="s">
        <v>248</v>
      </c>
      <c r="B3888" t="s">
        <v>254</v>
      </c>
      <c r="C3888" t="s">
        <v>77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7">
        <f t="shared" si="86"/>
        <v>36166</v>
      </c>
      <c r="I3888" s="23">
        <v>13</v>
      </c>
      <c r="J3888" s="23">
        <v>0</v>
      </c>
    </row>
    <row r="3889" spans="1:10">
      <c r="A3889" t="s">
        <v>248</v>
      </c>
      <c r="B3889" t="s">
        <v>254</v>
      </c>
      <c r="C3889" t="s">
        <v>77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7">
        <f t="shared" si="86"/>
        <v>36166</v>
      </c>
      <c r="I3889" s="23">
        <v>13</v>
      </c>
      <c r="J3889" s="23">
        <v>0</v>
      </c>
    </row>
    <row r="3890" spans="1:10">
      <c r="A3890" t="s">
        <v>248</v>
      </c>
      <c r="B3890" t="s">
        <v>254</v>
      </c>
      <c r="C3890" t="s">
        <v>77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7">
        <f t="shared" si="86"/>
        <v>36166</v>
      </c>
      <c r="I3890" s="23">
        <v>13</v>
      </c>
      <c r="J3890" s="23">
        <v>0</v>
      </c>
    </row>
    <row r="3891" spans="1:10">
      <c r="A3891" t="s">
        <v>248</v>
      </c>
      <c r="B3891" t="s">
        <v>254</v>
      </c>
      <c r="C3891" t="s">
        <v>77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7">
        <f t="shared" si="86"/>
        <v>36166</v>
      </c>
      <c r="I3891" s="23">
        <v>14</v>
      </c>
      <c r="J3891" s="23">
        <v>0</v>
      </c>
    </row>
    <row r="3892" spans="1:10">
      <c r="A3892" t="s">
        <v>248</v>
      </c>
      <c r="B3892" t="s">
        <v>254</v>
      </c>
      <c r="C3892" t="s">
        <v>77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7">
        <f t="shared" si="86"/>
        <v>36166</v>
      </c>
      <c r="I3892" s="23">
        <v>15</v>
      </c>
      <c r="J3892" s="23">
        <v>0</v>
      </c>
    </row>
    <row r="3893" spans="1:10">
      <c r="A3893" t="s">
        <v>248</v>
      </c>
      <c r="B3893" t="s">
        <v>254</v>
      </c>
      <c r="C3893" t="s">
        <v>77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7">
        <f t="shared" si="86"/>
        <v>36166</v>
      </c>
      <c r="I3893" s="23">
        <v>15</v>
      </c>
      <c r="J3893" s="23">
        <v>1</v>
      </c>
    </row>
    <row r="3894" spans="1:10">
      <c r="A3894" t="s">
        <v>248</v>
      </c>
      <c r="B3894" t="s">
        <v>254</v>
      </c>
      <c r="C3894" t="s">
        <v>77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7">
        <f t="shared" si="86"/>
        <v>36166</v>
      </c>
      <c r="I3894" s="23">
        <v>15</v>
      </c>
      <c r="J3894" s="23">
        <v>1</v>
      </c>
    </row>
    <row r="3895" spans="1:10">
      <c r="A3895" t="s">
        <v>248</v>
      </c>
      <c r="B3895" t="s">
        <v>254</v>
      </c>
      <c r="C3895" t="s">
        <v>77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7">
        <f t="shared" si="86"/>
        <v>36166</v>
      </c>
      <c r="I3895" s="23">
        <v>15</v>
      </c>
      <c r="J3895" s="23">
        <v>0</v>
      </c>
    </row>
    <row r="3896" spans="1:10">
      <c r="A3896" t="s">
        <v>248</v>
      </c>
      <c r="B3896" t="s">
        <v>254</v>
      </c>
      <c r="C3896" t="s">
        <v>77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7">
        <f t="shared" si="86"/>
        <v>36166</v>
      </c>
      <c r="I3896" s="23">
        <v>15</v>
      </c>
      <c r="J3896" s="23">
        <v>0</v>
      </c>
    </row>
    <row r="3897" spans="1:10">
      <c r="A3897" t="s">
        <v>248</v>
      </c>
      <c r="B3897" t="s">
        <v>254</v>
      </c>
      <c r="C3897" t="s">
        <v>77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7">
        <f t="shared" si="86"/>
        <v>36166</v>
      </c>
      <c r="I3897" s="23">
        <v>15</v>
      </c>
      <c r="J3897" s="23">
        <v>1</v>
      </c>
    </row>
    <row r="3898" spans="1:10">
      <c r="A3898" t="s">
        <v>248</v>
      </c>
      <c r="B3898" t="s">
        <v>254</v>
      </c>
      <c r="C3898" t="s">
        <v>77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7">
        <f t="shared" si="86"/>
        <v>36166</v>
      </c>
      <c r="I3898" s="23">
        <v>14</v>
      </c>
      <c r="J3898" s="23">
        <v>0</v>
      </c>
    </row>
    <row r="3899" spans="1:10">
      <c r="A3899" t="s">
        <v>248</v>
      </c>
      <c r="B3899" t="s">
        <v>254</v>
      </c>
      <c r="C3899" t="s">
        <v>77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7">
        <f t="shared" si="86"/>
        <v>36166</v>
      </c>
      <c r="I3899" s="23">
        <v>14</v>
      </c>
      <c r="J3899" s="23">
        <v>0</v>
      </c>
    </row>
    <row r="3900" spans="1:10">
      <c r="A3900" t="s">
        <v>248</v>
      </c>
      <c r="B3900" t="s">
        <v>254</v>
      </c>
      <c r="C3900" t="s">
        <v>77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7">
        <f t="shared" si="86"/>
        <v>36166</v>
      </c>
      <c r="I3900" s="23">
        <v>15</v>
      </c>
      <c r="J3900" s="23">
        <v>0</v>
      </c>
    </row>
    <row r="3901" spans="1:10">
      <c r="A3901" t="s">
        <v>248</v>
      </c>
      <c r="B3901" t="s">
        <v>254</v>
      </c>
      <c r="C3901" t="s">
        <v>77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7">
        <f t="shared" si="86"/>
        <v>36166</v>
      </c>
      <c r="I3901" s="23">
        <v>15</v>
      </c>
      <c r="J3901" s="23">
        <v>0</v>
      </c>
    </row>
    <row r="3902" spans="1:10">
      <c r="A3902" t="s">
        <v>248</v>
      </c>
      <c r="B3902" t="s">
        <v>254</v>
      </c>
      <c r="C3902" t="s">
        <v>77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7">
        <f t="shared" si="86"/>
        <v>36166</v>
      </c>
      <c r="I3902" s="23">
        <v>14</v>
      </c>
      <c r="J3902" s="23">
        <v>0</v>
      </c>
    </row>
    <row r="3903" spans="1:10">
      <c r="A3903" t="s">
        <v>248</v>
      </c>
      <c r="B3903" t="s">
        <v>254</v>
      </c>
      <c r="C3903" t="s">
        <v>77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7">
        <f t="shared" si="86"/>
        <v>36166</v>
      </c>
      <c r="I3903" s="23">
        <v>16</v>
      </c>
      <c r="J3903" s="23">
        <v>0</v>
      </c>
    </row>
    <row r="3904" spans="1:10">
      <c r="A3904" t="s">
        <v>248</v>
      </c>
      <c r="B3904" t="s">
        <v>254</v>
      </c>
      <c r="C3904" t="s">
        <v>77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7">
        <f t="shared" si="86"/>
        <v>36166</v>
      </c>
      <c r="I3904" s="23">
        <v>16</v>
      </c>
      <c r="J3904" s="23">
        <v>0</v>
      </c>
    </row>
    <row r="3905" spans="1:10">
      <c r="A3905" t="s">
        <v>248</v>
      </c>
      <c r="B3905" t="s">
        <v>254</v>
      </c>
      <c r="C3905" t="s">
        <v>77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7">
        <f t="shared" si="86"/>
        <v>36166</v>
      </c>
      <c r="I3905" s="23">
        <v>15</v>
      </c>
      <c r="J3905" s="23">
        <v>0</v>
      </c>
    </row>
    <row r="3906" spans="1:10">
      <c r="A3906" t="s">
        <v>248</v>
      </c>
      <c r="B3906" t="s">
        <v>254</v>
      </c>
      <c r="C3906" t="s">
        <v>77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7">
        <f t="shared" si="86"/>
        <v>36166</v>
      </c>
      <c r="I3906" s="23">
        <v>16</v>
      </c>
      <c r="J3906" s="23">
        <v>0</v>
      </c>
    </row>
    <row r="3907" spans="1:10">
      <c r="A3907" t="s">
        <v>248</v>
      </c>
      <c r="B3907" t="s">
        <v>254</v>
      </c>
      <c r="C3907" t="s">
        <v>77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7">
        <f t="shared" si="86"/>
        <v>36166</v>
      </c>
      <c r="I3907" s="23">
        <v>16</v>
      </c>
      <c r="J3907" s="23">
        <v>0</v>
      </c>
    </row>
    <row r="3908" spans="1:10">
      <c r="A3908" t="s">
        <v>248</v>
      </c>
      <c r="B3908" t="s">
        <v>254</v>
      </c>
      <c r="C3908" t="s">
        <v>77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7">
        <f t="shared" si="86"/>
        <v>36166</v>
      </c>
      <c r="I3908" s="23">
        <v>14</v>
      </c>
      <c r="J3908" s="23">
        <v>0</v>
      </c>
    </row>
    <row r="3909" spans="1:10">
      <c r="A3909" t="s">
        <v>248</v>
      </c>
      <c r="B3909" t="s">
        <v>254</v>
      </c>
      <c r="C3909" t="s">
        <v>77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7">
        <f t="shared" si="86"/>
        <v>36166</v>
      </c>
      <c r="I3909" s="23">
        <v>15</v>
      </c>
      <c r="J3909" s="23">
        <v>1</v>
      </c>
    </row>
    <row r="3910" spans="1:10">
      <c r="A3910" t="s">
        <v>248</v>
      </c>
      <c r="B3910" t="s">
        <v>254</v>
      </c>
      <c r="C3910" t="s">
        <v>77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7">
        <f t="shared" si="86"/>
        <v>36166</v>
      </c>
      <c r="I3910" s="23">
        <v>16</v>
      </c>
      <c r="J3910" s="23">
        <v>0</v>
      </c>
    </row>
    <row r="3911" spans="1:10">
      <c r="A3911" t="s">
        <v>248</v>
      </c>
      <c r="B3911" t="s">
        <v>254</v>
      </c>
      <c r="C3911" t="s">
        <v>77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7">
        <f t="shared" si="86"/>
        <v>36166</v>
      </c>
      <c r="I3911" s="23">
        <v>14</v>
      </c>
      <c r="J3911" s="23">
        <v>0</v>
      </c>
    </row>
    <row r="3912" spans="1:10">
      <c r="A3912" t="s">
        <v>248</v>
      </c>
      <c r="B3912" t="s">
        <v>254</v>
      </c>
      <c r="C3912" t="s">
        <v>77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7">
        <f t="shared" si="86"/>
        <v>36166</v>
      </c>
      <c r="I3912" s="23">
        <v>16</v>
      </c>
      <c r="J3912" s="23">
        <v>0</v>
      </c>
    </row>
    <row r="3913" spans="1:10">
      <c r="A3913" t="s">
        <v>248</v>
      </c>
      <c r="B3913" t="s">
        <v>254</v>
      </c>
      <c r="C3913" t="s">
        <v>77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7">
        <f t="shared" si="86"/>
        <v>36166</v>
      </c>
      <c r="I3913" s="23">
        <v>12</v>
      </c>
      <c r="J3913" s="23">
        <v>0</v>
      </c>
    </row>
    <row r="3914" spans="1:10">
      <c r="A3914" t="s">
        <v>248</v>
      </c>
      <c r="B3914" t="s">
        <v>254</v>
      </c>
      <c r="C3914" t="s">
        <v>77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7">
        <f t="shared" si="86"/>
        <v>36166</v>
      </c>
      <c r="I3914" s="23">
        <v>14</v>
      </c>
      <c r="J3914" s="23">
        <v>0</v>
      </c>
    </row>
    <row r="3915" spans="1:10">
      <c r="A3915" t="s">
        <v>248</v>
      </c>
      <c r="B3915" t="s">
        <v>254</v>
      </c>
      <c r="C3915" t="s">
        <v>77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7">
        <f t="shared" si="86"/>
        <v>36166</v>
      </c>
      <c r="I3915" s="23">
        <v>16</v>
      </c>
      <c r="J3915" s="23">
        <v>0</v>
      </c>
    </row>
    <row r="3916" spans="1:10">
      <c r="A3916" t="s">
        <v>248</v>
      </c>
      <c r="B3916" t="s">
        <v>254</v>
      </c>
      <c r="C3916" t="s">
        <v>77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7">
        <f t="shared" si="86"/>
        <v>36166</v>
      </c>
      <c r="I3916" s="23">
        <v>16</v>
      </c>
      <c r="J3916" s="23">
        <v>0</v>
      </c>
    </row>
    <row r="3917" spans="1:10">
      <c r="A3917" t="s">
        <v>248</v>
      </c>
      <c r="B3917" t="s">
        <v>254</v>
      </c>
      <c r="C3917" t="s">
        <v>77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7">
        <f t="shared" si="86"/>
        <v>36166</v>
      </c>
      <c r="I3917" s="23">
        <v>14</v>
      </c>
      <c r="J3917" s="23">
        <v>0</v>
      </c>
    </row>
    <row r="3918" spans="1:10">
      <c r="A3918" t="s">
        <v>248</v>
      </c>
      <c r="B3918" t="s">
        <v>254</v>
      </c>
      <c r="C3918" t="s">
        <v>77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7">
        <f t="shared" si="86"/>
        <v>36166</v>
      </c>
      <c r="I3918" s="23">
        <v>15</v>
      </c>
      <c r="J3918" s="23">
        <v>0</v>
      </c>
    </row>
    <row r="3919" spans="1:10">
      <c r="A3919" t="s">
        <v>248</v>
      </c>
      <c r="B3919" t="s">
        <v>254</v>
      </c>
      <c r="C3919" t="s">
        <v>77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7">
        <f t="shared" si="86"/>
        <v>36166</v>
      </c>
      <c r="I3919" s="23">
        <v>16</v>
      </c>
      <c r="J3919" s="23">
        <v>0</v>
      </c>
    </row>
    <row r="3920" spans="1:10">
      <c r="A3920" t="s">
        <v>248</v>
      </c>
      <c r="B3920" t="s">
        <v>254</v>
      </c>
      <c r="C3920" t="s">
        <v>77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7">
        <f t="shared" si="86"/>
        <v>36166</v>
      </c>
      <c r="I3920" s="23">
        <v>15</v>
      </c>
      <c r="J3920" s="23">
        <v>0</v>
      </c>
    </row>
    <row r="3921" spans="1:10">
      <c r="A3921" t="s">
        <v>248</v>
      </c>
      <c r="B3921" t="s">
        <v>254</v>
      </c>
      <c r="C3921" t="s">
        <v>77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7">
        <f t="shared" si="86"/>
        <v>36166</v>
      </c>
      <c r="I3921" s="23">
        <v>15</v>
      </c>
      <c r="J3921" s="23">
        <v>0</v>
      </c>
    </row>
    <row r="3922" spans="1:10">
      <c r="A3922" t="s">
        <v>248</v>
      </c>
      <c r="B3922" t="s">
        <v>254</v>
      </c>
      <c r="C3922" t="s">
        <v>77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7">
        <f t="shared" si="86"/>
        <v>36166</v>
      </c>
      <c r="I3922" s="23">
        <v>15</v>
      </c>
      <c r="J3922" s="23">
        <v>0</v>
      </c>
    </row>
    <row r="3923" spans="1:10">
      <c r="A3923" t="s">
        <v>248</v>
      </c>
      <c r="B3923" t="s">
        <v>254</v>
      </c>
      <c r="C3923" t="s">
        <v>77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7">
        <f t="shared" si="86"/>
        <v>36166</v>
      </c>
      <c r="I3923" s="23">
        <v>14</v>
      </c>
      <c r="J3923" s="23">
        <v>0</v>
      </c>
    </row>
    <row r="3924" spans="1:10">
      <c r="A3924" t="s">
        <v>248</v>
      </c>
      <c r="B3924" t="s">
        <v>254</v>
      </c>
      <c r="C3924" t="s">
        <v>77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7">
        <f t="shared" si="86"/>
        <v>36166</v>
      </c>
      <c r="I3924" s="23">
        <v>14</v>
      </c>
      <c r="J3924" s="23">
        <v>0</v>
      </c>
    </row>
    <row r="3925" spans="1:10">
      <c r="A3925" t="s">
        <v>248</v>
      </c>
      <c r="B3925" t="s">
        <v>254</v>
      </c>
      <c r="C3925" t="s">
        <v>77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7">
        <f t="shared" si="86"/>
        <v>36166</v>
      </c>
      <c r="I3925" s="23">
        <v>13</v>
      </c>
      <c r="J3925" s="23">
        <v>0</v>
      </c>
    </row>
    <row r="3926" spans="1:10">
      <c r="A3926" t="s">
        <v>248</v>
      </c>
      <c r="B3926" t="s">
        <v>254</v>
      </c>
      <c r="C3926" t="s">
        <v>77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7">
        <f t="shared" si="86"/>
        <v>36166</v>
      </c>
      <c r="I3926" s="23">
        <v>16</v>
      </c>
      <c r="J3926" s="23">
        <v>0</v>
      </c>
    </row>
    <row r="3927" spans="1:10">
      <c r="A3927" t="s">
        <v>248</v>
      </c>
      <c r="B3927" t="s">
        <v>254</v>
      </c>
      <c r="C3927" t="s">
        <v>77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7">
        <f t="shared" si="86"/>
        <v>36166</v>
      </c>
      <c r="I3927" s="23">
        <v>16</v>
      </c>
      <c r="J3927" s="23">
        <v>0</v>
      </c>
    </row>
    <row r="3928" spans="1:10">
      <c r="A3928" t="s">
        <v>248</v>
      </c>
      <c r="B3928" t="s">
        <v>254</v>
      </c>
      <c r="C3928" t="s">
        <v>77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7">
        <f t="shared" si="86"/>
        <v>36166</v>
      </c>
      <c r="I3928" s="23">
        <v>15</v>
      </c>
      <c r="J3928" s="23">
        <v>0</v>
      </c>
    </row>
    <row r="3929" spans="1:10">
      <c r="A3929" t="s">
        <v>248</v>
      </c>
      <c r="B3929" t="s">
        <v>254</v>
      </c>
      <c r="C3929" t="s">
        <v>77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7">
        <f t="shared" si="86"/>
        <v>36166</v>
      </c>
      <c r="I3929" s="23">
        <v>15</v>
      </c>
      <c r="J3929" s="23">
        <v>0</v>
      </c>
    </row>
    <row r="3930" spans="1:10">
      <c r="A3930" t="s">
        <v>248</v>
      </c>
      <c r="B3930" t="s">
        <v>254</v>
      </c>
      <c r="C3930" t="s">
        <v>77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7">
        <f t="shared" si="86"/>
        <v>36166</v>
      </c>
      <c r="I3930" s="23">
        <v>14</v>
      </c>
      <c r="J3930" s="23">
        <v>0</v>
      </c>
    </row>
    <row r="3931" spans="1:10">
      <c r="A3931" t="s">
        <v>248</v>
      </c>
      <c r="B3931" t="s">
        <v>254</v>
      </c>
      <c r="C3931" t="s">
        <v>77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7">
        <f t="shared" si="86"/>
        <v>36166</v>
      </c>
      <c r="I3931" s="23">
        <v>15</v>
      </c>
      <c r="J3931" s="23">
        <v>0</v>
      </c>
    </row>
    <row r="3932" spans="1:10">
      <c r="A3932" t="s">
        <v>248</v>
      </c>
      <c r="B3932" t="s">
        <v>254</v>
      </c>
      <c r="C3932" t="s">
        <v>77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7">
        <f t="shared" si="86"/>
        <v>36166</v>
      </c>
      <c r="I3932" s="23">
        <v>16</v>
      </c>
      <c r="J3932" s="23">
        <v>0</v>
      </c>
    </row>
    <row r="3933" spans="1:10">
      <c r="A3933" t="s">
        <v>248</v>
      </c>
      <c r="B3933" t="s">
        <v>254</v>
      </c>
      <c r="C3933" t="s">
        <v>77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7">
        <f t="shared" si="86"/>
        <v>36166</v>
      </c>
      <c r="I3933" s="23">
        <v>16</v>
      </c>
      <c r="J3933" s="23">
        <v>0</v>
      </c>
    </row>
    <row r="3934" spans="1:10">
      <c r="A3934" t="s">
        <v>248</v>
      </c>
      <c r="B3934" t="s">
        <v>254</v>
      </c>
      <c r="C3934" t="s">
        <v>77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7">
        <f t="shared" si="86"/>
        <v>36166</v>
      </c>
      <c r="I3934" s="23">
        <v>15</v>
      </c>
      <c r="J3934" s="23">
        <v>0</v>
      </c>
    </row>
    <row r="3935" spans="1:10">
      <c r="A3935" t="s">
        <v>248</v>
      </c>
      <c r="B3935" t="s">
        <v>254</v>
      </c>
      <c r="C3935" t="s">
        <v>77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7">
        <f t="shared" si="86"/>
        <v>36166</v>
      </c>
      <c r="I3935" s="23">
        <v>16</v>
      </c>
      <c r="J3935" s="23">
        <v>0</v>
      </c>
    </row>
    <row r="3936" spans="1:10">
      <c r="A3936" t="s">
        <v>248</v>
      </c>
      <c r="B3936" t="s">
        <v>254</v>
      </c>
      <c r="C3936" t="s">
        <v>77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7">
        <f t="shared" si="86"/>
        <v>36166</v>
      </c>
      <c r="I3936" s="23">
        <v>17</v>
      </c>
      <c r="J3936" s="23">
        <v>0</v>
      </c>
    </row>
    <row r="3937" spans="1:10">
      <c r="A3937" t="s">
        <v>248</v>
      </c>
      <c r="B3937" t="s">
        <v>254</v>
      </c>
      <c r="C3937" t="s">
        <v>77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7">
        <f t="shared" si="86"/>
        <v>36166</v>
      </c>
      <c r="I3937" s="23">
        <v>14</v>
      </c>
      <c r="J3937" s="23">
        <v>0</v>
      </c>
    </row>
    <row r="3938" spans="1:10">
      <c r="A3938" t="s">
        <v>248</v>
      </c>
      <c r="B3938" t="s">
        <v>254</v>
      </c>
      <c r="C3938" t="s">
        <v>77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7">
        <f t="shared" si="86"/>
        <v>36166</v>
      </c>
      <c r="I3938" s="23">
        <v>15</v>
      </c>
      <c r="J3938" s="23">
        <v>0</v>
      </c>
    </row>
    <row r="3939" spans="1:10">
      <c r="A3939" t="s">
        <v>248</v>
      </c>
      <c r="B3939" t="s">
        <v>254</v>
      </c>
      <c r="C3939" t="s">
        <v>77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7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248</v>
      </c>
      <c r="B3940" t="s">
        <v>254</v>
      </c>
      <c r="C3940" t="s">
        <v>77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7">
        <f t="shared" si="87"/>
        <v>36166</v>
      </c>
      <c r="I3940" s="23">
        <v>16</v>
      </c>
      <c r="J3940" s="23">
        <v>0</v>
      </c>
    </row>
    <row r="3941" spans="1:10">
      <c r="A3941" t="s">
        <v>248</v>
      </c>
      <c r="B3941" t="s">
        <v>254</v>
      </c>
      <c r="C3941" t="s">
        <v>77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7">
        <f t="shared" si="87"/>
        <v>36166</v>
      </c>
      <c r="I3941" s="23">
        <v>13</v>
      </c>
      <c r="J3941" s="23">
        <v>0</v>
      </c>
    </row>
    <row r="3942" spans="1:10">
      <c r="A3942" t="s">
        <v>248</v>
      </c>
      <c r="B3942" t="s">
        <v>254</v>
      </c>
      <c r="C3942" t="s">
        <v>77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7">
        <f t="shared" si="87"/>
        <v>36166</v>
      </c>
      <c r="I3942" s="23">
        <v>16</v>
      </c>
      <c r="J3942" s="23">
        <v>0</v>
      </c>
    </row>
    <row r="3943" spans="1:10">
      <c r="A3943" t="s">
        <v>248</v>
      </c>
      <c r="B3943" t="s">
        <v>254</v>
      </c>
      <c r="C3943" t="s">
        <v>77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7">
        <f t="shared" si="87"/>
        <v>36166</v>
      </c>
      <c r="I3943" s="23">
        <v>15</v>
      </c>
      <c r="J3943" s="23">
        <v>0</v>
      </c>
    </row>
    <row r="3944" spans="1:10">
      <c r="A3944" t="s">
        <v>248</v>
      </c>
      <c r="B3944" t="s">
        <v>254</v>
      </c>
      <c r="C3944" t="s">
        <v>77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7">
        <f t="shared" si="87"/>
        <v>36166</v>
      </c>
      <c r="I3944" s="23">
        <v>16</v>
      </c>
      <c r="J3944" s="23">
        <v>0</v>
      </c>
    </row>
    <row r="3945" spans="1:10">
      <c r="A3945" t="s">
        <v>248</v>
      </c>
      <c r="B3945" t="s">
        <v>254</v>
      </c>
      <c r="C3945" t="s">
        <v>77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7">
        <f t="shared" si="87"/>
        <v>36166</v>
      </c>
      <c r="I3945" s="23">
        <v>16</v>
      </c>
      <c r="J3945" s="23">
        <v>0</v>
      </c>
    </row>
    <row r="3946" spans="1:10">
      <c r="A3946" t="s">
        <v>248</v>
      </c>
      <c r="B3946" t="s">
        <v>254</v>
      </c>
      <c r="C3946" t="s">
        <v>77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7">
        <f t="shared" si="87"/>
        <v>36166</v>
      </c>
      <c r="I3946" s="23">
        <v>17</v>
      </c>
      <c r="J3946" s="23">
        <v>0</v>
      </c>
    </row>
    <row r="3947" spans="1:10">
      <c r="A3947" t="s">
        <v>248</v>
      </c>
      <c r="B3947" t="s">
        <v>254</v>
      </c>
      <c r="C3947" t="s">
        <v>77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7">
        <f t="shared" si="87"/>
        <v>36166</v>
      </c>
      <c r="I3947" s="23">
        <v>16</v>
      </c>
      <c r="J3947" s="23">
        <v>0</v>
      </c>
    </row>
    <row r="3948" spans="1:10">
      <c r="A3948" t="s">
        <v>248</v>
      </c>
      <c r="B3948" t="s">
        <v>254</v>
      </c>
      <c r="C3948" t="s">
        <v>77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7">
        <f t="shared" si="87"/>
        <v>36166</v>
      </c>
      <c r="I3948" s="23">
        <v>15</v>
      </c>
      <c r="J3948" s="23">
        <v>0</v>
      </c>
    </row>
    <row r="3949" spans="1:10">
      <c r="A3949" t="s">
        <v>248</v>
      </c>
      <c r="B3949" t="s">
        <v>254</v>
      </c>
      <c r="C3949" t="s">
        <v>77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7">
        <f t="shared" si="87"/>
        <v>36166</v>
      </c>
      <c r="I3949" s="23">
        <v>13</v>
      </c>
      <c r="J3949" s="23">
        <v>0</v>
      </c>
    </row>
    <row r="3950" spans="1:10">
      <c r="A3950" t="s">
        <v>248</v>
      </c>
      <c r="B3950" t="s">
        <v>254</v>
      </c>
      <c r="C3950" t="s">
        <v>77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7">
        <f t="shared" si="87"/>
        <v>36166</v>
      </c>
      <c r="I3950" s="23">
        <v>17</v>
      </c>
      <c r="J3950" s="23">
        <v>0</v>
      </c>
    </row>
    <row r="3951" spans="1:10">
      <c r="A3951" t="s">
        <v>248</v>
      </c>
      <c r="B3951" t="s">
        <v>254</v>
      </c>
      <c r="C3951" t="s">
        <v>77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7">
        <f t="shared" si="87"/>
        <v>36166</v>
      </c>
      <c r="I3951" s="23">
        <v>16</v>
      </c>
      <c r="J3951" s="23">
        <v>1</v>
      </c>
    </row>
    <row r="3952" spans="1:10">
      <c r="A3952" t="s">
        <v>248</v>
      </c>
      <c r="B3952" t="s">
        <v>254</v>
      </c>
      <c r="C3952" t="s">
        <v>77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7">
        <f t="shared" si="87"/>
        <v>36166</v>
      </c>
      <c r="I3952" s="23">
        <v>14</v>
      </c>
      <c r="J3952" s="23">
        <v>0</v>
      </c>
    </row>
    <row r="3953" spans="1:10">
      <c r="A3953" t="s">
        <v>248</v>
      </c>
      <c r="B3953" t="s">
        <v>254</v>
      </c>
      <c r="C3953" t="s">
        <v>77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7">
        <f t="shared" si="87"/>
        <v>36166</v>
      </c>
      <c r="I3953" s="23">
        <v>16</v>
      </c>
      <c r="J3953" s="23">
        <v>0</v>
      </c>
    </row>
    <row r="3954" spans="1:10">
      <c r="A3954" t="s">
        <v>248</v>
      </c>
      <c r="B3954" t="s">
        <v>254</v>
      </c>
      <c r="C3954" t="s">
        <v>77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7">
        <f t="shared" si="87"/>
        <v>36166</v>
      </c>
      <c r="I3954" s="23">
        <v>13</v>
      </c>
      <c r="J3954" s="23">
        <v>0</v>
      </c>
    </row>
    <row r="3955" spans="1:10">
      <c r="A3955" t="s">
        <v>248</v>
      </c>
      <c r="B3955" t="s">
        <v>254</v>
      </c>
      <c r="C3955" t="s">
        <v>77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7">
        <f t="shared" si="87"/>
        <v>36166</v>
      </c>
      <c r="I3955" s="23">
        <v>15</v>
      </c>
      <c r="J3955" s="23">
        <v>0</v>
      </c>
    </row>
    <row r="3956" spans="1:10">
      <c r="A3956" t="s">
        <v>248</v>
      </c>
      <c r="B3956" t="s">
        <v>254</v>
      </c>
      <c r="C3956" t="s">
        <v>77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7">
        <f t="shared" si="87"/>
        <v>36166</v>
      </c>
      <c r="I3956" s="23">
        <v>15</v>
      </c>
      <c r="J3956" s="23">
        <v>0</v>
      </c>
    </row>
    <row r="3957" spans="1:10">
      <c r="A3957" t="s">
        <v>248</v>
      </c>
      <c r="B3957" t="s">
        <v>254</v>
      </c>
      <c r="C3957" t="s">
        <v>77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7">
        <f t="shared" si="87"/>
        <v>36166</v>
      </c>
      <c r="I3957" s="23">
        <v>16</v>
      </c>
      <c r="J3957" s="23">
        <v>0</v>
      </c>
    </row>
    <row r="3958" spans="1:10">
      <c r="A3958" t="s">
        <v>248</v>
      </c>
      <c r="B3958" t="s">
        <v>254</v>
      </c>
      <c r="C3958" t="s">
        <v>77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7">
        <f t="shared" si="87"/>
        <v>36166</v>
      </c>
      <c r="I3958" s="23">
        <v>16</v>
      </c>
      <c r="J3958" s="23">
        <v>0</v>
      </c>
    </row>
    <row r="3959" spans="1:10">
      <c r="A3959" t="s">
        <v>248</v>
      </c>
      <c r="B3959" t="s">
        <v>254</v>
      </c>
      <c r="C3959" t="s">
        <v>77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7">
        <f t="shared" si="87"/>
        <v>36166</v>
      </c>
      <c r="I3959" s="23">
        <v>15</v>
      </c>
      <c r="J3959" s="23">
        <v>0</v>
      </c>
    </row>
    <row r="3960" spans="1:10">
      <c r="A3960" t="s">
        <v>248</v>
      </c>
      <c r="B3960" t="s">
        <v>254</v>
      </c>
      <c r="C3960" t="s">
        <v>77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7">
        <f t="shared" si="87"/>
        <v>36166</v>
      </c>
      <c r="I3960" s="23">
        <v>16</v>
      </c>
      <c r="J3960" s="23">
        <v>1</v>
      </c>
    </row>
    <row r="3961" spans="1:10">
      <c r="A3961" t="s">
        <v>248</v>
      </c>
      <c r="B3961" t="s">
        <v>254</v>
      </c>
      <c r="C3961" t="s">
        <v>77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7">
        <f t="shared" si="87"/>
        <v>36166</v>
      </c>
      <c r="I3961" s="23">
        <v>13</v>
      </c>
      <c r="J3961" s="23">
        <v>0</v>
      </c>
    </row>
    <row r="3962" spans="1:10">
      <c r="A3962" t="s">
        <v>248</v>
      </c>
      <c r="B3962" t="s">
        <v>254</v>
      </c>
      <c r="C3962" t="s">
        <v>77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7">
        <f t="shared" si="87"/>
        <v>36166</v>
      </c>
      <c r="I3962" s="23">
        <v>12</v>
      </c>
      <c r="J3962" s="23">
        <v>0</v>
      </c>
    </row>
    <row r="3963" spans="1:10">
      <c r="A3963" t="s">
        <v>248</v>
      </c>
      <c r="B3963" t="s">
        <v>254</v>
      </c>
      <c r="C3963" t="s">
        <v>77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5">
        <v>36172</v>
      </c>
      <c r="I3963" s="23">
        <v>18</v>
      </c>
      <c r="J3963" s="23">
        <v>1</v>
      </c>
    </row>
    <row r="3964" spans="1:10">
      <c r="A3964" t="s">
        <v>248</v>
      </c>
      <c r="B3964" t="s">
        <v>254</v>
      </c>
      <c r="C3964" t="s">
        <v>77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7">
        <f>H3963</f>
        <v>36172</v>
      </c>
      <c r="I3964" s="23">
        <v>18</v>
      </c>
      <c r="J3964" s="23">
        <v>3</v>
      </c>
    </row>
    <row r="3965" spans="1:10">
      <c r="A3965" t="s">
        <v>248</v>
      </c>
      <c r="B3965" t="s">
        <v>254</v>
      </c>
      <c r="C3965" t="s">
        <v>77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7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248</v>
      </c>
      <c r="B3966" t="s">
        <v>254</v>
      </c>
      <c r="C3966" t="s">
        <v>77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7">
        <f t="shared" si="88"/>
        <v>36172</v>
      </c>
      <c r="I3966" s="23">
        <v>17</v>
      </c>
      <c r="J3966" s="23">
        <v>2</v>
      </c>
    </row>
    <row r="3967" spans="1:10">
      <c r="A3967" t="s">
        <v>248</v>
      </c>
      <c r="B3967" t="s">
        <v>254</v>
      </c>
      <c r="C3967" t="s">
        <v>77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7">
        <f t="shared" si="88"/>
        <v>36172</v>
      </c>
      <c r="I3967" s="23">
        <v>17</v>
      </c>
      <c r="J3967" s="23">
        <v>3</v>
      </c>
    </row>
    <row r="3968" spans="1:10">
      <c r="A3968" t="s">
        <v>248</v>
      </c>
      <c r="B3968" t="s">
        <v>254</v>
      </c>
      <c r="C3968" t="s">
        <v>77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7">
        <f t="shared" si="88"/>
        <v>36172</v>
      </c>
    </row>
    <row r="3969" spans="1:10">
      <c r="A3969" t="s">
        <v>248</v>
      </c>
      <c r="B3969" t="s">
        <v>254</v>
      </c>
      <c r="C3969" t="s">
        <v>77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7">
        <f t="shared" si="88"/>
        <v>36172</v>
      </c>
      <c r="I3969" s="23">
        <v>18</v>
      </c>
      <c r="J3969" s="23">
        <v>3</v>
      </c>
    </row>
    <row r="3970" spans="1:10">
      <c r="A3970" t="s">
        <v>248</v>
      </c>
      <c r="B3970" t="s">
        <v>254</v>
      </c>
      <c r="C3970" t="s">
        <v>77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7">
        <f t="shared" si="88"/>
        <v>36172</v>
      </c>
      <c r="I3970" s="23">
        <v>17</v>
      </c>
      <c r="J3970" s="23">
        <v>2</v>
      </c>
    </row>
    <row r="3971" spans="1:10">
      <c r="A3971" t="s">
        <v>248</v>
      </c>
      <c r="B3971" t="s">
        <v>254</v>
      </c>
      <c r="C3971" t="s">
        <v>77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7">
        <f t="shared" si="88"/>
        <v>36172</v>
      </c>
      <c r="I3971" s="23">
        <v>17</v>
      </c>
      <c r="J3971" s="23">
        <v>3</v>
      </c>
    </row>
    <row r="3972" spans="1:10">
      <c r="A3972" t="s">
        <v>248</v>
      </c>
      <c r="B3972" t="s">
        <v>254</v>
      </c>
      <c r="C3972" t="s">
        <v>77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7">
        <f t="shared" si="88"/>
        <v>36172</v>
      </c>
      <c r="I3972" s="23">
        <v>17</v>
      </c>
      <c r="J3972" s="23">
        <v>2</v>
      </c>
    </row>
    <row r="3973" spans="1:10">
      <c r="A3973" t="s">
        <v>248</v>
      </c>
      <c r="B3973" t="s">
        <v>254</v>
      </c>
      <c r="C3973" t="s">
        <v>77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7">
        <f t="shared" si="88"/>
        <v>36172</v>
      </c>
      <c r="I3973" s="23">
        <v>16</v>
      </c>
      <c r="J3973" s="23">
        <v>2</v>
      </c>
    </row>
    <row r="3974" spans="1:10">
      <c r="A3974" t="s">
        <v>248</v>
      </c>
      <c r="B3974" t="s">
        <v>254</v>
      </c>
      <c r="C3974" t="s">
        <v>77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7">
        <f t="shared" si="88"/>
        <v>36172</v>
      </c>
      <c r="I3974" s="23">
        <v>17</v>
      </c>
      <c r="J3974" s="23">
        <v>1</v>
      </c>
    </row>
    <row r="3975" spans="1:10">
      <c r="A3975" t="s">
        <v>248</v>
      </c>
      <c r="B3975" t="s">
        <v>254</v>
      </c>
      <c r="C3975" t="s">
        <v>77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7">
        <f t="shared" si="88"/>
        <v>36172</v>
      </c>
    </row>
    <row r="3976" spans="1:10">
      <c r="A3976" t="s">
        <v>248</v>
      </c>
      <c r="B3976" t="s">
        <v>254</v>
      </c>
      <c r="C3976" t="s">
        <v>77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7">
        <f t="shared" si="88"/>
        <v>36172</v>
      </c>
      <c r="I3976" s="23">
        <v>17</v>
      </c>
      <c r="J3976" s="23">
        <v>1</v>
      </c>
    </row>
    <row r="3977" spans="1:10">
      <c r="A3977" t="s">
        <v>248</v>
      </c>
      <c r="B3977" t="s">
        <v>254</v>
      </c>
      <c r="C3977" t="s">
        <v>77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7">
        <f t="shared" si="88"/>
        <v>36172</v>
      </c>
      <c r="I3977" s="23">
        <v>17</v>
      </c>
      <c r="J3977" s="23">
        <v>2</v>
      </c>
    </row>
    <row r="3978" spans="1:10">
      <c r="A3978" t="s">
        <v>248</v>
      </c>
      <c r="B3978" t="s">
        <v>254</v>
      </c>
      <c r="C3978" t="s">
        <v>77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7">
        <f t="shared" si="88"/>
        <v>36172</v>
      </c>
      <c r="I3978" s="23">
        <v>16</v>
      </c>
      <c r="J3978" s="23">
        <v>1</v>
      </c>
    </row>
    <row r="3979" spans="1:10">
      <c r="A3979" t="s">
        <v>248</v>
      </c>
      <c r="B3979" t="s">
        <v>254</v>
      </c>
      <c r="C3979" t="s">
        <v>77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7">
        <f t="shared" si="88"/>
        <v>36172</v>
      </c>
      <c r="I3979" s="23">
        <v>15</v>
      </c>
      <c r="J3979" s="23">
        <v>1</v>
      </c>
    </row>
    <row r="3980" spans="1:10">
      <c r="A3980" t="s">
        <v>248</v>
      </c>
      <c r="B3980" t="s">
        <v>254</v>
      </c>
      <c r="C3980" t="s">
        <v>77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7">
        <f t="shared" si="88"/>
        <v>36172</v>
      </c>
      <c r="I3980" s="23">
        <v>16</v>
      </c>
      <c r="J3980" s="23">
        <v>0</v>
      </c>
    </row>
    <row r="3981" spans="1:10">
      <c r="A3981" t="s">
        <v>248</v>
      </c>
      <c r="B3981" t="s">
        <v>254</v>
      </c>
      <c r="C3981" t="s">
        <v>77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7">
        <f t="shared" si="88"/>
        <v>36172</v>
      </c>
      <c r="I3981" s="23">
        <v>16</v>
      </c>
      <c r="J3981" s="23">
        <v>1</v>
      </c>
    </row>
    <row r="3982" spans="1:10">
      <c r="A3982" t="s">
        <v>248</v>
      </c>
      <c r="B3982" t="s">
        <v>254</v>
      </c>
      <c r="C3982" t="s">
        <v>77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7">
        <f t="shared" si="88"/>
        <v>36172</v>
      </c>
      <c r="I3982" s="23">
        <v>17</v>
      </c>
      <c r="J3982" s="23">
        <v>0</v>
      </c>
    </row>
    <row r="3983" spans="1:10">
      <c r="A3983" t="s">
        <v>248</v>
      </c>
      <c r="B3983" t="s">
        <v>254</v>
      </c>
      <c r="C3983" t="s">
        <v>77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7">
        <f t="shared" si="88"/>
        <v>36172</v>
      </c>
      <c r="I3983" s="23">
        <v>17</v>
      </c>
      <c r="J3983" s="23">
        <v>3</v>
      </c>
    </row>
    <row r="3984" spans="1:10">
      <c r="A3984" t="s">
        <v>248</v>
      </c>
      <c r="B3984" t="s">
        <v>254</v>
      </c>
      <c r="C3984" t="s">
        <v>77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7">
        <f t="shared" si="88"/>
        <v>36172</v>
      </c>
      <c r="I3984" s="23">
        <v>18</v>
      </c>
      <c r="J3984" s="23">
        <v>2</v>
      </c>
    </row>
    <row r="3985" spans="1:10">
      <c r="A3985" t="s">
        <v>248</v>
      </c>
      <c r="B3985" t="s">
        <v>254</v>
      </c>
      <c r="C3985" t="s">
        <v>77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7">
        <f t="shared" si="88"/>
        <v>36172</v>
      </c>
      <c r="I3985" s="23">
        <v>16</v>
      </c>
      <c r="J3985" s="23">
        <v>1</v>
      </c>
    </row>
    <row r="3986" spans="1:10">
      <c r="A3986" t="s">
        <v>248</v>
      </c>
      <c r="B3986" t="s">
        <v>254</v>
      </c>
      <c r="C3986" t="s">
        <v>77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7">
        <f t="shared" si="88"/>
        <v>36172</v>
      </c>
      <c r="I3986" s="23">
        <v>17</v>
      </c>
      <c r="J3986" s="23">
        <v>2</v>
      </c>
    </row>
    <row r="3987" spans="1:10">
      <c r="A3987" t="s">
        <v>248</v>
      </c>
      <c r="B3987" t="s">
        <v>254</v>
      </c>
      <c r="C3987" t="s">
        <v>77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7">
        <f t="shared" si="88"/>
        <v>36172</v>
      </c>
      <c r="I3987" s="23">
        <v>17</v>
      </c>
      <c r="J3987" s="23">
        <v>2</v>
      </c>
    </row>
    <row r="3988" spans="1:10">
      <c r="A3988" t="s">
        <v>248</v>
      </c>
      <c r="B3988" t="s">
        <v>254</v>
      </c>
      <c r="C3988" t="s">
        <v>77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7">
        <f t="shared" si="88"/>
        <v>36172</v>
      </c>
      <c r="I3988" s="23">
        <v>16</v>
      </c>
      <c r="J3988" s="23">
        <v>1</v>
      </c>
    </row>
    <row r="3989" spans="1:10">
      <c r="A3989" t="s">
        <v>248</v>
      </c>
      <c r="B3989" t="s">
        <v>254</v>
      </c>
      <c r="C3989" t="s">
        <v>77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7">
        <f t="shared" si="88"/>
        <v>36172</v>
      </c>
      <c r="I3989" s="23">
        <v>17</v>
      </c>
      <c r="J3989" s="23">
        <v>1</v>
      </c>
    </row>
    <row r="3990" spans="1:10">
      <c r="A3990" t="s">
        <v>248</v>
      </c>
      <c r="B3990" t="s">
        <v>254</v>
      </c>
      <c r="C3990" t="s">
        <v>77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7">
        <f t="shared" si="88"/>
        <v>36172</v>
      </c>
      <c r="I3990" s="23">
        <v>18</v>
      </c>
      <c r="J3990" s="23">
        <v>1</v>
      </c>
    </row>
    <row r="3991" spans="1:10">
      <c r="A3991" t="s">
        <v>248</v>
      </c>
      <c r="B3991" t="s">
        <v>254</v>
      </c>
      <c r="C3991" t="s">
        <v>77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7">
        <f t="shared" si="88"/>
        <v>36172</v>
      </c>
      <c r="I3991" s="23">
        <v>17</v>
      </c>
      <c r="J3991" s="23">
        <v>2</v>
      </c>
    </row>
    <row r="3992" spans="1:10">
      <c r="A3992" t="s">
        <v>248</v>
      </c>
      <c r="B3992" t="s">
        <v>254</v>
      </c>
      <c r="C3992" t="s">
        <v>77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7">
        <f t="shared" si="88"/>
        <v>36172</v>
      </c>
      <c r="I3992" s="23">
        <v>17</v>
      </c>
      <c r="J3992" s="23">
        <v>1</v>
      </c>
    </row>
    <row r="3993" spans="1:10">
      <c r="A3993" t="s">
        <v>248</v>
      </c>
      <c r="B3993" t="s">
        <v>254</v>
      </c>
      <c r="C3993" t="s">
        <v>77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7">
        <f t="shared" si="88"/>
        <v>36172</v>
      </c>
      <c r="I3993" s="23">
        <v>18</v>
      </c>
      <c r="J3993" s="23">
        <v>1</v>
      </c>
    </row>
    <row r="3994" spans="1:10">
      <c r="A3994" t="s">
        <v>248</v>
      </c>
      <c r="B3994" t="s">
        <v>254</v>
      </c>
      <c r="C3994" t="s">
        <v>77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7">
        <f t="shared" si="88"/>
        <v>36172</v>
      </c>
      <c r="I3994" s="23">
        <v>18</v>
      </c>
      <c r="J3994" s="23">
        <v>2</v>
      </c>
    </row>
    <row r="3995" spans="1:10">
      <c r="A3995" t="s">
        <v>248</v>
      </c>
      <c r="B3995" t="s">
        <v>254</v>
      </c>
      <c r="C3995" t="s">
        <v>77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7">
        <f t="shared" si="88"/>
        <v>36172</v>
      </c>
      <c r="I3995" s="23">
        <v>17</v>
      </c>
      <c r="J3995" s="23">
        <v>1</v>
      </c>
    </row>
    <row r="3996" spans="1:10">
      <c r="A3996" t="s">
        <v>248</v>
      </c>
      <c r="B3996" t="s">
        <v>254</v>
      </c>
      <c r="C3996" t="s">
        <v>77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7">
        <f t="shared" si="88"/>
        <v>36172</v>
      </c>
      <c r="I3996" s="23">
        <v>18</v>
      </c>
      <c r="J3996" s="23">
        <v>0</v>
      </c>
    </row>
    <row r="3997" spans="1:10">
      <c r="A3997" t="s">
        <v>248</v>
      </c>
      <c r="B3997" t="s">
        <v>254</v>
      </c>
      <c r="C3997" t="s">
        <v>77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7">
        <f t="shared" si="88"/>
        <v>36172</v>
      </c>
      <c r="I3997" s="23">
        <v>19</v>
      </c>
      <c r="J3997" s="23">
        <v>1</v>
      </c>
    </row>
    <row r="3998" spans="1:10">
      <c r="A3998" t="s">
        <v>248</v>
      </c>
      <c r="B3998" t="s">
        <v>254</v>
      </c>
      <c r="C3998" t="s">
        <v>77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7">
        <f t="shared" si="88"/>
        <v>36172</v>
      </c>
      <c r="I3998" s="23">
        <v>16</v>
      </c>
      <c r="J3998" s="23">
        <v>1</v>
      </c>
    </row>
    <row r="3999" spans="1:10">
      <c r="A3999" t="s">
        <v>248</v>
      </c>
      <c r="B3999" t="s">
        <v>254</v>
      </c>
      <c r="C3999" t="s">
        <v>77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7">
        <f t="shared" si="88"/>
        <v>36172</v>
      </c>
      <c r="I3999" s="23">
        <v>20</v>
      </c>
      <c r="J3999" s="23">
        <v>3</v>
      </c>
    </row>
    <row r="4000" spans="1:10">
      <c r="A4000" t="s">
        <v>248</v>
      </c>
      <c r="B4000" t="s">
        <v>254</v>
      </c>
      <c r="C4000" t="s">
        <v>77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7">
        <f t="shared" si="88"/>
        <v>36172</v>
      </c>
      <c r="I4000" s="23">
        <v>18</v>
      </c>
      <c r="J4000" s="23">
        <v>1</v>
      </c>
    </row>
    <row r="4001" spans="1:10">
      <c r="A4001" t="s">
        <v>248</v>
      </c>
      <c r="B4001" t="s">
        <v>254</v>
      </c>
      <c r="C4001" t="s">
        <v>77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7">
        <f t="shared" si="88"/>
        <v>36172</v>
      </c>
      <c r="I4001" s="23">
        <v>17</v>
      </c>
      <c r="J4001" s="23">
        <v>2</v>
      </c>
    </row>
    <row r="4002" spans="1:10">
      <c r="A4002" t="s">
        <v>248</v>
      </c>
      <c r="B4002" t="s">
        <v>254</v>
      </c>
      <c r="C4002" t="s">
        <v>77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7">
        <f t="shared" si="88"/>
        <v>36172</v>
      </c>
      <c r="I4002" s="23">
        <v>18</v>
      </c>
      <c r="J4002" s="23">
        <v>2</v>
      </c>
    </row>
    <row r="4003" spans="1:10">
      <c r="A4003" t="s">
        <v>248</v>
      </c>
      <c r="B4003" t="s">
        <v>254</v>
      </c>
      <c r="C4003" t="s">
        <v>77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7">
        <f t="shared" si="88"/>
        <v>36172</v>
      </c>
      <c r="I4003" s="23">
        <v>16</v>
      </c>
      <c r="J4003" s="23">
        <v>2</v>
      </c>
    </row>
    <row r="4004" spans="1:10">
      <c r="A4004" t="s">
        <v>248</v>
      </c>
      <c r="B4004" t="s">
        <v>254</v>
      </c>
      <c r="C4004" t="s">
        <v>77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7">
        <f t="shared" si="88"/>
        <v>36172</v>
      </c>
      <c r="I4004" s="23">
        <v>16</v>
      </c>
      <c r="J4004" s="23">
        <v>2</v>
      </c>
    </row>
    <row r="4005" spans="1:10">
      <c r="A4005" t="s">
        <v>248</v>
      </c>
      <c r="B4005" t="s">
        <v>254</v>
      </c>
      <c r="C4005" t="s">
        <v>77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7">
        <f t="shared" si="88"/>
        <v>36172</v>
      </c>
      <c r="I4005" s="23">
        <v>18</v>
      </c>
      <c r="J4005" s="23">
        <v>2</v>
      </c>
    </row>
    <row r="4006" spans="1:10">
      <c r="A4006" t="s">
        <v>248</v>
      </c>
      <c r="B4006" t="s">
        <v>254</v>
      </c>
      <c r="C4006" t="s">
        <v>77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7">
        <f t="shared" si="88"/>
        <v>36172</v>
      </c>
      <c r="I4006" s="23">
        <v>19</v>
      </c>
      <c r="J4006" s="23">
        <v>1</v>
      </c>
    </row>
    <row r="4007" spans="1:10">
      <c r="A4007" t="s">
        <v>248</v>
      </c>
      <c r="B4007" t="s">
        <v>254</v>
      </c>
      <c r="C4007" t="s">
        <v>77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7">
        <f t="shared" si="88"/>
        <v>36172</v>
      </c>
      <c r="I4007" s="23">
        <v>17</v>
      </c>
      <c r="J4007" s="23">
        <v>2</v>
      </c>
    </row>
    <row r="4008" spans="1:10">
      <c r="A4008" t="s">
        <v>248</v>
      </c>
      <c r="B4008" t="s">
        <v>254</v>
      </c>
      <c r="C4008" t="s">
        <v>77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7">
        <f t="shared" si="88"/>
        <v>36172</v>
      </c>
      <c r="I4008" s="23">
        <v>17</v>
      </c>
      <c r="J4008" s="23">
        <v>1</v>
      </c>
    </row>
    <row r="4009" spans="1:10">
      <c r="A4009" t="s">
        <v>248</v>
      </c>
      <c r="B4009" t="s">
        <v>254</v>
      </c>
      <c r="C4009" t="s">
        <v>77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7">
        <f t="shared" si="88"/>
        <v>36172</v>
      </c>
      <c r="I4009" s="23">
        <v>17</v>
      </c>
      <c r="J4009" s="23">
        <v>1</v>
      </c>
    </row>
    <row r="4010" spans="1:10">
      <c r="A4010" t="s">
        <v>248</v>
      </c>
      <c r="B4010" t="s">
        <v>254</v>
      </c>
      <c r="C4010" t="s">
        <v>77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7">
        <f t="shared" si="88"/>
        <v>36172</v>
      </c>
      <c r="I4010" s="23">
        <v>17</v>
      </c>
      <c r="J4010" s="23">
        <v>2</v>
      </c>
    </row>
    <row r="4011" spans="1:10">
      <c r="A4011" t="s">
        <v>248</v>
      </c>
      <c r="B4011" t="s">
        <v>254</v>
      </c>
      <c r="C4011" t="s">
        <v>77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7">
        <f t="shared" si="88"/>
        <v>36172</v>
      </c>
      <c r="I4011" s="23">
        <v>17</v>
      </c>
      <c r="J4011" s="23">
        <v>1</v>
      </c>
    </row>
    <row r="4012" spans="1:10">
      <c r="A4012" t="s">
        <v>248</v>
      </c>
      <c r="B4012" t="s">
        <v>254</v>
      </c>
      <c r="C4012" t="s">
        <v>77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7">
        <f t="shared" si="88"/>
        <v>36172</v>
      </c>
      <c r="I4012" s="23">
        <v>18</v>
      </c>
      <c r="J4012" s="23">
        <v>1</v>
      </c>
    </row>
    <row r="4013" spans="1:10">
      <c r="A4013" t="s">
        <v>248</v>
      </c>
      <c r="B4013" t="s">
        <v>254</v>
      </c>
      <c r="C4013" t="s">
        <v>77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7">
        <f t="shared" si="88"/>
        <v>36172</v>
      </c>
      <c r="I4013" s="23">
        <v>17</v>
      </c>
      <c r="J4013" s="23">
        <v>2</v>
      </c>
    </row>
    <row r="4014" spans="1:10">
      <c r="A4014" t="s">
        <v>248</v>
      </c>
      <c r="B4014" t="s">
        <v>254</v>
      </c>
      <c r="C4014" t="s">
        <v>77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7">
        <f t="shared" si="88"/>
        <v>36172</v>
      </c>
      <c r="I4014" s="23">
        <v>17</v>
      </c>
      <c r="J4014" s="23">
        <v>1</v>
      </c>
    </row>
    <row r="4015" spans="1:10">
      <c r="A4015" t="s">
        <v>248</v>
      </c>
      <c r="B4015" t="s">
        <v>254</v>
      </c>
      <c r="C4015" t="s">
        <v>77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7">
        <f t="shared" si="88"/>
        <v>36172</v>
      </c>
      <c r="I4015" s="23">
        <v>16</v>
      </c>
      <c r="J4015" s="23">
        <v>3</v>
      </c>
    </row>
    <row r="4016" spans="1:10">
      <c r="A4016" t="s">
        <v>248</v>
      </c>
      <c r="B4016" t="s">
        <v>254</v>
      </c>
      <c r="C4016" t="s">
        <v>77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7">
        <f t="shared" si="88"/>
        <v>36172</v>
      </c>
      <c r="I4016" s="23">
        <v>19</v>
      </c>
      <c r="J4016" s="23">
        <v>2</v>
      </c>
    </row>
    <row r="4017" spans="1:10">
      <c r="A4017" t="s">
        <v>248</v>
      </c>
      <c r="B4017" t="s">
        <v>254</v>
      </c>
      <c r="C4017" t="s">
        <v>77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7">
        <f t="shared" si="88"/>
        <v>36172</v>
      </c>
      <c r="I4017" s="23">
        <v>18</v>
      </c>
      <c r="J4017" s="23">
        <v>1</v>
      </c>
    </row>
    <row r="4018" spans="1:10">
      <c r="A4018" t="s">
        <v>248</v>
      </c>
      <c r="B4018" t="s">
        <v>254</v>
      </c>
      <c r="C4018" t="s">
        <v>77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7">
        <f t="shared" si="88"/>
        <v>36172</v>
      </c>
      <c r="I4018" s="23">
        <v>18</v>
      </c>
      <c r="J4018" s="23">
        <v>2</v>
      </c>
    </row>
    <row r="4019" spans="1:10">
      <c r="A4019" t="s">
        <v>248</v>
      </c>
      <c r="B4019" t="s">
        <v>254</v>
      </c>
      <c r="C4019" t="s">
        <v>77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7">
        <f t="shared" si="88"/>
        <v>36172</v>
      </c>
      <c r="I4019" s="23">
        <v>17</v>
      </c>
      <c r="J4019" s="23">
        <v>1</v>
      </c>
    </row>
    <row r="4020" spans="1:10">
      <c r="A4020" t="s">
        <v>248</v>
      </c>
      <c r="B4020" t="s">
        <v>254</v>
      </c>
      <c r="C4020" t="s">
        <v>77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7">
        <f t="shared" si="88"/>
        <v>36172</v>
      </c>
      <c r="I4020" s="23">
        <v>17</v>
      </c>
      <c r="J4020" s="23">
        <v>1</v>
      </c>
    </row>
    <row r="4021" spans="1:10">
      <c r="A4021" t="s">
        <v>248</v>
      </c>
      <c r="B4021" t="s">
        <v>254</v>
      </c>
      <c r="C4021" t="s">
        <v>77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7">
        <f t="shared" si="88"/>
        <v>36172</v>
      </c>
      <c r="I4021" s="23">
        <v>18</v>
      </c>
      <c r="J4021" s="23">
        <v>1</v>
      </c>
    </row>
    <row r="4022" spans="1:10">
      <c r="A4022" t="s">
        <v>248</v>
      </c>
      <c r="B4022" t="s">
        <v>254</v>
      </c>
      <c r="C4022" t="s">
        <v>77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7">
        <f t="shared" si="88"/>
        <v>36172</v>
      </c>
      <c r="I4022" s="23">
        <v>18</v>
      </c>
      <c r="J4022" s="23">
        <v>2</v>
      </c>
    </row>
    <row r="4023" spans="1:10">
      <c r="A4023" t="s">
        <v>248</v>
      </c>
      <c r="B4023" t="s">
        <v>254</v>
      </c>
      <c r="C4023" t="s">
        <v>77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7">
        <f t="shared" si="88"/>
        <v>36172</v>
      </c>
      <c r="I4023" s="23">
        <v>19</v>
      </c>
      <c r="J4023" s="23">
        <v>3</v>
      </c>
    </row>
    <row r="4024" spans="1:10">
      <c r="A4024" t="s">
        <v>248</v>
      </c>
      <c r="B4024" t="s">
        <v>254</v>
      </c>
      <c r="C4024" t="s">
        <v>77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7">
        <f t="shared" si="88"/>
        <v>36172</v>
      </c>
      <c r="I4024" s="23">
        <v>18</v>
      </c>
      <c r="J4024" s="23">
        <v>2</v>
      </c>
    </row>
    <row r="4025" spans="1:10">
      <c r="A4025" t="s">
        <v>248</v>
      </c>
      <c r="B4025" t="s">
        <v>254</v>
      </c>
      <c r="C4025" t="s">
        <v>77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7">
        <f t="shared" si="88"/>
        <v>36172</v>
      </c>
      <c r="I4025" s="23">
        <v>18</v>
      </c>
      <c r="J4025" s="23">
        <v>1</v>
      </c>
    </row>
    <row r="4026" spans="1:10">
      <c r="A4026" t="s">
        <v>248</v>
      </c>
      <c r="B4026" t="s">
        <v>254</v>
      </c>
      <c r="C4026" t="s">
        <v>77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7">
        <f t="shared" si="88"/>
        <v>36172</v>
      </c>
      <c r="I4026" s="23">
        <v>19</v>
      </c>
      <c r="J4026" s="23">
        <v>2</v>
      </c>
    </row>
    <row r="4027" spans="1:10">
      <c r="A4027" t="s">
        <v>248</v>
      </c>
      <c r="B4027" t="s">
        <v>254</v>
      </c>
      <c r="C4027" t="s">
        <v>77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7">
        <f t="shared" si="88"/>
        <v>36172</v>
      </c>
      <c r="I4027" s="23">
        <v>16</v>
      </c>
      <c r="J4027" s="23">
        <v>1</v>
      </c>
    </row>
    <row r="4028" spans="1:10">
      <c r="A4028" t="s">
        <v>248</v>
      </c>
      <c r="B4028" t="s">
        <v>254</v>
      </c>
      <c r="C4028" t="s">
        <v>77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7">
        <f t="shared" si="88"/>
        <v>36172</v>
      </c>
      <c r="I4028" s="23">
        <v>17</v>
      </c>
      <c r="J4028" s="23">
        <v>2</v>
      </c>
    </row>
    <row r="4029" spans="1:10">
      <c r="A4029" t="s">
        <v>248</v>
      </c>
      <c r="B4029" t="s">
        <v>254</v>
      </c>
      <c r="C4029" t="s">
        <v>77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7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248</v>
      </c>
      <c r="B4030" t="s">
        <v>254</v>
      </c>
      <c r="C4030" t="s">
        <v>77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7">
        <f t="shared" si="89"/>
        <v>36172</v>
      </c>
      <c r="I4030" s="23">
        <v>18</v>
      </c>
      <c r="J4030" s="23">
        <v>2</v>
      </c>
    </row>
    <row r="4031" spans="1:10">
      <c r="A4031" t="s">
        <v>248</v>
      </c>
      <c r="B4031" t="s">
        <v>254</v>
      </c>
      <c r="C4031" t="s">
        <v>77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7">
        <f t="shared" si="89"/>
        <v>36172</v>
      </c>
    </row>
    <row r="4032" spans="1:10">
      <c r="A4032" t="s">
        <v>248</v>
      </c>
      <c r="B4032" t="s">
        <v>254</v>
      </c>
      <c r="C4032" t="s">
        <v>77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7">
        <f t="shared" si="89"/>
        <v>36172</v>
      </c>
      <c r="I4032" s="23">
        <v>17</v>
      </c>
      <c r="J4032" s="23">
        <v>3</v>
      </c>
    </row>
    <row r="4033" spans="1:10">
      <c r="A4033" t="s">
        <v>248</v>
      </c>
      <c r="B4033" t="s">
        <v>254</v>
      </c>
      <c r="C4033" t="s">
        <v>77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7">
        <f t="shared" si="89"/>
        <v>36172</v>
      </c>
      <c r="I4033" s="23">
        <v>18</v>
      </c>
      <c r="J4033" s="23">
        <v>2</v>
      </c>
    </row>
    <row r="4034" spans="1:10">
      <c r="A4034" t="s">
        <v>248</v>
      </c>
      <c r="B4034" t="s">
        <v>254</v>
      </c>
      <c r="C4034" t="s">
        <v>77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7">
        <f t="shared" si="89"/>
        <v>36172</v>
      </c>
      <c r="I4034" s="23">
        <v>18</v>
      </c>
      <c r="J4034" s="23">
        <v>2</v>
      </c>
    </row>
    <row r="4035" spans="1:10">
      <c r="A4035" t="s">
        <v>248</v>
      </c>
      <c r="B4035" t="s">
        <v>254</v>
      </c>
      <c r="C4035" t="s">
        <v>77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7">
        <f t="shared" si="89"/>
        <v>36172</v>
      </c>
      <c r="I4035" s="23">
        <v>19</v>
      </c>
      <c r="J4035" s="23">
        <v>1</v>
      </c>
    </row>
    <row r="4036" spans="1:10">
      <c r="A4036" t="s">
        <v>248</v>
      </c>
      <c r="B4036" t="s">
        <v>254</v>
      </c>
      <c r="C4036" t="s">
        <v>77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7">
        <f t="shared" si="89"/>
        <v>36172</v>
      </c>
      <c r="I4036" s="23">
        <v>19</v>
      </c>
      <c r="J4036" s="23">
        <v>1</v>
      </c>
    </row>
    <row r="4037" spans="1:10">
      <c r="A4037" t="s">
        <v>248</v>
      </c>
      <c r="B4037" t="s">
        <v>254</v>
      </c>
      <c r="C4037" t="s">
        <v>77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7">
        <f t="shared" si="89"/>
        <v>36172</v>
      </c>
      <c r="I4037" s="23">
        <v>18</v>
      </c>
      <c r="J4037" s="23">
        <v>2</v>
      </c>
    </row>
    <row r="4038" spans="1:10">
      <c r="A4038" t="s">
        <v>248</v>
      </c>
      <c r="B4038" t="s">
        <v>254</v>
      </c>
      <c r="C4038" t="s">
        <v>77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7">
        <f t="shared" si="89"/>
        <v>36172</v>
      </c>
      <c r="I4038" s="23">
        <v>17</v>
      </c>
      <c r="J4038" s="23">
        <v>1</v>
      </c>
    </row>
    <row r="4039" spans="1:10">
      <c r="A4039" t="s">
        <v>248</v>
      </c>
      <c r="B4039" t="s">
        <v>254</v>
      </c>
      <c r="C4039" t="s">
        <v>77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7">
        <f t="shared" si="89"/>
        <v>36172</v>
      </c>
      <c r="I4039" s="23">
        <v>13</v>
      </c>
      <c r="J4039" s="23">
        <v>2</v>
      </c>
    </row>
    <row r="4040" spans="1:10">
      <c r="A4040" t="s">
        <v>248</v>
      </c>
      <c r="B4040" t="s">
        <v>254</v>
      </c>
      <c r="C4040" t="s">
        <v>77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7">
        <f t="shared" si="89"/>
        <v>36172</v>
      </c>
      <c r="I4040" s="23">
        <v>19</v>
      </c>
      <c r="J4040" s="23">
        <v>2</v>
      </c>
    </row>
    <row r="4041" spans="1:10">
      <c r="A4041" t="s">
        <v>248</v>
      </c>
      <c r="B4041" t="s">
        <v>254</v>
      </c>
      <c r="C4041" t="s">
        <v>77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7">
        <f t="shared" si="89"/>
        <v>36172</v>
      </c>
      <c r="I4041" s="23">
        <v>18</v>
      </c>
      <c r="J4041" s="23">
        <v>2</v>
      </c>
    </row>
    <row r="4042" spans="1:10">
      <c r="A4042" t="s">
        <v>248</v>
      </c>
      <c r="B4042" t="s">
        <v>254</v>
      </c>
      <c r="C4042" t="s">
        <v>77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7">
        <f t="shared" si="89"/>
        <v>36172</v>
      </c>
      <c r="I4042" s="23">
        <v>17</v>
      </c>
      <c r="J4042" s="23">
        <v>1</v>
      </c>
    </row>
    <row r="4043" spans="1:10">
      <c r="A4043" t="s">
        <v>248</v>
      </c>
      <c r="B4043" t="s">
        <v>254</v>
      </c>
      <c r="C4043" t="s">
        <v>77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7">
        <f t="shared" si="89"/>
        <v>36172</v>
      </c>
      <c r="I4043" s="23">
        <v>19</v>
      </c>
      <c r="J4043" s="23">
        <v>3</v>
      </c>
    </row>
    <row r="4044" spans="1:10">
      <c r="A4044" t="s">
        <v>248</v>
      </c>
      <c r="B4044" t="s">
        <v>254</v>
      </c>
      <c r="C4044" t="s">
        <v>77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7">
        <f t="shared" si="89"/>
        <v>36172</v>
      </c>
      <c r="I4044" s="23">
        <v>15</v>
      </c>
      <c r="J4044" s="23">
        <v>2</v>
      </c>
    </row>
    <row r="4045" spans="1:10">
      <c r="A4045" t="s">
        <v>248</v>
      </c>
      <c r="B4045" t="s">
        <v>254</v>
      </c>
      <c r="C4045" t="s">
        <v>77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7">
        <f t="shared" si="89"/>
        <v>36172</v>
      </c>
      <c r="I4045" s="23">
        <v>18</v>
      </c>
      <c r="J4045" s="23">
        <v>1</v>
      </c>
    </row>
    <row r="4046" spans="1:10">
      <c r="A4046" t="s">
        <v>248</v>
      </c>
      <c r="B4046" t="s">
        <v>254</v>
      </c>
      <c r="C4046" t="s">
        <v>77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7">
        <f t="shared" si="89"/>
        <v>36172</v>
      </c>
      <c r="I4046" s="23">
        <v>18</v>
      </c>
      <c r="J4046" s="23">
        <v>1</v>
      </c>
    </row>
    <row r="4047" spans="1:10">
      <c r="A4047" t="s">
        <v>248</v>
      </c>
      <c r="B4047" t="s">
        <v>254</v>
      </c>
      <c r="C4047" t="s">
        <v>77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7">
        <f t="shared" si="89"/>
        <v>36172</v>
      </c>
      <c r="I4047" s="23">
        <v>18</v>
      </c>
      <c r="J4047" s="23">
        <v>1</v>
      </c>
    </row>
    <row r="4048" spans="1:10">
      <c r="A4048" t="s">
        <v>248</v>
      </c>
      <c r="B4048" t="s">
        <v>254</v>
      </c>
      <c r="C4048" t="s">
        <v>77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7">
        <f t="shared" si="89"/>
        <v>36172</v>
      </c>
      <c r="I4048" s="23">
        <v>19</v>
      </c>
      <c r="J4048" s="23">
        <v>1</v>
      </c>
    </row>
    <row r="4049" spans="1:10">
      <c r="A4049" t="s">
        <v>248</v>
      </c>
      <c r="B4049" t="s">
        <v>254</v>
      </c>
      <c r="C4049" t="s">
        <v>77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7">
        <f t="shared" si="89"/>
        <v>36172</v>
      </c>
      <c r="I4049" s="23">
        <v>18</v>
      </c>
      <c r="J4049" s="23">
        <v>1</v>
      </c>
    </row>
    <row r="4050" spans="1:10">
      <c r="A4050" t="s">
        <v>248</v>
      </c>
      <c r="B4050" t="s">
        <v>254</v>
      </c>
      <c r="C4050" t="s">
        <v>77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7">
        <f t="shared" si="89"/>
        <v>36172</v>
      </c>
      <c r="I4050" s="23">
        <v>18</v>
      </c>
      <c r="J4050" s="23">
        <v>2</v>
      </c>
    </row>
    <row r="4051" spans="1:10">
      <c r="A4051" t="s">
        <v>248</v>
      </c>
      <c r="B4051" t="s">
        <v>254</v>
      </c>
      <c r="C4051" t="s">
        <v>77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7">
        <f t="shared" si="89"/>
        <v>36172</v>
      </c>
      <c r="I4051" s="23">
        <v>15</v>
      </c>
      <c r="J4051" s="23">
        <v>2</v>
      </c>
    </row>
    <row r="4052" spans="1:10">
      <c r="A4052" t="s">
        <v>248</v>
      </c>
      <c r="B4052" t="s">
        <v>254</v>
      </c>
      <c r="C4052" t="s">
        <v>77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7">
        <f t="shared" si="89"/>
        <v>36172</v>
      </c>
    </row>
    <row r="4053" spans="1:10">
      <c r="A4053" t="s">
        <v>248</v>
      </c>
      <c r="B4053" t="s">
        <v>254</v>
      </c>
      <c r="C4053" t="s">
        <v>77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5">
        <v>36178</v>
      </c>
      <c r="I4053" s="23">
        <v>21</v>
      </c>
      <c r="J4053" s="23">
        <v>5</v>
      </c>
    </row>
    <row r="4054" spans="1:10">
      <c r="A4054" t="s">
        <v>248</v>
      </c>
      <c r="B4054" t="s">
        <v>254</v>
      </c>
      <c r="C4054" t="s">
        <v>77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7">
        <f>H4053</f>
        <v>36178</v>
      </c>
      <c r="I4054" s="23">
        <v>21</v>
      </c>
      <c r="J4054" s="23">
        <v>4</v>
      </c>
    </row>
    <row r="4055" spans="1:10">
      <c r="A4055" t="s">
        <v>248</v>
      </c>
      <c r="B4055" t="s">
        <v>254</v>
      </c>
      <c r="C4055" t="s">
        <v>77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7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248</v>
      </c>
      <c r="B4056" t="s">
        <v>254</v>
      </c>
      <c r="C4056" t="s">
        <v>77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7">
        <f t="shared" si="90"/>
        <v>36178</v>
      </c>
      <c r="I4056" s="23">
        <v>20</v>
      </c>
      <c r="J4056" s="23">
        <v>8</v>
      </c>
    </row>
    <row r="4057" spans="1:10">
      <c r="A4057" t="s">
        <v>248</v>
      </c>
      <c r="B4057" t="s">
        <v>254</v>
      </c>
      <c r="C4057" t="s">
        <v>77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7">
        <f t="shared" si="90"/>
        <v>36178</v>
      </c>
      <c r="I4057" s="23">
        <v>19</v>
      </c>
      <c r="J4057" s="23">
        <v>9</v>
      </c>
    </row>
    <row r="4058" spans="1:10">
      <c r="A4058" t="s">
        <v>248</v>
      </c>
      <c r="B4058" t="s">
        <v>254</v>
      </c>
      <c r="C4058" t="s">
        <v>77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7">
        <f t="shared" si="90"/>
        <v>36178</v>
      </c>
    </row>
    <row r="4059" spans="1:10">
      <c r="A4059" t="s">
        <v>248</v>
      </c>
      <c r="B4059" t="s">
        <v>254</v>
      </c>
      <c r="C4059" t="s">
        <v>77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7">
        <f t="shared" si="90"/>
        <v>36178</v>
      </c>
      <c r="I4059" s="23">
        <v>19</v>
      </c>
      <c r="J4059" s="23">
        <v>4</v>
      </c>
    </row>
    <row r="4060" spans="1:10">
      <c r="A4060" t="s">
        <v>248</v>
      </c>
      <c r="B4060" t="s">
        <v>254</v>
      </c>
      <c r="C4060" t="s">
        <v>77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7">
        <f t="shared" si="90"/>
        <v>36178</v>
      </c>
      <c r="I4060" s="23">
        <v>19</v>
      </c>
      <c r="J4060" s="23">
        <v>4</v>
      </c>
    </row>
    <row r="4061" spans="1:10">
      <c r="A4061" t="s">
        <v>248</v>
      </c>
      <c r="B4061" t="s">
        <v>254</v>
      </c>
      <c r="C4061" t="s">
        <v>77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7">
        <f t="shared" si="90"/>
        <v>36178</v>
      </c>
      <c r="I4061" s="23">
        <v>19</v>
      </c>
      <c r="J4061" s="23">
        <v>5</v>
      </c>
    </row>
    <row r="4062" spans="1:10">
      <c r="A4062" t="s">
        <v>248</v>
      </c>
      <c r="B4062" t="s">
        <v>254</v>
      </c>
      <c r="C4062" t="s">
        <v>77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7">
        <f t="shared" si="90"/>
        <v>36178</v>
      </c>
      <c r="I4062" s="23">
        <v>19</v>
      </c>
      <c r="J4062" s="23">
        <v>5</v>
      </c>
    </row>
    <row r="4063" spans="1:10">
      <c r="A4063" t="s">
        <v>248</v>
      </c>
      <c r="B4063" t="s">
        <v>254</v>
      </c>
      <c r="C4063" t="s">
        <v>77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7">
        <f t="shared" si="90"/>
        <v>36178</v>
      </c>
      <c r="I4063" s="23">
        <v>19</v>
      </c>
      <c r="J4063" s="23">
        <v>2</v>
      </c>
    </row>
    <row r="4064" spans="1:10">
      <c r="A4064" t="s">
        <v>248</v>
      </c>
      <c r="B4064" t="s">
        <v>254</v>
      </c>
      <c r="C4064" t="s">
        <v>77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7">
        <f t="shared" si="90"/>
        <v>36178</v>
      </c>
      <c r="I4064" s="23">
        <v>20</v>
      </c>
      <c r="J4064" s="23">
        <v>2</v>
      </c>
    </row>
    <row r="4065" spans="1:10">
      <c r="A4065" t="s">
        <v>248</v>
      </c>
      <c r="B4065" t="s">
        <v>254</v>
      </c>
      <c r="C4065" t="s">
        <v>77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7">
        <f t="shared" si="90"/>
        <v>36178</v>
      </c>
    </row>
    <row r="4066" spans="1:10">
      <c r="A4066" t="s">
        <v>248</v>
      </c>
      <c r="B4066" t="s">
        <v>254</v>
      </c>
      <c r="C4066" t="s">
        <v>77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7">
        <f t="shared" si="90"/>
        <v>36178</v>
      </c>
      <c r="I4066" s="23">
        <v>19</v>
      </c>
      <c r="J4066" s="23">
        <v>3</v>
      </c>
    </row>
    <row r="4067" spans="1:10">
      <c r="A4067" t="s">
        <v>248</v>
      </c>
      <c r="B4067" t="s">
        <v>254</v>
      </c>
      <c r="C4067" t="s">
        <v>77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7">
        <f t="shared" si="90"/>
        <v>36178</v>
      </c>
      <c r="I4067" s="23">
        <v>18</v>
      </c>
      <c r="J4067" s="23">
        <v>4</v>
      </c>
    </row>
    <row r="4068" spans="1:10">
      <c r="A4068" t="s">
        <v>248</v>
      </c>
      <c r="B4068" t="s">
        <v>254</v>
      </c>
      <c r="C4068" t="s">
        <v>77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7">
        <f t="shared" si="90"/>
        <v>36178</v>
      </c>
      <c r="I4068" s="23">
        <v>17</v>
      </c>
      <c r="J4068" s="23">
        <v>6</v>
      </c>
    </row>
    <row r="4069" spans="1:10">
      <c r="A4069" t="s">
        <v>248</v>
      </c>
      <c r="B4069" t="s">
        <v>254</v>
      </c>
      <c r="C4069" t="s">
        <v>77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7">
        <f t="shared" si="90"/>
        <v>36178</v>
      </c>
      <c r="I4069" s="23">
        <v>19</v>
      </c>
      <c r="J4069" s="23">
        <v>1</v>
      </c>
    </row>
    <row r="4070" spans="1:10">
      <c r="A4070" t="s">
        <v>248</v>
      </c>
      <c r="B4070" t="s">
        <v>254</v>
      </c>
      <c r="C4070" t="s">
        <v>77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7">
        <f t="shared" si="90"/>
        <v>36178</v>
      </c>
      <c r="I4070" s="23">
        <v>20</v>
      </c>
      <c r="J4070" s="23">
        <v>0</v>
      </c>
    </row>
    <row r="4071" spans="1:10">
      <c r="A4071" t="s">
        <v>248</v>
      </c>
      <c r="B4071" t="s">
        <v>254</v>
      </c>
      <c r="C4071" t="s">
        <v>77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7">
        <f t="shared" si="90"/>
        <v>36178</v>
      </c>
      <c r="I4071" s="23">
        <v>20</v>
      </c>
      <c r="J4071" s="23">
        <v>1</v>
      </c>
    </row>
    <row r="4072" spans="1:10">
      <c r="A4072" t="s">
        <v>248</v>
      </c>
      <c r="B4072" t="s">
        <v>254</v>
      </c>
      <c r="C4072" t="s">
        <v>77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7">
        <f t="shared" si="90"/>
        <v>36178</v>
      </c>
      <c r="I4072" s="23">
        <v>21</v>
      </c>
      <c r="J4072" s="23">
        <v>2</v>
      </c>
    </row>
    <row r="4073" spans="1:10">
      <c r="A4073" t="s">
        <v>248</v>
      </c>
      <c r="B4073" t="s">
        <v>254</v>
      </c>
      <c r="C4073" t="s">
        <v>77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7">
        <f t="shared" si="90"/>
        <v>36178</v>
      </c>
      <c r="I4073" s="23">
        <v>20</v>
      </c>
      <c r="J4073" s="23">
        <v>5</v>
      </c>
    </row>
    <row r="4074" spans="1:10">
      <c r="A4074" t="s">
        <v>248</v>
      </c>
      <c r="B4074" t="s">
        <v>254</v>
      </c>
      <c r="C4074" t="s">
        <v>77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7">
        <f t="shared" si="90"/>
        <v>36178</v>
      </c>
      <c r="I4074" s="23">
        <v>20</v>
      </c>
      <c r="J4074" s="23">
        <v>3</v>
      </c>
    </row>
    <row r="4075" spans="1:10">
      <c r="A4075" t="s">
        <v>248</v>
      </c>
      <c r="B4075" t="s">
        <v>254</v>
      </c>
      <c r="C4075" t="s">
        <v>77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7">
        <f t="shared" si="90"/>
        <v>36178</v>
      </c>
      <c r="I4075" s="23">
        <v>20</v>
      </c>
      <c r="J4075" s="23">
        <v>2</v>
      </c>
    </row>
    <row r="4076" spans="1:10">
      <c r="A4076" t="s">
        <v>248</v>
      </c>
      <c r="B4076" t="s">
        <v>254</v>
      </c>
      <c r="C4076" t="s">
        <v>77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7">
        <f t="shared" si="90"/>
        <v>36178</v>
      </c>
      <c r="I4076" s="23">
        <v>17</v>
      </c>
      <c r="J4076" s="23">
        <v>4</v>
      </c>
    </row>
    <row r="4077" spans="1:10">
      <c r="A4077" t="s">
        <v>248</v>
      </c>
      <c r="B4077" t="s">
        <v>254</v>
      </c>
      <c r="C4077" t="s">
        <v>77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7">
        <f t="shared" si="90"/>
        <v>36178</v>
      </c>
      <c r="I4077" s="23">
        <v>21</v>
      </c>
      <c r="J4077" s="23">
        <v>2</v>
      </c>
    </row>
    <row r="4078" spans="1:10">
      <c r="A4078" t="s">
        <v>248</v>
      </c>
      <c r="B4078" t="s">
        <v>254</v>
      </c>
      <c r="C4078" t="s">
        <v>77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7">
        <f t="shared" si="90"/>
        <v>36178</v>
      </c>
      <c r="I4078" s="23">
        <v>19</v>
      </c>
      <c r="J4078" s="23">
        <v>4</v>
      </c>
    </row>
    <row r="4079" spans="1:10">
      <c r="A4079" t="s">
        <v>248</v>
      </c>
      <c r="B4079" t="s">
        <v>254</v>
      </c>
      <c r="C4079" t="s">
        <v>77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7">
        <f t="shared" si="90"/>
        <v>36178</v>
      </c>
      <c r="I4079" s="23">
        <v>20</v>
      </c>
      <c r="J4079" s="23">
        <v>4</v>
      </c>
    </row>
    <row r="4080" spans="1:10">
      <c r="A4080" t="s">
        <v>248</v>
      </c>
      <c r="B4080" t="s">
        <v>254</v>
      </c>
      <c r="C4080" t="s">
        <v>77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7">
        <f t="shared" si="90"/>
        <v>36178</v>
      </c>
      <c r="I4080" s="23">
        <v>21</v>
      </c>
      <c r="J4080" s="23">
        <v>6</v>
      </c>
    </row>
    <row r="4081" spans="1:10">
      <c r="A4081" t="s">
        <v>248</v>
      </c>
      <c r="B4081" t="s">
        <v>254</v>
      </c>
      <c r="C4081" t="s">
        <v>77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7">
        <f t="shared" si="90"/>
        <v>36178</v>
      </c>
      <c r="I4081" s="23">
        <v>21</v>
      </c>
      <c r="J4081" s="23">
        <v>7</v>
      </c>
    </row>
    <row r="4082" spans="1:10">
      <c r="A4082" t="s">
        <v>248</v>
      </c>
      <c r="B4082" t="s">
        <v>254</v>
      </c>
      <c r="C4082" t="s">
        <v>77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7">
        <f t="shared" si="90"/>
        <v>36178</v>
      </c>
      <c r="I4082" s="23">
        <v>20</v>
      </c>
      <c r="J4082" s="23">
        <v>7</v>
      </c>
    </row>
    <row r="4083" spans="1:10">
      <c r="A4083" t="s">
        <v>248</v>
      </c>
      <c r="B4083" t="s">
        <v>254</v>
      </c>
      <c r="C4083" t="s">
        <v>77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7">
        <f t="shared" si="90"/>
        <v>36178</v>
      </c>
      <c r="I4083" s="23">
        <v>20</v>
      </c>
      <c r="J4083" s="23">
        <v>5</v>
      </c>
    </row>
    <row r="4084" spans="1:10">
      <c r="A4084" t="s">
        <v>248</v>
      </c>
      <c r="B4084" t="s">
        <v>254</v>
      </c>
      <c r="C4084" t="s">
        <v>77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7">
        <f t="shared" si="90"/>
        <v>36178</v>
      </c>
      <c r="I4084" s="23">
        <v>20</v>
      </c>
      <c r="J4084" s="23">
        <v>3</v>
      </c>
    </row>
    <row r="4085" spans="1:10">
      <c r="A4085" t="s">
        <v>248</v>
      </c>
      <c r="B4085" t="s">
        <v>254</v>
      </c>
      <c r="C4085" t="s">
        <v>77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7">
        <f t="shared" si="90"/>
        <v>36178</v>
      </c>
      <c r="I4085" s="23">
        <v>20</v>
      </c>
      <c r="J4085" s="23">
        <v>2</v>
      </c>
    </row>
    <row r="4086" spans="1:10">
      <c r="A4086" t="s">
        <v>248</v>
      </c>
      <c r="B4086" t="s">
        <v>254</v>
      </c>
      <c r="C4086" t="s">
        <v>77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7">
        <f t="shared" si="90"/>
        <v>36178</v>
      </c>
      <c r="I4086" s="23">
        <v>21</v>
      </c>
      <c r="J4086" s="23">
        <v>3</v>
      </c>
    </row>
    <row r="4087" spans="1:10">
      <c r="A4087" t="s">
        <v>248</v>
      </c>
      <c r="B4087" t="s">
        <v>254</v>
      </c>
      <c r="C4087" t="s">
        <v>77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7">
        <f t="shared" si="90"/>
        <v>36178</v>
      </c>
      <c r="I4087" s="23">
        <v>21</v>
      </c>
      <c r="J4087" s="23">
        <v>5</v>
      </c>
    </row>
    <row r="4088" spans="1:10">
      <c r="A4088" t="s">
        <v>248</v>
      </c>
      <c r="B4088" t="s">
        <v>254</v>
      </c>
      <c r="C4088" t="s">
        <v>77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7">
        <f t="shared" si="90"/>
        <v>36178</v>
      </c>
      <c r="I4088" s="23">
        <v>18</v>
      </c>
      <c r="J4088" s="23">
        <v>2</v>
      </c>
    </row>
    <row r="4089" spans="1:10">
      <c r="A4089" t="s">
        <v>248</v>
      </c>
      <c r="B4089" t="s">
        <v>254</v>
      </c>
      <c r="C4089" t="s">
        <v>77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7">
        <f t="shared" si="90"/>
        <v>36178</v>
      </c>
      <c r="I4089" s="23">
        <v>23</v>
      </c>
      <c r="J4089" s="23">
        <v>6</v>
      </c>
    </row>
    <row r="4090" spans="1:10">
      <c r="A4090" t="s">
        <v>248</v>
      </c>
      <c r="B4090" t="s">
        <v>254</v>
      </c>
      <c r="C4090" t="s">
        <v>77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7">
        <f t="shared" si="90"/>
        <v>36178</v>
      </c>
      <c r="I4090" s="23">
        <v>21</v>
      </c>
      <c r="J4090" s="23">
        <v>5</v>
      </c>
    </row>
    <row r="4091" spans="1:10">
      <c r="A4091" t="s">
        <v>248</v>
      </c>
      <c r="B4091" t="s">
        <v>254</v>
      </c>
      <c r="C4091" t="s">
        <v>77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7">
        <f t="shared" si="90"/>
        <v>36178</v>
      </c>
      <c r="I4091" s="23">
        <v>20</v>
      </c>
      <c r="J4091" s="23">
        <v>4</v>
      </c>
    </row>
    <row r="4092" spans="1:10">
      <c r="A4092" t="s">
        <v>248</v>
      </c>
      <c r="B4092" t="s">
        <v>254</v>
      </c>
      <c r="C4092" t="s">
        <v>77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7">
        <f t="shared" si="90"/>
        <v>36178</v>
      </c>
      <c r="I4092" s="23">
        <v>19</v>
      </c>
      <c r="J4092" s="23">
        <v>5</v>
      </c>
    </row>
    <row r="4093" spans="1:10">
      <c r="A4093" t="s">
        <v>248</v>
      </c>
      <c r="B4093" t="s">
        <v>254</v>
      </c>
      <c r="C4093" t="s">
        <v>77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7">
        <f t="shared" si="90"/>
        <v>36178</v>
      </c>
      <c r="I4093" s="23">
        <v>19</v>
      </c>
      <c r="J4093" s="23">
        <v>6</v>
      </c>
    </row>
    <row r="4094" spans="1:10">
      <c r="A4094" t="s">
        <v>248</v>
      </c>
      <c r="B4094" t="s">
        <v>254</v>
      </c>
      <c r="C4094" t="s">
        <v>77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7">
        <f t="shared" si="90"/>
        <v>36178</v>
      </c>
      <c r="I4094" s="23">
        <v>19</v>
      </c>
      <c r="J4094" s="23">
        <v>7</v>
      </c>
    </row>
    <row r="4095" spans="1:10">
      <c r="A4095" t="s">
        <v>248</v>
      </c>
      <c r="B4095" t="s">
        <v>254</v>
      </c>
      <c r="C4095" t="s">
        <v>77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7">
        <f t="shared" si="90"/>
        <v>36178</v>
      </c>
      <c r="I4095" s="23">
        <v>22</v>
      </c>
      <c r="J4095" s="23">
        <v>8</v>
      </c>
    </row>
    <row r="4096" spans="1:10">
      <c r="A4096" t="s">
        <v>248</v>
      </c>
      <c r="B4096" t="s">
        <v>254</v>
      </c>
      <c r="C4096" t="s">
        <v>77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7">
        <f t="shared" si="90"/>
        <v>36178</v>
      </c>
      <c r="I4096" s="23">
        <v>23</v>
      </c>
      <c r="J4096" s="23">
        <v>8</v>
      </c>
    </row>
    <row r="4097" spans="1:10">
      <c r="A4097" t="s">
        <v>248</v>
      </c>
      <c r="B4097" t="s">
        <v>254</v>
      </c>
      <c r="C4097" t="s">
        <v>77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7">
        <f t="shared" si="90"/>
        <v>36178</v>
      </c>
      <c r="I4097" s="23">
        <v>20</v>
      </c>
      <c r="J4097" s="23">
        <v>8</v>
      </c>
    </row>
    <row r="4098" spans="1:10">
      <c r="A4098" t="s">
        <v>248</v>
      </c>
      <c r="B4098" t="s">
        <v>254</v>
      </c>
      <c r="C4098" t="s">
        <v>77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7">
        <f t="shared" si="90"/>
        <v>36178</v>
      </c>
      <c r="I4098" s="23">
        <v>20</v>
      </c>
      <c r="J4098" s="23">
        <v>4</v>
      </c>
    </row>
    <row r="4099" spans="1:10">
      <c r="A4099" t="s">
        <v>248</v>
      </c>
      <c r="B4099" t="s">
        <v>254</v>
      </c>
      <c r="C4099" t="s">
        <v>77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7">
        <f t="shared" si="90"/>
        <v>36178</v>
      </c>
      <c r="I4099" s="23">
        <v>21</v>
      </c>
      <c r="J4099" s="23">
        <v>6</v>
      </c>
    </row>
    <row r="4100" spans="1:10">
      <c r="A4100" t="s">
        <v>248</v>
      </c>
      <c r="B4100" t="s">
        <v>254</v>
      </c>
      <c r="C4100" t="s">
        <v>77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7">
        <f t="shared" si="90"/>
        <v>36178</v>
      </c>
      <c r="I4100" s="23">
        <v>18</v>
      </c>
      <c r="J4100" s="23">
        <v>6</v>
      </c>
    </row>
    <row r="4101" spans="1:10">
      <c r="A4101" t="s">
        <v>248</v>
      </c>
      <c r="B4101" t="s">
        <v>254</v>
      </c>
      <c r="C4101" t="s">
        <v>77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7">
        <f t="shared" si="90"/>
        <v>36178</v>
      </c>
      <c r="I4101" s="23">
        <v>20</v>
      </c>
      <c r="J4101" s="23">
        <v>3</v>
      </c>
    </row>
    <row r="4102" spans="1:10">
      <c r="A4102" t="s">
        <v>248</v>
      </c>
      <c r="B4102" t="s">
        <v>254</v>
      </c>
      <c r="C4102" t="s">
        <v>77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7">
        <f t="shared" si="90"/>
        <v>36178</v>
      </c>
      <c r="I4102" s="23">
        <v>19</v>
      </c>
      <c r="J4102" s="23">
        <v>7</v>
      </c>
    </row>
    <row r="4103" spans="1:10">
      <c r="A4103" t="s">
        <v>248</v>
      </c>
      <c r="B4103" t="s">
        <v>254</v>
      </c>
      <c r="C4103" t="s">
        <v>77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7">
        <f t="shared" si="90"/>
        <v>36178</v>
      </c>
      <c r="I4103" s="23">
        <v>20</v>
      </c>
      <c r="J4103" s="23">
        <v>3</v>
      </c>
    </row>
    <row r="4104" spans="1:10">
      <c r="A4104" t="s">
        <v>248</v>
      </c>
      <c r="B4104" t="s">
        <v>254</v>
      </c>
      <c r="C4104" t="s">
        <v>77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7">
        <f t="shared" si="90"/>
        <v>36178</v>
      </c>
      <c r="I4104" s="23">
        <v>21</v>
      </c>
      <c r="J4104" s="23">
        <v>2</v>
      </c>
    </row>
    <row r="4105" spans="1:10">
      <c r="A4105" t="s">
        <v>248</v>
      </c>
      <c r="B4105" t="s">
        <v>254</v>
      </c>
      <c r="C4105" t="s">
        <v>77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7">
        <f t="shared" si="90"/>
        <v>36178</v>
      </c>
      <c r="I4105" s="23">
        <v>20</v>
      </c>
      <c r="J4105" s="23">
        <v>7</v>
      </c>
    </row>
    <row r="4106" spans="1:10">
      <c r="A4106" t="s">
        <v>248</v>
      </c>
      <c r="B4106" t="s">
        <v>254</v>
      </c>
      <c r="C4106" t="s">
        <v>77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7">
        <f t="shared" si="90"/>
        <v>36178</v>
      </c>
      <c r="I4106" s="23">
        <v>23</v>
      </c>
      <c r="J4106" s="23">
        <v>7</v>
      </c>
    </row>
    <row r="4107" spans="1:10">
      <c r="A4107" t="s">
        <v>248</v>
      </c>
      <c r="B4107" t="s">
        <v>254</v>
      </c>
      <c r="C4107" t="s">
        <v>77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7">
        <f t="shared" si="90"/>
        <v>36178</v>
      </c>
      <c r="I4107" s="23">
        <v>23</v>
      </c>
      <c r="J4107" s="23">
        <v>7</v>
      </c>
    </row>
    <row r="4108" spans="1:10">
      <c r="A4108" t="s">
        <v>248</v>
      </c>
      <c r="B4108" t="s">
        <v>254</v>
      </c>
      <c r="C4108" t="s">
        <v>77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7">
        <f t="shared" si="90"/>
        <v>36178</v>
      </c>
      <c r="I4108" s="23">
        <v>21</v>
      </c>
      <c r="J4108" s="23">
        <v>4</v>
      </c>
    </row>
    <row r="4109" spans="1:10">
      <c r="A4109" t="s">
        <v>248</v>
      </c>
      <c r="B4109" t="s">
        <v>254</v>
      </c>
      <c r="C4109" t="s">
        <v>77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7">
        <f t="shared" si="90"/>
        <v>36178</v>
      </c>
      <c r="I4109" s="23">
        <v>20</v>
      </c>
      <c r="J4109" s="23">
        <v>4</v>
      </c>
    </row>
    <row r="4110" spans="1:10">
      <c r="A4110" t="s">
        <v>248</v>
      </c>
      <c r="B4110" t="s">
        <v>254</v>
      </c>
      <c r="C4110" t="s">
        <v>77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7">
        <f t="shared" si="90"/>
        <v>36178</v>
      </c>
      <c r="I4110" s="23">
        <v>17</v>
      </c>
      <c r="J4110" s="23">
        <v>2</v>
      </c>
    </row>
    <row r="4111" spans="1:10">
      <c r="A4111" t="s">
        <v>248</v>
      </c>
      <c r="B4111" t="s">
        <v>254</v>
      </c>
      <c r="C4111" t="s">
        <v>77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7">
        <f t="shared" si="90"/>
        <v>36178</v>
      </c>
      <c r="I4111" s="23">
        <v>20</v>
      </c>
      <c r="J4111" s="23">
        <v>3</v>
      </c>
    </row>
    <row r="4112" spans="1:10">
      <c r="A4112" t="s">
        <v>248</v>
      </c>
      <c r="B4112" t="s">
        <v>254</v>
      </c>
      <c r="C4112" t="s">
        <v>77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7">
        <f t="shared" si="90"/>
        <v>36178</v>
      </c>
      <c r="I4112" s="23">
        <v>21</v>
      </c>
      <c r="J4112" s="23">
        <v>3</v>
      </c>
    </row>
    <row r="4113" spans="1:10">
      <c r="A4113" t="s">
        <v>248</v>
      </c>
      <c r="B4113" t="s">
        <v>254</v>
      </c>
      <c r="C4113" t="s">
        <v>77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7">
        <f t="shared" si="90"/>
        <v>36178</v>
      </c>
      <c r="I4113" s="23">
        <v>21</v>
      </c>
      <c r="J4113" s="23">
        <v>6</v>
      </c>
    </row>
    <row r="4114" spans="1:10">
      <c r="A4114" t="s">
        <v>248</v>
      </c>
      <c r="B4114" t="s">
        <v>254</v>
      </c>
      <c r="C4114" t="s">
        <v>77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7">
        <f t="shared" si="90"/>
        <v>36178</v>
      </c>
      <c r="I4114" s="23">
        <v>21</v>
      </c>
      <c r="J4114" s="23">
        <v>7</v>
      </c>
    </row>
    <row r="4115" spans="1:10">
      <c r="A4115" t="s">
        <v>248</v>
      </c>
      <c r="B4115" t="s">
        <v>254</v>
      </c>
      <c r="C4115" t="s">
        <v>77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7">
        <f t="shared" si="90"/>
        <v>36178</v>
      </c>
      <c r="I4115" s="23">
        <v>21</v>
      </c>
      <c r="J4115" s="23">
        <v>6</v>
      </c>
    </row>
    <row r="4116" spans="1:10">
      <c r="A4116" t="s">
        <v>248</v>
      </c>
      <c r="B4116" t="s">
        <v>254</v>
      </c>
      <c r="C4116" t="s">
        <v>77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7">
        <f t="shared" si="90"/>
        <v>36178</v>
      </c>
      <c r="I4116" s="23">
        <v>21</v>
      </c>
      <c r="J4116" s="23">
        <v>3</v>
      </c>
    </row>
    <row r="4117" spans="1:10">
      <c r="A4117" t="s">
        <v>248</v>
      </c>
      <c r="B4117" t="s">
        <v>254</v>
      </c>
      <c r="C4117" t="s">
        <v>77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7">
        <f t="shared" si="90"/>
        <v>36178</v>
      </c>
      <c r="I4117" s="23">
        <v>19</v>
      </c>
      <c r="J4117" s="23">
        <v>2</v>
      </c>
    </row>
    <row r="4118" spans="1:10">
      <c r="A4118" t="s">
        <v>248</v>
      </c>
      <c r="B4118" t="s">
        <v>254</v>
      </c>
      <c r="C4118" t="s">
        <v>77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7">
        <f t="shared" si="90"/>
        <v>36178</v>
      </c>
      <c r="I4118" s="23">
        <v>20</v>
      </c>
      <c r="J4118" s="23">
        <v>7</v>
      </c>
    </row>
    <row r="4119" spans="1:10">
      <c r="A4119" t="s">
        <v>248</v>
      </c>
      <c r="B4119" t="s">
        <v>254</v>
      </c>
      <c r="C4119" t="s">
        <v>77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7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248</v>
      </c>
      <c r="B4120" t="s">
        <v>254</v>
      </c>
      <c r="C4120" t="s">
        <v>77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7">
        <f t="shared" si="91"/>
        <v>36178</v>
      </c>
      <c r="I4120" s="23">
        <v>22</v>
      </c>
      <c r="J4120" s="23">
        <v>5</v>
      </c>
    </row>
    <row r="4121" spans="1:10">
      <c r="A4121" t="s">
        <v>248</v>
      </c>
      <c r="B4121" t="s">
        <v>254</v>
      </c>
      <c r="C4121" t="s">
        <v>77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7">
        <f t="shared" si="91"/>
        <v>36178</v>
      </c>
    </row>
    <row r="4122" spans="1:10">
      <c r="A4122" t="s">
        <v>248</v>
      </c>
      <c r="B4122" t="s">
        <v>254</v>
      </c>
      <c r="C4122" t="s">
        <v>77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7">
        <f t="shared" si="91"/>
        <v>36178</v>
      </c>
      <c r="I4122" s="23">
        <v>20</v>
      </c>
      <c r="J4122" s="23">
        <v>5</v>
      </c>
    </row>
    <row r="4123" spans="1:10">
      <c r="A4123" t="s">
        <v>248</v>
      </c>
      <c r="B4123" t="s">
        <v>254</v>
      </c>
      <c r="C4123" t="s">
        <v>77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7">
        <f t="shared" si="91"/>
        <v>36178</v>
      </c>
      <c r="I4123" s="23">
        <v>21</v>
      </c>
      <c r="J4123" s="23">
        <v>4</v>
      </c>
    </row>
    <row r="4124" spans="1:10">
      <c r="A4124" t="s">
        <v>248</v>
      </c>
      <c r="B4124" t="s">
        <v>254</v>
      </c>
      <c r="C4124" t="s">
        <v>77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7">
        <f t="shared" si="91"/>
        <v>36178</v>
      </c>
      <c r="I4124" s="23">
        <v>20</v>
      </c>
      <c r="J4124" s="23">
        <v>7</v>
      </c>
    </row>
    <row r="4125" spans="1:10">
      <c r="A4125" t="s">
        <v>248</v>
      </c>
      <c r="B4125" t="s">
        <v>254</v>
      </c>
      <c r="C4125" t="s">
        <v>77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7">
        <f t="shared" si="91"/>
        <v>36178</v>
      </c>
      <c r="I4125" s="23">
        <v>21</v>
      </c>
      <c r="J4125" s="23">
        <v>7</v>
      </c>
    </row>
    <row r="4126" spans="1:10">
      <c r="A4126" t="s">
        <v>248</v>
      </c>
      <c r="B4126" t="s">
        <v>254</v>
      </c>
      <c r="C4126" t="s">
        <v>77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7">
        <f t="shared" si="91"/>
        <v>36178</v>
      </c>
      <c r="I4126" s="23">
        <v>22</v>
      </c>
      <c r="J4126" s="23">
        <v>5</v>
      </c>
    </row>
    <row r="4127" spans="1:10">
      <c r="A4127" t="s">
        <v>248</v>
      </c>
      <c r="B4127" t="s">
        <v>254</v>
      </c>
      <c r="C4127" t="s">
        <v>77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7">
        <f t="shared" si="91"/>
        <v>36178</v>
      </c>
      <c r="I4127" s="23">
        <v>19</v>
      </c>
      <c r="J4127" s="23">
        <v>2</v>
      </c>
    </row>
    <row r="4128" spans="1:10">
      <c r="A4128" t="s">
        <v>248</v>
      </c>
      <c r="B4128" t="s">
        <v>254</v>
      </c>
      <c r="C4128" t="s">
        <v>77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7">
        <f t="shared" si="91"/>
        <v>36178</v>
      </c>
      <c r="I4128" s="23">
        <v>20</v>
      </c>
      <c r="J4128" s="23">
        <v>5</v>
      </c>
    </row>
    <row r="4129" spans="1:10">
      <c r="A4129" t="s">
        <v>248</v>
      </c>
      <c r="B4129" t="s">
        <v>254</v>
      </c>
      <c r="C4129" t="s">
        <v>77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7">
        <f t="shared" si="91"/>
        <v>36178</v>
      </c>
      <c r="I4129" s="23">
        <v>16</v>
      </c>
      <c r="J4129" s="23">
        <v>2</v>
      </c>
    </row>
    <row r="4130" spans="1:10">
      <c r="A4130" t="s">
        <v>248</v>
      </c>
      <c r="B4130" t="s">
        <v>254</v>
      </c>
      <c r="C4130" t="s">
        <v>77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7">
        <f t="shared" si="91"/>
        <v>36178</v>
      </c>
      <c r="I4130" s="23">
        <v>23</v>
      </c>
      <c r="J4130" s="23">
        <v>5</v>
      </c>
    </row>
    <row r="4131" spans="1:10">
      <c r="A4131" t="s">
        <v>248</v>
      </c>
      <c r="B4131" t="s">
        <v>254</v>
      </c>
      <c r="C4131" t="s">
        <v>77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7">
        <f t="shared" si="91"/>
        <v>36178</v>
      </c>
      <c r="I4131" s="23">
        <v>22</v>
      </c>
      <c r="J4131" s="23">
        <v>7</v>
      </c>
    </row>
    <row r="4132" spans="1:10">
      <c r="A4132" t="s">
        <v>248</v>
      </c>
      <c r="B4132" t="s">
        <v>254</v>
      </c>
      <c r="C4132" t="s">
        <v>77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7">
        <f t="shared" si="91"/>
        <v>36178</v>
      </c>
      <c r="I4132" s="23">
        <v>20</v>
      </c>
      <c r="J4132" s="23">
        <v>8</v>
      </c>
    </row>
    <row r="4133" spans="1:10">
      <c r="A4133" t="s">
        <v>248</v>
      </c>
      <c r="B4133" t="s">
        <v>254</v>
      </c>
      <c r="C4133" t="s">
        <v>77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7">
        <f t="shared" si="91"/>
        <v>36178</v>
      </c>
      <c r="I4133" s="23">
        <v>22</v>
      </c>
      <c r="J4133" s="23">
        <v>6</v>
      </c>
    </row>
    <row r="4134" spans="1:10">
      <c r="A4134" t="s">
        <v>248</v>
      </c>
      <c r="B4134" t="s">
        <v>254</v>
      </c>
      <c r="C4134" t="s">
        <v>77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7">
        <f t="shared" si="91"/>
        <v>36178</v>
      </c>
      <c r="I4134" s="23">
        <v>16</v>
      </c>
      <c r="J4134" s="23">
        <v>7</v>
      </c>
    </row>
    <row r="4135" spans="1:10">
      <c r="A4135" t="s">
        <v>248</v>
      </c>
      <c r="B4135" t="s">
        <v>254</v>
      </c>
      <c r="C4135" t="s">
        <v>77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7">
        <f t="shared" si="91"/>
        <v>36178</v>
      </c>
      <c r="I4135" s="23">
        <v>19</v>
      </c>
      <c r="J4135" s="23">
        <v>3</v>
      </c>
    </row>
    <row r="4136" spans="1:10">
      <c r="A4136" t="s">
        <v>248</v>
      </c>
      <c r="B4136" t="s">
        <v>254</v>
      </c>
      <c r="C4136" t="s">
        <v>77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7">
        <f t="shared" si="91"/>
        <v>36178</v>
      </c>
      <c r="I4136" s="23">
        <v>19</v>
      </c>
      <c r="J4136" s="23">
        <v>4</v>
      </c>
    </row>
    <row r="4137" spans="1:10">
      <c r="A4137" t="s">
        <v>248</v>
      </c>
      <c r="B4137" t="s">
        <v>254</v>
      </c>
      <c r="C4137" t="s">
        <v>77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7">
        <f t="shared" si="91"/>
        <v>36178</v>
      </c>
      <c r="I4137" s="23">
        <v>20</v>
      </c>
      <c r="J4137" s="23">
        <v>7</v>
      </c>
    </row>
    <row r="4138" spans="1:10">
      <c r="A4138" t="s">
        <v>248</v>
      </c>
      <c r="B4138" t="s">
        <v>254</v>
      </c>
      <c r="C4138" t="s">
        <v>77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7">
        <f t="shared" si="91"/>
        <v>36178</v>
      </c>
      <c r="I4138" s="23">
        <v>21</v>
      </c>
      <c r="J4138" s="23">
        <v>3</v>
      </c>
    </row>
    <row r="4139" spans="1:10">
      <c r="A4139" t="s">
        <v>248</v>
      </c>
      <c r="B4139" t="s">
        <v>254</v>
      </c>
      <c r="C4139" t="s">
        <v>77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7">
        <f t="shared" si="91"/>
        <v>36178</v>
      </c>
      <c r="I4139" s="23">
        <v>20</v>
      </c>
      <c r="J4139" s="23">
        <v>2</v>
      </c>
    </row>
    <row r="4140" spans="1:10">
      <c r="A4140" t="s">
        <v>248</v>
      </c>
      <c r="B4140" t="s">
        <v>254</v>
      </c>
      <c r="C4140" t="s">
        <v>77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7">
        <f t="shared" si="91"/>
        <v>36178</v>
      </c>
      <c r="I4140" s="23">
        <v>21</v>
      </c>
      <c r="J4140" s="23">
        <v>3</v>
      </c>
    </row>
    <row r="4141" spans="1:10">
      <c r="A4141" t="s">
        <v>248</v>
      </c>
      <c r="B4141" t="s">
        <v>254</v>
      </c>
      <c r="C4141" t="s">
        <v>77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7">
        <f t="shared" si="91"/>
        <v>36178</v>
      </c>
      <c r="I4141" s="23">
        <v>17</v>
      </c>
      <c r="J4141" s="23">
        <v>4</v>
      </c>
    </row>
    <row r="4142" spans="1:10">
      <c r="A4142" t="s">
        <v>248</v>
      </c>
      <c r="B4142" t="s">
        <v>254</v>
      </c>
      <c r="C4142" t="s">
        <v>77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7">
        <f t="shared" si="91"/>
        <v>36178</v>
      </c>
    </row>
    <row r="4143" spans="1:10">
      <c r="A4143" t="s">
        <v>248</v>
      </c>
      <c r="B4143" t="s">
        <v>254</v>
      </c>
      <c r="C4143" t="s">
        <v>77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5">
        <v>36187</v>
      </c>
      <c r="I4143" s="23">
        <v>21</v>
      </c>
      <c r="J4143" s="23">
        <v>13</v>
      </c>
    </row>
    <row r="4144" spans="1:10">
      <c r="A4144" t="s">
        <v>248</v>
      </c>
      <c r="B4144" t="s">
        <v>254</v>
      </c>
      <c r="C4144" t="s">
        <v>77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7">
        <f>H4143</f>
        <v>36187</v>
      </c>
      <c r="I4144" s="23">
        <v>21</v>
      </c>
      <c r="J4144" s="23">
        <v>12</v>
      </c>
    </row>
    <row r="4145" spans="1:10">
      <c r="A4145" t="s">
        <v>248</v>
      </c>
      <c r="B4145" t="s">
        <v>254</v>
      </c>
      <c r="C4145" t="s">
        <v>77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7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248</v>
      </c>
      <c r="B4146" t="s">
        <v>254</v>
      </c>
      <c r="C4146" t="s">
        <v>77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7">
        <f t="shared" si="92"/>
        <v>36187</v>
      </c>
      <c r="I4146" s="23">
        <v>20</v>
      </c>
      <c r="J4146" s="23">
        <v>11</v>
      </c>
    </row>
    <row r="4147" spans="1:10">
      <c r="A4147" t="s">
        <v>248</v>
      </c>
      <c r="B4147" t="s">
        <v>254</v>
      </c>
      <c r="C4147" t="s">
        <v>77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7">
        <f t="shared" si="92"/>
        <v>36187</v>
      </c>
      <c r="I4147" s="23">
        <v>19</v>
      </c>
      <c r="J4147" s="23">
        <v>10</v>
      </c>
    </row>
    <row r="4148" spans="1:10">
      <c r="A4148" t="s">
        <v>248</v>
      </c>
      <c r="B4148" t="s">
        <v>254</v>
      </c>
      <c r="C4148" t="s">
        <v>77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7">
        <f t="shared" si="92"/>
        <v>36187</v>
      </c>
    </row>
    <row r="4149" spans="1:10">
      <c r="A4149" t="s">
        <v>248</v>
      </c>
      <c r="B4149" t="s">
        <v>254</v>
      </c>
      <c r="C4149" t="s">
        <v>77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7">
        <f t="shared" si="92"/>
        <v>36187</v>
      </c>
      <c r="I4149" s="23">
        <v>20</v>
      </c>
      <c r="J4149" s="23">
        <v>9</v>
      </c>
    </row>
    <row r="4150" spans="1:10">
      <c r="A4150" t="s">
        <v>248</v>
      </c>
      <c r="B4150" t="s">
        <v>254</v>
      </c>
      <c r="C4150" t="s">
        <v>77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7">
        <f t="shared" si="92"/>
        <v>36187</v>
      </c>
      <c r="I4150" s="23">
        <v>23</v>
      </c>
      <c r="J4150" s="23">
        <v>11</v>
      </c>
    </row>
    <row r="4151" spans="1:10">
      <c r="A4151" t="s">
        <v>248</v>
      </c>
      <c r="B4151" t="s">
        <v>254</v>
      </c>
      <c r="C4151" t="s">
        <v>77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7">
        <f t="shared" si="92"/>
        <v>36187</v>
      </c>
      <c r="I4151" s="23">
        <v>20</v>
      </c>
      <c r="J4151" s="23">
        <v>12</v>
      </c>
    </row>
    <row r="4152" spans="1:10">
      <c r="A4152" t="s">
        <v>248</v>
      </c>
      <c r="B4152" t="s">
        <v>254</v>
      </c>
      <c r="C4152" t="s">
        <v>77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7">
        <f t="shared" si="92"/>
        <v>36187</v>
      </c>
      <c r="I4152" s="23">
        <v>20</v>
      </c>
      <c r="J4152" s="23">
        <v>11</v>
      </c>
    </row>
    <row r="4153" spans="1:10">
      <c r="A4153" t="s">
        <v>248</v>
      </c>
      <c r="B4153" t="s">
        <v>254</v>
      </c>
      <c r="C4153" t="s">
        <v>77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7">
        <f t="shared" si="92"/>
        <v>36187</v>
      </c>
      <c r="I4153" s="23">
        <v>24</v>
      </c>
      <c r="J4153" s="23">
        <v>10</v>
      </c>
    </row>
    <row r="4154" spans="1:10">
      <c r="A4154" t="s">
        <v>248</v>
      </c>
      <c r="B4154" t="s">
        <v>254</v>
      </c>
      <c r="C4154" t="s">
        <v>77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7">
        <f t="shared" si="92"/>
        <v>36187</v>
      </c>
      <c r="I4154" s="23">
        <v>24</v>
      </c>
      <c r="J4154" s="23">
        <v>10</v>
      </c>
    </row>
    <row r="4155" spans="1:10">
      <c r="A4155" t="s">
        <v>248</v>
      </c>
      <c r="B4155" t="s">
        <v>254</v>
      </c>
      <c r="C4155" t="s">
        <v>77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7">
        <f t="shared" si="92"/>
        <v>36187</v>
      </c>
    </row>
    <row r="4156" spans="1:10">
      <c r="A4156" t="s">
        <v>248</v>
      </c>
      <c r="B4156" t="s">
        <v>254</v>
      </c>
      <c r="C4156" t="s">
        <v>77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7">
        <f t="shared" si="92"/>
        <v>36187</v>
      </c>
      <c r="I4156" s="23">
        <v>23</v>
      </c>
      <c r="J4156" s="23">
        <v>10</v>
      </c>
    </row>
    <row r="4157" spans="1:10">
      <c r="A4157" t="s">
        <v>248</v>
      </c>
      <c r="B4157" t="s">
        <v>254</v>
      </c>
      <c r="C4157" t="s">
        <v>77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7">
        <f t="shared" si="92"/>
        <v>36187</v>
      </c>
      <c r="I4157" s="23">
        <v>22</v>
      </c>
      <c r="J4157" s="23">
        <v>11</v>
      </c>
    </row>
    <row r="4158" spans="1:10">
      <c r="A4158" t="s">
        <v>248</v>
      </c>
      <c r="B4158" t="s">
        <v>254</v>
      </c>
      <c r="C4158" t="s">
        <v>77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7">
        <f t="shared" si="92"/>
        <v>36187</v>
      </c>
      <c r="I4158" s="23">
        <v>19</v>
      </c>
      <c r="J4158" s="23">
        <v>7</v>
      </c>
    </row>
    <row r="4159" spans="1:10">
      <c r="A4159" t="s">
        <v>248</v>
      </c>
      <c r="B4159" t="s">
        <v>254</v>
      </c>
      <c r="C4159" t="s">
        <v>77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7">
        <f t="shared" si="92"/>
        <v>36187</v>
      </c>
      <c r="I4159" s="23">
        <v>23</v>
      </c>
      <c r="J4159" s="23">
        <v>8</v>
      </c>
    </row>
    <row r="4160" spans="1:10">
      <c r="A4160" t="s">
        <v>248</v>
      </c>
      <c r="B4160" t="s">
        <v>254</v>
      </c>
      <c r="C4160" t="s">
        <v>77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7">
        <f t="shared" si="92"/>
        <v>36187</v>
      </c>
      <c r="I4160" s="23">
        <v>23</v>
      </c>
      <c r="J4160" s="23">
        <v>9</v>
      </c>
    </row>
    <row r="4161" spans="1:10">
      <c r="A4161" t="s">
        <v>248</v>
      </c>
      <c r="B4161" t="s">
        <v>254</v>
      </c>
      <c r="C4161" t="s">
        <v>77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7">
        <f t="shared" si="92"/>
        <v>36187</v>
      </c>
      <c r="I4161" s="23">
        <v>24</v>
      </c>
      <c r="J4161" s="23">
        <v>8</v>
      </c>
    </row>
    <row r="4162" spans="1:10">
      <c r="A4162" t="s">
        <v>248</v>
      </c>
      <c r="B4162" t="s">
        <v>254</v>
      </c>
      <c r="C4162" t="s">
        <v>77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7">
        <f t="shared" si="92"/>
        <v>36187</v>
      </c>
      <c r="I4162" s="23">
        <v>23</v>
      </c>
      <c r="J4162" s="23">
        <v>11</v>
      </c>
    </row>
    <row r="4163" spans="1:10">
      <c r="A4163" t="s">
        <v>248</v>
      </c>
      <c r="B4163" t="s">
        <v>254</v>
      </c>
      <c r="C4163" t="s">
        <v>77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7">
        <f t="shared" si="92"/>
        <v>36187</v>
      </c>
      <c r="I4163" s="23">
        <v>24</v>
      </c>
      <c r="J4163" s="23">
        <v>11</v>
      </c>
    </row>
    <row r="4164" spans="1:10">
      <c r="A4164" t="s">
        <v>248</v>
      </c>
      <c r="B4164" t="s">
        <v>254</v>
      </c>
      <c r="C4164" t="s">
        <v>77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7">
        <f t="shared" si="92"/>
        <v>36187</v>
      </c>
      <c r="I4164" s="23">
        <v>24</v>
      </c>
      <c r="J4164" s="23">
        <v>11</v>
      </c>
    </row>
    <row r="4165" spans="1:10">
      <c r="A4165" t="s">
        <v>248</v>
      </c>
      <c r="B4165" t="s">
        <v>254</v>
      </c>
      <c r="C4165" t="s">
        <v>77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7">
        <f t="shared" si="92"/>
        <v>36187</v>
      </c>
    </row>
    <row r="4166" spans="1:10">
      <c r="A4166" t="s">
        <v>248</v>
      </c>
      <c r="B4166" t="s">
        <v>254</v>
      </c>
      <c r="C4166" t="s">
        <v>77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7">
        <f t="shared" si="92"/>
        <v>36187</v>
      </c>
      <c r="I4166" s="23">
        <v>23</v>
      </c>
      <c r="J4166" s="23">
        <v>11</v>
      </c>
    </row>
    <row r="4167" spans="1:10">
      <c r="A4167" t="s">
        <v>248</v>
      </c>
      <c r="B4167" t="s">
        <v>254</v>
      </c>
      <c r="C4167" t="s">
        <v>77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7">
        <f t="shared" si="92"/>
        <v>36187</v>
      </c>
      <c r="I4167" s="23">
        <v>25</v>
      </c>
      <c r="J4167" s="23">
        <v>11</v>
      </c>
    </row>
    <row r="4168" spans="1:10">
      <c r="A4168" t="s">
        <v>248</v>
      </c>
      <c r="B4168" t="s">
        <v>254</v>
      </c>
      <c r="C4168" t="s">
        <v>77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7">
        <f t="shared" si="92"/>
        <v>36187</v>
      </c>
      <c r="I4168" s="23">
        <v>23</v>
      </c>
      <c r="J4168" s="23">
        <v>8</v>
      </c>
    </row>
    <row r="4169" spans="1:10">
      <c r="A4169" t="s">
        <v>248</v>
      </c>
      <c r="B4169" t="s">
        <v>254</v>
      </c>
      <c r="C4169" t="s">
        <v>77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7">
        <f t="shared" si="92"/>
        <v>36187</v>
      </c>
      <c r="I4169" s="23">
        <v>23</v>
      </c>
      <c r="J4169" s="23">
        <v>8</v>
      </c>
    </row>
    <row r="4170" spans="1:10">
      <c r="A4170" t="s">
        <v>248</v>
      </c>
      <c r="B4170" t="s">
        <v>254</v>
      </c>
      <c r="C4170" t="s">
        <v>77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7">
        <f t="shared" si="92"/>
        <v>36187</v>
      </c>
    </row>
    <row r="4171" spans="1:10">
      <c r="A4171" t="s">
        <v>248</v>
      </c>
      <c r="B4171" t="s">
        <v>254</v>
      </c>
      <c r="C4171" t="s">
        <v>77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7">
        <f t="shared" si="92"/>
        <v>36187</v>
      </c>
      <c r="I4171" s="23">
        <v>23</v>
      </c>
      <c r="J4171" s="23">
        <v>8</v>
      </c>
    </row>
    <row r="4172" spans="1:10">
      <c r="A4172" t="s">
        <v>248</v>
      </c>
      <c r="B4172" t="s">
        <v>254</v>
      </c>
      <c r="C4172" t="s">
        <v>77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7">
        <f t="shared" si="92"/>
        <v>36187</v>
      </c>
      <c r="I4172" s="23">
        <v>21</v>
      </c>
      <c r="J4172" s="23">
        <v>7</v>
      </c>
    </row>
    <row r="4173" spans="1:10">
      <c r="A4173" t="s">
        <v>248</v>
      </c>
      <c r="B4173" t="s">
        <v>254</v>
      </c>
      <c r="C4173" t="s">
        <v>77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7">
        <f t="shared" si="92"/>
        <v>36187</v>
      </c>
      <c r="I4173" s="23">
        <v>22</v>
      </c>
      <c r="J4173" s="23">
        <v>11</v>
      </c>
    </row>
    <row r="4174" spans="1:10">
      <c r="A4174" t="s">
        <v>248</v>
      </c>
      <c r="B4174" t="s">
        <v>254</v>
      </c>
      <c r="C4174" t="s">
        <v>77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7">
        <f t="shared" si="92"/>
        <v>36187</v>
      </c>
      <c r="I4174" s="23">
        <v>21</v>
      </c>
      <c r="J4174" s="23">
        <v>8</v>
      </c>
    </row>
    <row r="4175" spans="1:10">
      <c r="A4175" t="s">
        <v>248</v>
      </c>
      <c r="B4175" t="s">
        <v>254</v>
      </c>
      <c r="C4175" t="s">
        <v>77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7">
        <f t="shared" si="92"/>
        <v>36187</v>
      </c>
      <c r="I4175" s="23">
        <v>23</v>
      </c>
      <c r="J4175" s="23">
        <v>9</v>
      </c>
    </row>
    <row r="4176" spans="1:10">
      <c r="A4176" t="s">
        <v>248</v>
      </c>
      <c r="B4176" t="s">
        <v>254</v>
      </c>
      <c r="C4176" t="s">
        <v>77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7">
        <f t="shared" si="92"/>
        <v>36187</v>
      </c>
      <c r="I4176" s="23">
        <v>22</v>
      </c>
      <c r="J4176" s="23">
        <v>11</v>
      </c>
    </row>
    <row r="4177" spans="1:10">
      <c r="A4177" t="s">
        <v>248</v>
      </c>
      <c r="B4177" t="s">
        <v>254</v>
      </c>
      <c r="C4177" t="s">
        <v>77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7">
        <f t="shared" si="92"/>
        <v>36187</v>
      </c>
      <c r="I4177" s="23">
        <v>26</v>
      </c>
      <c r="J4177" s="23">
        <v>11</v>
      </c>
    </row>
    <row r="4178" spans="1:10">
      <c r="A4178" t="s">
        <v>248</v>
      </c>
      <c r="B4178" t="s">
        <v>254</v>
      </c>
      <c r="C4178" t="s">
        <v>77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7">
        <f t="shared" si="92"/>
        <v>36187</v>
      </c>
      <c r="I4178" s="23">
        <v>20</v>
      </c>
      <c r="J4178" s="23">
        <v>9</v>
      </c>
    </row>
    <row r="4179" spans="1:10">
      <c r="A4179" t="s">
        <v>248</v>
      </c>
      <c r="B4179" t="s">
        <v>254</v>
      </c>
      <c r="C4179" t="s">
        <v>77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7">
        <f t="shared" si="92"/>
        <v>36187</v>
      </c>
      <c r="I4179" s="23">
        <v>25</v>
      </c>
      <c r="J4179" s="23">
        <v>11</v>
      </c>
    </row>
    <row r="4180" spans="1:10">
      <c r="A4180" t="s">
        <v>248</v>
      </c>
      <c r="B4180" t="s">
        <v>254</v>
      </c>
      <c r="C4180" t="s">
        <v>77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7">
        <f t="shared" si="92"/>
        <v>36187</v>
      </c>
      <c r="I4180" s="23">
        <v>26</v>
      </c>
      <c r="J4180" s="23">
        <v>11</v>
      </c>
    </row>
    <row r="4181" spans="1:10">
      <c r="A4181" t="s">
        <v>248</v>
      </c>
      <c r="B4181" t="s">
        <v>254</v>
      </c>
      <c r="C4181" t="s">
        <v>77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7">
        <f t="shared" si="92"/>
        <v>36187</v>
      </c>
      <c r="I4181" s="23">
        <v>22</v>
      </c>
      <c r="J4181" s="23">
        <v>11</v>
      </c>
    </row>
    <row r="4182" spans="1:10">
      <c r="A4182" t="s">
        <v>248</v>
      </c>
      <c r="B4182" t="s">
        <v>254</v>
      </c>
      <c r="C4182" t="s">
        <v>77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7">
        <f t="shared" si="92"/>
        <v>36187</v>
      </c>
      <c r="I4182" s="23">
        <v>21</v>
      </c>
      <c r="J4182" s="23">
        <v>11</v>
      </c>
    </row>
    <row r="4183" spans="1:10">
      <c r="A4183" t="s">
        <v>248</v>
      </c>
      <c r="B4183" t="s">
        <v>254</v>
      </c>
      <c r="C4183" t="s">
        <v>77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7">
        <f t="shared" si="92"/>
        <v>36187</v>
      </c>
      <c r="I4183" s="23">
        <v>19</v>
      </c>
      <c r="J4183" s="23">
        <v>13</v>
      </c>
    </row>
    <row r="4184" spans="1:10">
      <c r="A4184" t="s">
        <v>248</v>
      </c>
      <c r="B4184" t="s">
        <v>254</v>
      </c>
      <c r="C4184" t="s">
        <v>77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7">
        <f t="shared" si="92"/>
        <v>36187</v>
      </c>
      <c r="I4184" s="23">
        <v>20</v>
      </c>
      <c r="J4184" s="23">
        <v>10</v>
      </c>
    </row>
    <row r="4185" spans="1:10">
      <c r="A4185" t="s">
        <v>248</v>
      </c>
      <c r="B4185" t="s">
        <v>254</v>
      </c>
      <c r="C4185" t="s">
        <v>77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7">
        <f t="shared" si="92"/>
        <v>36187</v>
      </c>
      <c r="I4185" s="23">
        <v>26</v>
      </c>
      <c r="J4185" s="23">
        <v>11</v>
      </c>
    </row>
    <row r="4186" spans="1:10">
      <c r="A4186" t="s">
        <v>248</v>
      </c>
      <c r="B4186" t="s">
        <v>254</v>
      </c>
      <c r="C4186" t="s">
        <v>77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7">
        <f t="shared" si="92"/>
        <v>36187</v>
      </c>
      <c r="I4186" s="23">
        <v>25</v>
      </c>
      <c r="J4186" s="23">
        <v>13</v>
      </c>
    </row>
    <row r="4187" spans="1:10">
      <c r="A4187" t="s">
        <v>248</v>
      </c>
      <c r="B4187" t="s">
        <v>254</v>
      </c>
      <c r="C4187" t="s">
        <v>77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7">
        <f t="shared" si="92"/>
        <v>36187</v>
      </c>
      <c r="I4187" s="23">
        <v>22</v>
      </c>
      <c r="J4187" s="23">
        <v>11</v>
      </c>
    </row>
    <row r="4188" spans="1:10">
      <c r="A4188" t="s">
        <v>248</v>
      </c>
      <c r="B4188" t="s">
        <v>254</v>
      </c>
      <c r="C4188" t="s">
        <v>77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7">
        <f t="shared" si="92"/>
        <v>36187</v>
      </c>
      <c r="I4188" s="23">
        <v>24</v>
      </c>
      <c r="J4188" s="23">
        <v>10</v>
      </c>
    </row>
    <row r="4189" spans="1:10">
      <c r="A4189" t="s">
        <v>248</v>
      </c>
      <c r="B4189" t="s">
        <v>254</v>
      </c>
      <c r="C4189" t="s">
        <v>77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7">
        <f t="shared" si="92"/>
        <v>36187</v>
      </c>
      <c r="I4189" s="23">
        <v>24</v>
      </c>
      <c r="J4189" s="23">
        <v>9</v>
      </c>
    </row>
    <row r="4190" spans="1:10">
      <c r="A4190" t="s">
        <v>248</v>
      </c>
      <c r="B4190" t="s">
        <v>254</v>
      </c>
      <c r="C4190" t="s">
        <v>77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7">
        <f t="shared" si="92"/>
        <v>36187</v>
      </c>
      <c r="I4190" s="23">
        <v>20</v>
      </c>
      <c r="J4190" s="23">
        <v>10</v>
      </c>
    </row>
    <row r="4191" spans="1:10">
      <c r="A4191" t="s">
        <v>248</v>
      </c>
      <c r="B4191" t="s">
        <v>254</v>
      </c>
      <c r="C4191" t="s">
        <v>77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7">
        <f t="shared" si="92"/>
        <v>36187</v>
      </c>
      <c r="I4191" s="23">
        <v>25</v>
      </c>
      <c r="J4191" s="23">
        <v>10</v>
      </c>
    </row>
    <row r="4192" spans="1:10">
      <c r="A4192" t="s">
        <v>248</v>
      </c>
      <c r="B4192" t="s">
        <v>254</v>
      </c>
      <c r="C4192" t="s">
        <v>77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7">
        <f t="shared" si="92"/>
        <v>36187</v>
      </c>
      <c r="I4192" s="23">
        <v>20</v>
      </c>
      <c r="J4192" s="23">
        <v>11</v>
      </c>
    </row>
    <row r="4193" spans="1:10">
      <c r="A4193" t="s">
        <v>248</v>
      </c>
      <c r="B4193" t="s">
        <v>254</v>
      </c>
      <c r="C4193" t="s">
        <v>77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7">
        <f t="shared" si="92"/>
        <v>36187</v>
      </c>
      <c r="I4193" s="23">
        <v>23</v>
      </c>
      <c r="J4193" s="23">
        <v>7</v>
      </c>
    </row>
    <row r="4194" spans="1:10">
      <c r="A4194" t="s">
        <v>248</v>
      </c>
      <c r="B4194" t="s">
        <v>254</v>
      </c>
      <c r="C4194" t="s">
        <v>77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7">
        <f t="shared" si="92"/>
        <v>36187</v>
      </c>
      <c r="I4194" s="23">
        <v>22</v>
      </c>
      <c r="J4194" s="23">
        <v>10</v>
      </c>
    </row>
    <row r="4195" spans="1:10">
      <c r="A4195" t="s">
        <v>248</v>
      </c>
      <c r="B4195" t="s">
        <v>254</v>
      </c>
      <c r="C4195" t="s">
        <v>77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7">
        <f t="shared" si="92"/>
        <v>36187</v>
      </c>
      <c r="I4195" s="23">
        <v>23</v>
      </c>
      <c r="J4195" s="23">
        <v>10</v>
      </c>
    </row>
    <row r="4196" spans="1:10">
      <c r="A4196" t="s">
        <v>248</v>
      </c>
      <c r="B4196" t="s">
        <v>254</v>
      </c>
      <c r="C4196" t="s">
        <v>77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7">
        <f t="shared" si="92"/>
        <v>36187</v>
      </c>
      <c r="I4196" s="23">
        <v>26</v>
      </c>
      <c r="J4196" s="23">
        <v>11</v>
      </c>
    </row>
    <row r="4197" spans="1:10">
      <c r="A4197" t="s">
        <v>248</v>
      </c>
      <c r="B4197" t="s">
        <v>254</v>
      </c>
      <c r="C4197" t="s">
        <v>77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7">
        <f t="shared" si="92"/>
        <v>36187</v>
      </c>
      <c r="I4197" s="23">
        <v>25</v>
      </c>
      <c r="J4197" s="23">
        <v>11</v>
      </c>
    </row>
    <row r="4198" spans="1:10">
      <c r="A4198" t="s">
        <v>248</v>
      </c>
      <c r="B4198" t="s">
        <v>254</v>
      </c>
      <c r="C4198" t="s">
        <v>77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7">
        <f t="shared" si="92"/>
        <v>36187</v>
      </c>
      <c r="I4198" s="23">
        <v>24</v>
      </c>
      <c r="J4198" s="23">
        <v>9</v>
      </c>
    </row>
    <row r="4199" spans="1:10">
      <c r="A4199" t="s">
        <v>248</v>
      </c>
      <c r="B4199" t="s">
        <v>254</v>
      </c>
      <c r="C4199" t="s">
        <v>77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7">
        <f t="shared" si="92"/>
        <v>36187</v>
      </c>
      <c r="I4199" s="23">
        <v>24</v>
      </c>
      <c r="J4199" s="23">
        <v>9</v>
      </c>
    </row>
    <row r="4200" spans="1:10">
      <c r="A4200" t="s">
        <v>248</v>
      </c>
      <c r="B4200" t="s">
        <v>254</v>
      </c>
      <c r="C4200" t="s">
        <v>77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7">
        <f t="shared" si="92"/>
        <v>36187</v>
      </c>
      <c r="I4200" s="23">
        <v>22</v>
      </c>
      <c r="J4200" s="23">
        <v>9</v>
      </c>
    </row>
    <row r="4201" spans="1:10">
      <c r="A4201" t="s">
        <v>248</v>
      </c>
      <c r="B4201" t="s">
        <v>254</v>
      </c>
      <c r="C4201" t="s">
        <v>77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7">
        <f t="shared" si="92"/>
        <v>36187</v>
      </c>
      <c r="I4201" s="23">
        <v>24</v>
      </c>
      <c r="J4201" s="23">
        <v>10</v>
      </c>
    </row>
    <row r="4202" spans="1:10">
      <c r="A4202" t="s">
        <v>248</v>
      </c>
      <c r="B4202" t="s">
        <v>254</v>
      </c>
      <c r="C4202" t="s">
        <v>77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7">
        <f t="shared" si="92"/>
        <v>36187</v>
      </c>
      <c r="I4202" s="23">
        <v>25</v>
      </c>
      <c r="J4202" s="23">
        <v>11</v>
      </c>
    </row>
    <row r="4203" spans="1:10">
      <c r="A4203" t="s">
        <v>248</v>
      </c>
      <c r="B4203" t="s">
        <v>254</v>
      </c>
      <c r="C4203" t="s">
        <v>77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7">
        <f t="shared" si="92"/>
        <v>36187</v>
      </c>
      <c r="I4203" s="23">
        <v>24</v>
      </c>
      <c r="J4203" s="23">
        <v>11</v>
      </c>
    </row>
    <row r="4204" spans="1:10">
      <c r="A4204" t="s">
        <v>248</v>
      </c>
      <c r="B4204" t="s">
        <v>254</v>
      </c>
      <c r="C4204" t="s">
        <v>77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7">
        <f t="shared" si="92"/>
        <v>36187</v>
      </c>
      <c r="I4204" s="23">
        <v>24</v>
      </c>
      <c r="J4204" s="23">
        <v>11</v>
      </c>
    </row>
    <row r="4205" spans="1:10">
      <c r="A4205" t="s">
        <v>248</v>
      </c>
      <c r="B4205" t="s">
        <v>254</v>
      </c>
      <c r="C4205" t="s">
        <v>77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7">
        <f t="shared" si="92"/>
        <v>36187</v>
      </c>
      <c r="I4205" s="23">
        <v>25</v>
      </c>
      <c r="J4205" s="23">
        <v>11</v>
      </c>
    </row>
    <row r="4206" spans="1:10">
      <c r="A4206" t="s">
        <v>248</v>
      </c>
      <c r="B4206" t="s">
        <v>254</v>
      </c>
      <c r="C4206" t="s">
        <v>77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7">
        <f t="shared" si="92"/>
        <v>36187</v>
      </c>
      <c r="I4206" s="23">
        <v>24</v>
      </c>
      <c r="J4206" s="23">
        <v>9</v>
      </c>
    </row>
    <row r="4207" spans="1:10">
      <c r="A4207" t="s">
        <v>248</v>
      </c>
      <c r="B4207" t="s">
        <v>254</v>
      </c>
      <c r="C4207" t="s">
        <v>77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7">
        <f t="shared" si="92"/>
        <v>36187</v>
      </c>
      <c r="I4207" s="23">
        <v>27</v>
      </c>
      <c r="J4207" s="23">
        <v>8</v>
      </c>
    </row>
    <row r="4208" spans="1:10">
      <c r="A4208" t="s">
        <v>248</v>
      </c>
      <c r="B4208" t="s">
        <v>254</v>
      </c>
      <c r="C4208" t="s">
        <v>77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7">
        <f t="shared" si="92"/>
        <v>36187</v>
      </c>
      <c r="I4208" s="23">
        <v>20</v>
      </c>
      <c r="J4208" s="23">
        <v>11</v>
      </c>
    </row>
    <row r="4209" spans="1:10">
      <c r="A4209" t="s">
        <v>248</v>
      </c>
      <c r="B4209" t="s">
        <v>254</v>
      </c>
      <c r="C4209" t="s">
        <v>77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7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248</v>
      </c>
      <c r="B4210" t="s">
        <v>254</v>
      </c>
      <c r="C4210" t="s">
        <v>77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7">
        <f t="shared" si="93"/>
        <v>36187</v>
      </c>
      <c r="I4210" s="23">
        <v>25</v>
      </c>
      <c r="J4210" s="23">
        <v>11</v>
      </c>
    </row>
    <row r="4211" spans="1:10">
      <c r="A4211" t="s">
        <v>248</v>
      </c>
      <c r="B4211" t="s">
        <v>254</v>
      </c>
      <c r="C4211" t="s">
        <v>77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7">
        <f t="shared" si="93"/>
        <v>36187</v>
      </c>
    </row>
    <row r="4212" spans="1:10">
      <c r="A4212" t="s">
        <v>248</v>
      </c>
      <c r="B4212" t="s">
        <v>254</v>
      </c>
      <c r="C4212" t="s">
        <v>77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7">
        <f t="shared" si="93"/>
        <v>36187</v>
      </c>
      <c r="I4212" s="23">
        <v>22</v>
      </c>
      <c r="J4212" s="23">
        <v>10</v>
      </c>
    </row>
    <row r="4213" spans="1:10">
      <c r="A4213" t="s">
        <v>248</v>
      </c>
      <c r="B4213" t="s">
        <v>254</v>
      </c>
      <c r="C4213" t="s">
        <v>77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7">
        <f t="shared" si="93"/>
        <v>36187</v>
      </c>
      <c r="I4213" s="23">
        <v>24</v>
      </c>
      <c r="J4213" s="23">
        <v>11</v>
      </c>
    </row>
    <row r="4214" spans="1:10">
      <c r="A4214" t="s">
        <v>248</v>
      </c>
      <c r="B4214" t="s">
        <v>254</v>
      </c>
      <c r="C4214" t="s">
        <v>77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7">
        <f t="shared" si="93"/>
        <v>36187</v>
      </c>
      <c r="I4214" s="23">
        <v>22</v>
      </c>
      <c r="J4214" s="23">
        <v>11</v>
      </c>
    </row>
    <row r="4215" spans="1:10">
      <c r="A4215" t="s">
        <v>248</v>
      </c>
      <c r="B4215" t="s">
        <v>254</v>
      </c>
      <c r="C4215" t="s">
        <v>77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7">
        <f t="shared" si="93"/>
        <v>36187</v>
      </c>
      <c r="I4215" s="23">
        <v>24</v>
      </c>
      <c r="J4215" s="23">
        <v>12</v>
      </c>
    </row>
    <row r="4216" spans="1:10">
      <c r="A4216" t="s">
        <v>248</v>
      </c>
      <c r="B4216" t="s">
        <v>254</v>
      </c>
      <c r="C4216" t="s">
        <v>77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7">
        <f t="shared" si="93"/>
        <v>36187</v>
      </c>
      <c r="I4216" s="23">
        <v>25</v>
      </c>
      <c r="J4216" s="23">
        <v>12</v>
      </c>
    </row>
    <row r="4217" spans="1:10">
      <c r="A4217" t="s">
        <v>248</v>
      </c>
      <c r="B4217" t="s">
        <v>254</v>
      </c>
      <c r="C4217" t="s">
        <v>77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7">
        <f t="shared" si="93"/>
        <v>36187</v>
      </c>
      <c r="I4217" s="23">
        <v>21</v>
      </c>
      <c r="J4217" s="23">
        <v>9</v>
      </c>
    </row>
    <row r="4218" spans="1:10">
      <c r="A4218" t="s">
        <v>248</v>
      </c>
      <c r="B4218" t="s">
        <v>254</v>
      </c>
      <c r="C4218" t="s">
        <v>77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7">
        <f t="shared" si="93"/>
        <v>36187</v>
      </c>
      <c r="I4218" s="23">
        <v>20</v>
      </c>
      <c r="J4218" s="23">
        <v>8</v>
      </c>
    </row>
    <row r="4219" spans="1:10">
      <c r="A4219" t="s">
        <v>248</v>
      </c>
      <c r="B4219" t="s">
        <v>254</v>
      </c>
      <c r="C4219" t="s">
        <v>77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7">
        <f t="shared" si="93"/>
        <v>36187</v>
      </c>
    </row>
    <row r="4220" spans="1:10">
      <c r="A4220" t="s">
        <v>248</v>
      </c>
      <c r="B4220" t="s">
        <v>254</v>
      </c>
      <c r="C4220" t="s">
        <v>77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7">
        <f t="shared" si="93"/>
        <v>36187</v>
      </c>
      <c r="I4220" s="23">
        <v>25</v>
      </c>
      <c r="J4220" s="23">
        <v>10</v>
      </c>
    </row>
    <row r="4221" spans="1:10">
      <c r="A4221" t="s">
        <v>248</v>
      </c>
      <c r="B4221" t="s">
        <v>254</v>
      </c>
      <c r="C4221" t="s">
        <v>77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7">
        <f t="shared" si="93"/>
        <v>36187</v>
      </c>
      <c r="I4221" s="23">
        <v>25</v>
      </c>
      <c r="J4221" s="23">
        <v>10</v>
      </c>
    </row>
    <row r="4222" spans="1:10">
      <c r="A4222" t="s">
        <v>248</v>
      </c>
      <c r="B4222" t="s">
        <v>254</v>
      </c>
      <c r="C4222" t="s">
        <v>77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7">
        <f t="shared" si="93"/>
        <v>36187</v>
      </c>
      <c r="I4222" s="23">
        <v>22</v>
      </c>
      <c r="J4222" s="23">
        <v>7</v>
      </c>
    </row>
    <row r="4223" spans="1:10">
      <c r="A4223" t="s">
        <v>248</v>
      </c>
      <c r="B4223" t="s">
        <v>254</v>
      </c>
      <c r="C4223" t="s">
        <v>77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7">
        <f t="shared" si="93"/>
        <v>36187</v>
      </c>
      <c r="I4223" s="23">
        <v>25</v>
      </c>
      <c r="J4223" s="23">
        <v>11</v>
      </c>
    </row>
    <row r="4224" spans="1:10">
      <c r="A4224" t="s">
        <v>248</v>
      </c>
      <c r="B4224" t="s">
        <v>254</v>
      </c>
      <c r="C4224" t="s">
        <v>77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7">
        <f t="shared" si="93"/>
        <v>36187</v>
      </c>
      <c r="I4224" s="23">
        <v>17</v>
      </c>
      <c r="J4224" s="23">
        <v>9</v>
      </c>
    </row>
    <row r="4225" spans="1:10">
      <c r="A4225" t="s">
        <v>248</v>
      </c>
      <c r="B4225" t="s">
        <v>254</v>
      </c>
      <c r="C4225" t="s">
        <v>77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7">
        <f t="shared" si="93"/>
        <v>36187</v>
      </c>
      <c r="I4225" s="23">
        <v>21</v>
      </c>
      <c r="J4225" s="23">
        <v>9</v>
      </c>
    </row>
    <row r="4226" spans="1:10">
      <c r="A4226" t="s">
        <v>248</v>
      </c>
      <c r="B4226" t="s">
        <v>254</v>
      </c>
      <c r="C4226" t="s">
        <v>77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7">
        <f t="shared" si="93"/>
        <v>36187</v>
      </c>
      <c r="I4226" s="23">
        <v>21</v>
      </c>
      <c r="J4226" s="23">
        <v>11</v>
      </c>
    </row>
    <row r="4227" spans="1:10">
      <c r="A4227" t="s">
        <v>248</v>
      </c>
      <c r="B4227" t="s">
        <v>254</v>
      </c>
      <c r="C4227" t="s">
        <v>77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7">
        <f t="shared" si="93"/>
        <v>36187</v>
      </c>
      <c r="I4227" s="23">
        <v>21</v>
      </c>
      <c r="J4227" s="23">
        <v>11</v>
      </c>
    </row>
    <row r="4228" spans="1:10">
      <c r="A4228" t="s">
        <v>248</v>
      </c>
      <c r="B4228" t="s">
        <v>254</v>
      </c>
      <c r="C4228" t="s">
        <v>77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7">
        <f t="shared" si="93"/>
        <v>36187</v>
      </c>
      <c r="I4228" s="23">
        <v>22</v>
      </c>
      <c r="J4228" s="23">
        <v>9</v>
      </c>
    </row>
    <row r="4229" spans="1:10">
      <c r="A4229" t="s">
        <v>248</v>
      </c>
      <c r="B4229" t="s">
        <v>254</v>
      </c>
      <c r="C4229" t="s">
        <v>77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7">
        <f t="shared" si="93"/>
        <v>36187</v>
      </c>
      <c r="I4229" s="23">
        <v>21</v>
      </c>
      <c r="J4229" s="23">
        <v>9</v>
      </c>
    </row>
    <row r="4230" spans="1:10">
      <c r="A4230" t="s">
        <v>248</v>
      </c>
      <c r="B4230" t="s">
        <v>254</v>
      </c>
      <c r="C4230" t="s">
        <v>77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7">
        <f t="shared" si="93"/>
        <v>36187</v>
      </c>
      <c r="I4230" s="23">
        <v>22</v>
      </c>
      <c r="J4230" s="23">
        <v>6</v>
      </c>
    </row>
    <row r="4231" spans="1:10">
      <c r="A4231" t="s">
        <v>248</v>
      </c>
      <c r="B4231" t="s">
        <v>254</v>
      </c>
      <c r="C4231" t="s">
        <v>77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7">
        <f t="shared" si="93"/>
        <v>36187</v>
      </c>
      <c r="I4231" s="23">
        <v>18</v>
      </c>
      <c r="J4231" s="23">
        <v>7</v>
      </c>
    </row>
    <row r="4232" spans="1:10">
      <c r="A4232" t="s">
        <v>248</v>
      </c>
      <c r="B4232" t="s">
        <v>254</v>
      </c>
      <c r="C4232" t="s">
        <v>77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7">
        <f t="shared" si="93"/>
        <v>36187</v>
      </c>
    </row>
    <row r="4233" spans="1:10">
      <c r="A4233" t="s">
        <v>248</v>
      </c>
      <c r="B4233" t="s">
        <v>254</v>
      </c>
      <c r="C4233" t="s">
        <v>77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5">
        <v>36199</v>
      </c>
      <c r="I4233" s="23">
        <v>19</v>
      </c>
      <c r="J4233" s="46">
        <v>18</v>
      </c>
    </row>
    <row r="4234" spans="1:10">
      <c r="A4234" t="s">
        <v>248</v>
      </c>
      <c r="B4234" t="s">
        <v>254</v>
      </c>
      <c r="C4234" t="s">
        <v>77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7">
        <f>H4233</f>
        <v>36199</v>
      </c>
      <c r="I4234" s="23">
        <v>21</v>
      </c>
      <c r="J4234" s="46">
        <v>18</v>
      </c>
    </row>
    <row r="4235" spans="1:10">
      <c r="A4235" t="s">
        <v>248</v>
      </c>
      <c r="B4235" t="s">
        <v>254</v>
      </c>
      <c r="C4235" t="s">
        <v>77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7">
        <f t="shared" ref="H4235:H4298" si="94">H4234</f>
        <v>36199</v>
      </c>
      <c r="I4235" s="23">
        <v>23</v>
      </c>
      <c r="J4235" s="46">
        <v>18</v>
      </c>
    </row>
    <row r="4236" spans="1:10">
      <c r="A4236" t="s">
        <v>248</v>
      </c>
      <c r="B4236" t="s">
        <v>254</v>
      </c>
      <c r="C4236" t="s">
        <v>77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7">
        <f t="shared" si="94"/>
        <v>36199</v>
      </c>
      <c r="I4236" s="23">
        <v>20</v>
      </c>
      <c r="J4236" s="46">
        <v>20</v>
      </c>
    </row>
    <row r="4237" spans="1:10">
      <c r="A4237" t="s">
        <v>248</v>
      </c>
      <c r="B4237" t="s">
        <v>254</v>
      </c>
      <c r="C4237" t="s">
        <v>77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7">
        <f t="shared" si="94"/>
        <v>36199</v>
      </c>
      <c r="I4237" s="23">
        <v>19</v>
      </c>
      <c r="J4237" s="46">
        <v>17</v>
      </c>
    </row>
    <row r="4238" spans="1:10">
      <c r="A4238" t="s">
        <v>248</v>
      </c>
      <c r="B4238" t="s">
        <v>254</v>
      </c>
      <c r="C4238" t="s">
        <v>77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7">
        <f t="shared" si="94"/>
        <v>36199</v>
      </c>
    </row>
    <row r="4239" spans="1:10">
      <c r="A4239" t="s">
        <v>248</v>
      </c>
      <c r="B4239" t="s">
        <v>254</v>
      </c>
      <c r="C4239" t="s">
        <v>77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7">
        <f t="shared" si="94"/>
        <v>36199</v>
      </c>
      <c r="I4239" s="23">
        <v>19</v>
      </c>
      <c r="J4239" s="46">
        <v>13</v>
      </c>
    </row>
    <row r="4240" spans="1:10">
      <c r="A4240" t="s">
        <v>248</v>
      </c>
      <c r="B4240" t="s">
        <v>254</v>
      </c>
      <c r="C4240" t="s">
        <v>77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7">
        <f t="shared" si="94"/>
        <v>36199</v>
      </c>
      <c r="I4240" s="23">
        <v>18</v>
      </c>
      <c r="J4240" s="46">
        <v>15</v>
      </c>
    </row>
    <row r="4241" spans="1:10">
      <c r="A4241" t="s">
        <v>248</v>
      </c>
      <c r="B4241" t="s">
        <v>254</v>
      </c>
      <c r="C4241" t="s">
        <v>77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7">
        <f t="shared" si="94"/>
        <v>36199</v>
      </c>
      <c r="I4241" s="23">
        <v>20</v>
      </c>
      <c r="J4241" s="46">
        <v>15</v>
      </c>
    </row>
    <row r="4242" spans="1:10">
      <c r="A4242" t="s">
        <v>248</v>
      </c>
      <c r="B4242" t="s">
        <v>254</v>
      </c>
      <c r="C4242" t="s">
        <v>77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7">
        <f t="shared" si="94"/>
        <v>36199</v>
      </c>
      <c r="I4242" s="23">
        <v>19</v>
      </c>
      <c r="J4242" s="46">
        <v>15</v>
      </c>
    </row>
    <row r="4243" spans="1:10">
      <c r="A4243" t="s">
        <v>248</v>
      </c>
      <c r="B4243" t="s">
        <v>254</v>
      </c>
      <c r="C4243" t="s">
        <v>77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7">
        <f t="shared" si="94"/>
        <v>36199</v>
      </c>
      <c r="I4243" s="23">
        <v>25</v>
      </c>
      <c r="J4243" s="46">
        <v>16</v>
      </c>
    </row>
    <row r="4244" spans="1:10">
      <c r="A4244" t="s">
        <v>248</v>
      </c>
      <c r="B4244" t="s">
        <v>254</v>
      </c>
      <c r="C4244" t="s">
        <v>77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7">
        <f t="shared" si="94"/>
        <v>36199</v>
      </c>
      <c r="I4244" s="23">
        <v>25</v>
      </c>
      <c r="J4244" s="46">
        <v>17</v>
      </c>
    </row>
    <row r="4245" spans="1:10">
      <c r="A4245" t="s">
        <v>248</v>
      </c>
      <c r="B4245" t="s">
        <v>254</v>
      </c>
      <c r="C4245" t="s">
        <v>77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7">
        <f t="shared" si="94"/>
        <v>36199</v>
      </c>
    </row>
    <row r="4246" spans="1:10">
      <c r="A4246" t="s">
        <v>248</v>
      </c>
      <c r="B4246" t="s">
        <v>254</v>
      </c>
      <c r="C4246" t="s">
        <v>77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7">
        <f t="shared" si="94"/>
        <v>36199</v>
      </c>
      <c r="I4246" s="23">
        <v>24</v>
      </c>
      <c r="J4246" s="46">
        <v>16</v>
      </c>
    </row>
    <row r="4247" spans="1:10">
      <c r="A4247" t="s">
        <v>248</v>
      </c>
      <c r="B4247" t="s">
        <v>254</v>
      </c>
      <c r="C4247" t="s">
        <v>77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7">
        <f t="shared" si="94"/>
        <v>36199</v>
      </c>
      <c r="I4247" s="23">
        <v>22</v>
      </c>
      <c r="J4247" s="46">
        <v>17</v>
      </c>
    </row>
    <row r="4248" spans="1:10">
      <c r="A4248" t="s">
        <v>248</v>
      </c>
      <c r="B4248" t="s">
        <v>254</v>
      </c>
      <c r="C4248" t="s">
        <v>77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7">
        <f t="shared" si="94"/>
        <v>36199</v>
      </c>
      <c r="I4248" s="23">
        <v>18</v>
      </c>
      <c r="J4248" s="46">
        <v>11</v>
      </c>
    </row>
    <row r="4249" spans="1:10">
      <c r="A4249" t="s">
        <v>248</v>
      </c>
      <c r="B4249" t="s">
        <v>254</v>
      </c>
      <c r="C4249" t="s">
        <v>77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7">
        <f t="shared" si="94"/>
        <v>36199</v>
      </c>
      <c r="I4249" s="23">
        <v>21</v>
      </c>
      <c r="J4249" s="46">
        <v>14</v>
      </c>
    </row>
    <row r="4250" spans="1:10">
      <c r="A4250" t="s">
        <v>248</v>
      </c>
      <c r="B4250" t="s">
        <v>254</v>
      </c>
      <c r="C4250" t="s">
        <v>77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7">
        <f t="shared" si="94"/>
        <v>36199</v>
      </c>
      <c r="I4250" s="23">
        <v>27</v>
      </c>
      <c r="J4250" s="46">
        <v>15</v>
      </c>
    </row>
    <row r="4251" spans="1:10">
      <c r="A4251" t="s">
        <v>248</v>
      </c>
      <c r="B4251" t="s">
        <v>254</v>
      </c>
      <c r="C4251" t="s">
        <v>77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7">
        <f t="shared" si="94"/>
        <v>36199</v>
      </c>
      <c r="I4251" s="23">
        <v>26</v>
      </c>
      <c r="J4251" s="46">
        <v>15</v>
      </c>
    </row>
    <row r="4252" spans="1:10">
      <c r="A4252" t="s">
        <v>248</v>
      </c>
      <c r="B4252" t="s">
        <v>254</v>
      </c>
      <c r="C4252" t="s">
        <v>77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7">
        <f t="shared" si="94"/>
        <v>36199</v>
      </c>
      <c r="I4252" s="23">
        <v>26</v>
      </c>
      <c r="J4252" s="46">
        <v>15</v>
      </c>
    </row>
    <row r="4253" spans="1:10">
      <c r="A4253" t="s">
        <v>248</v>
      </c>
      <c r="B4253" t="s">
        <v>254</v>
      </c>
      <c r="C4253" t="s">
        <v>77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7">
        <f t="shared" si="94"/>
        <v>36199</v>
      </c>
      <c r="I4253" s="23">
        <v>25</v>
      </c>
      <c r="J4253" s="46">
        <v>18</v>
      </c>
    </row>
    <row r="4254" spans="1:10">
      <c r="A4254" t="s">
        <v>248</v>
      </c>
      <c r="B4254" t="s">
        <v>254</v>
      </c>
      <c r="C4254" t="s">
        <v>77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7">
        <f t="shared" si="94"/>
        <v>36199</v>
      </c>
    </row>
    <row r="4255" spans="1:10">
      <c r="A4255" t="s">
        <v>248</v>
      </c>
      <c r="B4255" t="s">
        <v>254</v>
      </c>
      <c r="C4255" t="s">
        <v>77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7">
        <f t="shared" si="94"/>
        <v>36199</v>
      </c>
    </row>
    <row r="4256" spans="1:10">
      <c r="A4256" t="s">
        <v>248</v>
      </c>
      <c r="B4256" t="s">
        <v>254</v>
      </c>
      <c r="C4256" t="s">
        <v>77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7">
        <f t="shared" si="94"/>
        <v>36199</v>
      </c>
      <c r="I4256" s="23">
        <v>23</v>
      </c>
      <c r="J4256" s="46">
        <v>18</v>
      </c>
    </row>
    <row r="4257" spans="1:10">
      <c r="A4257" t="s">
        <v>248</v>
      </c>
      <c r="B4257" t="s">
        <v>254</v>
      </c>
      <c r="C4257" t="s">
        <v>77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7">
        <f t="shared" si="94"/>
        <v>36199</v>
      </c>
      <c r="I4257" s="23">
        <v>25</v>
      </c>
      <c r="J4257" s="46">
        <v>18</v>
      </c>
    </row>
    <row r="4258" spans="1:10">
      <c r="A4258" t="s">
        <v>248</v>
      </c>
      <c r="B4258" t="s">
        <v>254</v>
      </c>
      <c r="C4258" t="s">
        <v>77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7">
        <f t="shared" si="94"/>
        <v>36199</v>
      </c>
      <c r="I4258" s="23">
        <v>23</v>
      </c>
      <c r="J4258" s="46">
        <v>13</v>
      </c>
    </row>
    <row r="4259" spans="1:10">
      <c r="A4259" t="s">
        <v>248</v>
      </c>
      <c r="B4259" t="s">
        <v>254</v>
      </c>
      <c r="C4259" t="s">
        <v>77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7">
        <f t="shared" si="94"/>
        <v>36199</v>
      </c>
      <c r="I4259" s="23">
        <v>25</v>
      </c>
      <c r="J4259" s="46">
        <v>14</v>
      </c>
    </row>
    <row r="4260" spans="1:10">
      <c r="A4260" t="s">
        <v>248</v>
      </c>
      <c r="B4260" t="s">
        <v>254</v>
      </c>
      <c r="C4260" t="s">
        <v>77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7">
        <f t="shared" si="94"/>
        <v>36199</v>
      </c>
    </row>
    <row r="4261" spans="1:10">
      <c r="A4261" t="s">
        <v>248</v>
      </c>
      <c r="B4261" t="s">
        <v>254</v>
      </c>
      <c r="C4261" t="s">
        <v>77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7">
        <f t="shared" si="94"/>
        <v>36199</v>
      </c>
      <c r="I4261" s="23">
        <v>23</v>
      </c>
      <c r="J4261" s="46">
        <v>15</v>
      </c>
    </row>
    <row r="4262" spans="1:10">
      <c r="A4262" t="s">
        <v>248</v>
      </c>
      <c r="B4262" t="s">
        <v>254</v>
      </c>
      <c r="C4262" t="s">
        <v>77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7">
        <f t="shared" si="94"/>
        <v>36199</v>
      </c>
      <c r="I4262" s="23">
        <v>20</v>
      </c>
      <c r="J4262" s="46">
        <v>14</v>
      </c>
    </row>
    <row r="4263" spans="1:10">
      <c r="A4263" t="s">
        <v>248</v>
      </c>
      <c r="B4263" t="s">
        <v>254</v>
      </c>
      <c r="C4263" t="s">
        <v>77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7">
        <f t="shared" si="94"/>
        <v>36199</v>
      </c>
      <c r="I4263" s="23">
        <v>21</v>
      </c>
      <c r="J4263" s="46">
        <v>19</v>
      </c>
    </row>
    <row r="4264" spans="1:10">
      <c r="A4264" t="s">
        <v>248</v>
      </c>
      <c r="B4264" t="s">
        <v>254</v>
      </c>
      <c r="C4264" t="s">
        <v>77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7">
        <f t="shared" si="94"/>
        <v>36199</v>
      </c>
      <c r="I4264" s="23">
        <v>20</v>
      </c>
      <c r="J4264" s="46">
        <v>18</v>
      </c>
    </row>
    <row r="4265" spans="1:10">
      <c r="A4265" t="s">
        <v>248</v>
      </c>
      <c r="B4265" t="s">
        <v>254</v>
      </c>
      <c r="C4265" t="s">
        <v>77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7">
        <f t="shared" si="94"/>
        <v>36199</v>
      </c>
      <c r="I4265" s="23">
        <v>23</v>
      </c>
      <c r="J4265" s="46">
        <v>15</v>
      </c>
    </row>
    <row r="4266" spans="1:10">
      <c r="A4266" t="s">
        <v>248</v>
      </c>
      <c r="B4266" t="s">
        <v>254</v>
      </c>
      <c r="C4266" t="s">
        <v>77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7">
        <f t="shared" si="94"/>
        <v>36199</v>
      </c>
      <c r="I4266" s="23">
        <v>22</v>
      </c>
      <c r="J4266" s="46">
        <v>16</v>
      </c>
    </row>
    <row r="4267" spans="1:10">
      <c r="A4267" t="s">
        <v>248</v>
      </c>
      <c r="B4267" t="s">
        <v>254</v>
      </c>
      <c r="C4267" t="s">
        <v>77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7">
        <f t="shared" si="94"/>
        <v>36199</v>
      </c>
      <c r="I4267" s="23">
        <v>27</v>
      </c>
      <c r="J4267" s="46">
        <v>16</v>
      </c>
    </row>
    <row r="4268" spans="1:10">
      <c r="A4268" t="s">
        <v>248</v>
      </c>
      <c r="B4268" t="s">
        <v>254</v>
      </c>
      <c r="C4268" t="s">
        <v>77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7">
        <f t="shared" si="94"/>
        <v>36199</v>
      </c>
      <c r="I4268" s="23">
        <v>20</v>
      </c>
      <c r="J4268" s="46">
        <v>12</v>
      </c>
    </row>
    <row r="4269" spans="1:10">
      <c r="A4269" t="s">
        <v>248</v>
      </c>
      <c r="B4269" t="s">
        <v>254</v>
      </c>
      <c r="C4269" t="s">
        <v>77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7">
        <f t="shared" si="94"/>
        <v>36199</v>
      </c>
      <c r="I4269" s="23">
        <v>25</v>
      </c>
      <c r="J4269" s="46">
        <v>15</v>
      </c>
    </row>
    <row r="4270" spans="1:10">
      <c r="A4270" t="s">
        <v>248</v>
      </c>
      <c r="B4270" t="s">
        <v>254</v>
      </c>
      <c r="C4270" t="s">
        <v>77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7">
        <f t="shared" si="94"/>
        <v>36199</v>
      </c>
      <c r="I4270" s="23">
        <v>27</v>
      </c>
      <c r="J4270" s="46">
        <v>16</v>
      </c>
    </row>
    <row r="4271" spans="1:10">
      <c r="A4271" t="s">
        <v>248</v>
      </c>
      <c r="B4271" t="s">
        <v>254</v>
      </c>
      <c r="C4271" t="s">
        <v>77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7">
        <f t="shared" si="94"/>
        <v>36199</v>
      </c>
      <c r="I4271" s="23">
        <v>23</v>
      </c>
      <c r="J4271" s="46">
        <v>12</v>
      </c>
    </row>
    <row r="4272" spans="1:10">
      <c r="A4272" t="s">
        <v>248</v>
      </c>
      <c r="B4272" t="s">
        <v>254</v>
      </c>
      <c r="C4272" t="s">
        <v>77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7">
        <f t="shared" si="94"/>
        <v>36199</v>
      </c>
      <c r="I4272" s="23">
        <v>20</v>
      </c>
      <c r="J4272" s="46">
        <v>18</v>
      </c>
    </row>
    <row r="4273" spans="1:10">
      <c r="A4273" t="s">
        <v>248</v>
      </c>
      <c r="B4273" t="s">
        <v>254</v>
      </c>
      <c r="C4273" t="s">
        <v>77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7">
        <f t="shared" si="94"/>
        <v>36199</v>
      </c>
      <c r="I4273" s="23">
        <v>18</v>
      </c>
      <c r="J4273" s="46">
        <v>18</v>
      </c>
    </row>
    <row r="4274" spans="1:10">
      <c r="A4274" t="s">
        <v>248</v>
      </c>
      <c r="B4274" t="s">
        <v>254</v>
      </c>
      <c r="C4274" t="s">
        <v>77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7">
        <f t="shared" si="94"/>
        <v>36199</v>
      </c>
      <c r="I4274" s="23">
        <v>19</v>
      </c>
      <c r="J4274" s="46">
        <v>15</v>
      </c>
    </row>
    <row r="4275" spans="1:10">
      <c r="A4275" t="s">
        <v>248</v>
      </c>
      <c r="B4275" t="s">
        <v>254</v>
      </c>
      <c r="C4275" t="s">
        <v>77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7">
        <f t="shared" si="94"/>
        <v>36199</v>
      </c>
      <c r="I4275" s="23">
        <v>22</v>
      </c>
      <c r="J4275" s="46">
        <v>20</v>
      </c>
    </row>
    <row r="4276" spans="1:10">
      <c r="A4276" t="s">
        <v>248</v>
      </c>
      <c r="B4276" t="s">
        <v>254</v>
      </c>
      <c r="C4276" t="s">
        <v>77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7">
        <f t="shared" si="94"/>
        <v>36199</v>
      </c>
      <c r="I4276" s="23">
        <v>26</v>
      </c>
      <c r="J4276" s="46">
        <v>20</v>
      </c>
    </row>
    <row r="4277" spans="1:10">
      <c r="A4277" t="s">
        <v>248</v>
      </c>
      <c r="B4277" t="s">
        <v>254</v>
      </c>
      <c r="C4277" t="s">
        <v>77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7">
        <f t="shared" si="94"/>
        <v>36199</v>
      </c>
      <c r="I4277" s="23">
        <v>22</v>
      </c>
      <c r="J4277" s="46">
        <v>17</v>
      </c>
    </row>
    <row r="4278" spans="1:10">
      <c r="A4278" t="s">
        <v>248</v>
      </c>
      <c r="B4278" t="s">
        <v>254</v>
      </c>
      <c r="C4278" t="s">
        <v>77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7">
        <f t="shared" si="94"/>
        <v>36199</v>
      </c>
      <c r="I4278" s="23">
        <v>25</v>
      </c>
      <c r="J4278" s="46">
        <v>14</v>
      </c>
    </row>
    <row r="4279" spans="1:10">
      <c r="A4279" t="s">
        <v>248</v>
      </c>
      <c r="B4279" t="s">
        <v>254</v>
      </c>
      <c r="C4279" t="s">
        <v>77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7">
        <f t="shared" si="94"/>
        <v>36199</v>
      </c>
      <c r="I4279" s="23">
        <v>26</v>
      </c>
      <c r="J4279" s="46">
        <v>16</v>
      </c>
    </row>
    <row r="4280" spans="1:10">
      <c r="A4280" t="s">
        <v>248</v>
      </c>
      <c r="B4280" t="s">
        <v>254</v>
      </c>
      <c r="C4280" t="s">
        <v>77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7">
        <f t="shared" si="94"/>
        <v>36199</v>
      </c>
      <c r="I4280" s="23">
        <v>21</v>
      </c>
      <c r="J4280" s="46">
        <v>14</v>
      </c>
    </row>
    <row r="4281" spans="1:10">
      <c r="A4281" t="s">
        <v>248</v>
      </c>
      <c r="B4281" t="s">
        <v>254</v>
      </c>
      <c r="C4281" t="s">
        <v>77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7">
        <f t="shared" si="94"/>
        <v>36199</v>
      </c>
      <c r="I4281" s="23">
        <v>26</v>
      </c>
      <c r="J4281" s="46">
        <v>16</v>
      </c>
    </row>
    <row r="4282" spans="1:10">
      <c r="A4282" t="s">
        <v>248</v>
      </c>
      <c r="B4282" t="s">
        <v>254</v>
      </c>
      <c r="C4282" t="s">
        <v>77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7">
        <f t="shared" si="94"/>
        <v>36199</v>
      </c>
      <c r="I4282" s="23">
        <v>20</v>
      </c>
      <c r="J4282" s="46">
        <v>15</v>
      </c>
    </row>
    <row r="4283" spans="1:10">
      <c r="A4283" t="s">
        <v>248</v>
      </c>
      <c r="B4283" t="s">
        <v>254</v>
      </c>
      <c r="C4283" t="s">
        <v>77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7">
        <f t="shared" si="94"/>
        <v>36199</v>
      </c>
      <c r="I4283" s="23">
        <v>23</v>
      </c>
      <c r="J4283" s="46">
        <v>14</v>
      </c>
    </row>
    <row r="4284" spans="1:10">
      <c r="A4284" t="s">
        <v>248</v>
      </c>
      <c r="B4284" t="s">
        <v>254</v>
      </c>
      <c r="C4284" t="s">
        <v>77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7">
        <f t="shared" si="94"/>
        <v>36199</v>
      </c>
    </row>
    <row r="4285" spans="1:10">
      <c r="A4285" t="s">
        <v>248</v>
      </c>
      <c r="B4285" t="s">
        <v>254</v>
      </c>
      <c r="C4285" t="s">
        <v>77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7">
        <f t="shared" si="94"/>
        <v>36199</v>
      </c>
      <c r="I4285" s="23">
        <v>24</v>
      </c>
      <c r="J4285" s="46">
        <v>14</v>
      </c>
    </row>
    <row r="4286" spans="1:10">
      <c r="A4286" t="s">
        <v>248</v>
      </c>
      <c r="B4286" t="s">
        <v>254</v>
      </c>
      <c r="C4286" t="s">
        <v>77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7">
        <f t="shared" si="94"/>
        <v>36199</v>
      </c>
      <c r="I4286" s="23">
        <v>27</v>
      </c>
      <c r="J4286" s="46">
        <v>16</v>
      </c>
    </row>
    <row r="4287" spans="1:10">
      <c r="A4287" t="s">
        <v>248</v>
      </c>
      <c r="B4287" t="s">
        <v>254</v>
      </c>
      <c r="C4287" t="s">
        <v>77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7">
        <f t="shared" si="94"/>
        <v>36199</v>
      </c>
      <c r="I4287" s="23">
        <v>26</v>
      </c>
      <c r="J4287" s="46">
        <v>17</v>
      </c>
    </row>
    <row r="4288" spans="1:10">
      <c r="A4288" t="s">
        <v>248</v>
      </c>
      <c r="B4288" t="s">
        <v>254</v>
      </c>
      <c r="C4288" t="s">
        <v>77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7">
        <f t="shared" si="94"/>
        <v>36199</v>
      </c>
      <c r="I4288" s="23">
        <v>24</v>
      </c>
      <c r="J4288" s="46">
        <v>15</v>
      </c>
    </row>
    <row r="4289" spans="1:10">
      <c r="A4289" t="s">
        <v>248</v>
      </c>
      <c r="B4289" t="s">
        <v>254</v>
      </c>
      <c r="C4289" t="s">
        <v>77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7">
        <f t="shared" si="94"/>
        <v>36199</v>
      </c>
      <c r="I4289" s="23">
        <v>25</v>
      </c>
      <c r="J4289" s="46">
        <v>14</v>
      </c>
    </row>
    <row r="4290" spans="1:10">
      <c r="A4290" t="s">
        <v>248</v>
      </c>
      <c r="B4290" t="s">
        <v>254</v>
      </c>
      <c r="C4290" t="s">
        <v>77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7">
        <f t="shared" si="94"/>
        <v>36199</v>
      </c>
      <c r="I4290" s="23">
        <v>25</v>
      </c>
      <c r="J4290" s="46">
        <v>14</v>
      </c>
    </row>
    <row r="4291" spans="1:10">
      <c r="A4291" t="s">
        <v>248</v>
      </c>
      <c r="B4291" t="s">
        <v>254</v>
      </c>
      <c r="C4291" t="s">
        <v>77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7">
        <f t="shared" si="94"/>
        <v>36199</v>
      </c>
      <c r="I4291" s="23">
        <v>23</v>
      </c>
      <c r="J4291" s="46">
        <v>17</v>
      </c>
    </row>
    <row r="4292" spans="1:10">
      <c r="A4292" t="s">
        <v>248</v>
      </c>
      <c r="B4292" t="s">
        <v>254</v>
      </c>
      <c r="C4292" t="s">
        <v>77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7">
        <f t="shared" si="94"/>
        <v>36199</v>
      </c>
      <c r="I4292" s="23">
        <v>25</v>
      </c>
      <c r="J4292" s="46">
        <v>17</v>
      </c>
    </row>
    <row r="4293" spans="1:10">
      <c r="A4293" t="s">
        <v>248</v>
      </c>
      <c r="B4293" t="s">
        <v>254</v>
      </c>
      <c r="C4293" t="s">
        <v>77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7">
        <f t="shared" si="94"/>
        <v>36199</v>
      </c>
      <c r="I4293" s="23">
        <v>24</v>
      </c>
      <c r="J4293" s="46">
        <v>16</v>
      </c>
    </row>
    <row r="4294" spans="1:10">
      <c r="A4294" t="s">
        <v>248</v>
      </c>
      <c r="B4294" t="s">
        <v>254</v>
      </c>
      <c r="C4294" t="s">
        <v>77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7">
        <f t="shared" si="94"/>
        <v>36199</v>
      </c>
      <c r="I4294" s="23">
        <v>25</v>
      </c>
      <c r="J4294" s="46">
        <v>15</v>
      </c>
    </row>
    <row r="4295" spans="1:10">
      <c r="A4295" t="s">
        <v>248</v>
      </c>
      <c r="B4295" t="s">
        <v>254</v>
      </c>
      <c r="C4295" t="s">
        <v>77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7">
        <f t="shared" si="94"/>
        <v>36199</v>
      </c>
      <c r="I4295" s="23">
        <v>24</v>
      </c>
      <c r="J4295" s="46">
        <v>16</v>
      </c>
    </row>
    <row r="4296" spans="1:10">
      <c r="A4296" t="s">
        <v>248</v>
      </c>
      <c r="B4296" t="s">
        <v>254</v>
      </c>
      <c r="C4296" t="s">
        <v>77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7">
        <f t="shared" si="94"/>
        <v>36199</v>
      </c>
      <c r="I4296" s="23">
        <v>24</v>
      </c>
      <c r="J4296" s="46">
        <v>17</v>
      </c>
    </row>
    <row r="4297" spans="1:10">
      <c r="A4297" t="s">
        <v>248</v>
      </c>
      <c r="B4297" t="s">
        <v>254</v>
      </c>
      <c r="C4297" t="s">
        <v>77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7">
        <f t="shared" si="94"/>
        <v>36199</v>
      </c>
      <c r="I4297" s="23">
        <v>21</v>
      </c>
      <c r="J4297" s="46">
        <v>12</v>
      </c>
    </row>
    <row r="4298" spans="1:10">
      <c r="A4298" t="s">
        <v>248</v>
      </c>
      <c r="B4298" t="s">
        <v>254</v>
      </c>
      <c r="C4298" t="s">
        <v>77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7">
        <f t="shared" si="94"/>
        <v>36199</v>
      </c>
      <c r="I4298" s="23">
        <v>20</v>
      </c>
      <c r="J4298" s="46">
        <v>15</v>
      </c>
    </row>
    <row r="4299" spans="1:10">
      <c r="A4299" t="s">
        <v>248</v>
      </c>
      <c r="B4299" t="s">
        <v>254</v>
      </c>
      <c r="C4299" t="s">
        <v>77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7">
        <f t="shared" ref="H4299:H4322" si="95">H4298</f>
        <v>36199</v>
      </c>
      <c r="I4299" s="23">
        <v>23</v>
      </c>
      <c r="J4299" s="46">
        <v>14</v>
      </c>
    </row>
    <row r="4300" spans="1:10">
      <c r="A4300" t="s">
        <v>248</v>
      </c>
      <c r="B4300" t="s">
        <v>254</v>
      </c>
      <c r="C4300" t="s">
        <v>77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7">
        <f t="shared" si="95"/>
        <v>36199</v>
      </c>
      <c r="I4300" s="23">
        <v>23</v>
      </c>
      <c r="J4300" s="47">
        <v>15</v>
      </c>
    </row>
    <row r="4301" spans="1:10">
      <c r="A4301" t="s">
        <v>248</v>
      </c>
      <c r="B4301" t="s">
        <v>254</v>
      </c>
      <c r="C4301" t="s">
        <v>77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7">
        <f t="shared" si="95"/>
        <v>36199</v>
      </c>
    </row>
    <row r="4302" spans="1:10">
      <c r="A4302" t="s">
        <v>248</v>
      </c>
      <c r="B4302" t="s">
        <v>254</v>
      </c>
      <c r="C4302" t="s">
        <v>77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7">
        <f t="shared" si="95"/>
        <v>36199</v>
      </c>
      <c r="I4302" s="23">
        <v>22</v>
      </c>
      <c r="J4302" s="46">
        <v>15</v>
      </c>
    </row>
    <row r="4303" spans="1:10">
      <c r="A4303" t="s">
        <v>248</v>
      </c>
      <c r="B4303" t="s">
        <v>254</v>
      </c>
      <c r="C4303" t="s">
        <v>77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7">
        <f t="shared" si="95"/>
        <v>36199</v>
      </c>
      <c r="I4303" s="23">
        <v>23</v>
      </c>
      <c r="J4303" s="46">
        <v>17</v>
      </c>
    </row>
    <row r="4304" spans="1:10">
      <c r="A4304" t="s">
        <v>248</v>
      </c>
      <c r="B4304" t="s">
        <v>254</v>
      </c>
      <c r="C4304" t="s">
        <v>77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7">
        <f t="shared" si="95"/>
        <v>36199</v>
      </c>
      <c r="I4304" s="23">
        <v>22</v>
      </c>
      <c r="J4304" s="46">
        <v>17</v>
      </c>
    </row>
    <row r="4305" spans="1:10">
      <c r="A4305" t="s">
        <v>248</v>
      </c>
      <c r="B4305" t="s">
        <v>254</v>
      </c>
      <c r="C4305" t="s">
        <v>77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7">
        <f t="shared" si="95"/>
        <v>36199</v>
      </c>
      <c r="I4305" s="23">
        <v>23</v>
      </c>
      <c r="J4305" s="23">
        <v>19</v>
      </c>
    </row>
    <row r="4306" spans="1:10">
      <c r="A4306" t="s">
        <v>248</v>
      </c>
      <c r="B4306" t="s">
        <v>254</v>
      </c>
      <c r="C4306" t="s">
        <v>77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7">
        <f t="shared" si="95"/>
        <v>36199</v>
      </c>
      <c r="I4306" s="23">
        <v>25</v>
      </c>
      <c r="J4306" s="46">
        <v>18</v>
      </c>
    </row>
    <row r="4307" spans="1:10">
      <c r="A4307" t="s">
        <v>248</v>
      </c>
      <c r="B4307" t="s">
        <v>254</v>
      </c>
      <c r="C4307" t="s">
        <v>77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7">
        <f t="shared" si="95"/>
        <v>36199</v>
      </c>
      <c r="I4307" s="23">
        <v>20</v>
      </c>
      <c r="J4307" s="46">
        <v>20</v>
      </c>
    </row>
    <row r="4308" spans="1:10">
      <c r="A4308" t="s">
        <v>248</v>
      </c>
      <c r="B4308" t="s">
        <v>254</v>
      </c>
      <c r="C4308" t="s">
        <v>77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7">
        <f t="shared" si="95"/>
        <v>36199</v>
      </c>
      <c r="I4308" s="23">
        <v>19</v>
      </c>
      <c r="J4308" s="23">
        <v>14</v>
      </c>
    </row>
    <row r="4309" spans="1:10">
      <c r="A4309" t="s">
        <v>248</v>
      </c>
      <c r="B4309" t="s">
        <v>254</v>
      </c>
      <c r="C4309" t="s">
        <v>77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7">
        <f t="shared" si="95"/>
        <v>36199</v>
      </c>
    </row>
    <row r="4310" spans="1:10">
      <c r="A4310" t="s">
        <v>248</v>
      </c>
      <c r="B4310" t="s">
        <v>254</v>
      </c>
      <c r="C4310" t="s">
        <v>77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7">
        <f t="shared" si="95"/>
        <v>36199</v>
      </c>
      <c r="I4310" s="23">
        <v>25</v>
      </c>
      <c r="J4310">
        <v>14</v>
      </c>
    </row>
    <row r="4311" spans="1:10">
      <c r="A4311" t="s">
        <v>248</v>
      </c>
      <c r="B4311" t="s">
        <v>254</v>
      </c>
      <c r="C4311" t="s">
        <v>77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7">
        <f t="shared" si="95"/>
        <v>36199</v>
      </c>
      <c r="I4311" s="23">
        <v>25</v>
      </c>
      <c r="J4311" s="23">
        <v>14</v>
      </c>
    </row>
    <row r="4312" spans="1:10">
      <c r="A4312" t="s">
        <v>248</v>
      </c>
      <c r="B4312" t="s">
        <v>254</v>
      </c>
      <c r="C4312" t="s">
        <v>77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7">
        <f t="shared" si="95"/>
        <v>36199</v>
      </c>
      <c r="I4312" s="23">
        <v>23</v>
      </c>
      <c r="J4312">
        <v>13</v>
      </c>
    </row>
    <row r="4313" spans="1:10">
      <c r="A4313" t="s">
        <v>248</v>
      </c>
      <c r="B4313" t="s">
        <v>254</v>
      </c>
      <c r="C4313" t="s">
        <v>77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7">
        <f t="shared" si="95"/>
        <v>36199</v>
      </c>
      <c r="I4313" s="23">
        <v>24</v>
      </c>
      <c r="J4313" s="23">
        <v>16</v>
      </c>
    </row>
    <row r="4314" spans="1:10">
      <c r="A4314" t="s">
        <v>248</v>
      </c>
      <c r="B4314" t="s">
        <v>254</v>
      </c>
      <c r="C4314" t="s">
        <v>77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7">
        <f t="shared" si="95"/>
        <v>36199</v>
      </c>
    </row>
    <row r="4315" spans="1:10">
      <c r="A4315" t="s">
        <v>248</v>
      </c>
      <c r="B4315" t="s">
        <v>254</v>
      </c>
      <c r="C4315" t="s">
        <v>77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7">
        <f t="shared" si="95"/>
        <v>36199</v>
      </c>
      <c r="I4315" s="23">
        <v>20</v>
      </c>
      <c r="J4315" s="46">
        <v>16</v>
      </c>
    </row>
    <row r="4316" spans="1:10">
      <c r="A4316" t="s">
        <v>248</v>
      </c>
      <c r="B4316" t="s">
        <v>254</v>
      </c>
      <c r="C4316" t="s">
        <v>77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7">
        <f t="shared" si="95"/>
        <v>36199</v>
      </c>
      <c r="I4316" s="23">
        <v>20</v>
      </c>
      <c r="J4316" s="23">
        <v>15</v>
      </c>
    </row>
    <row r="4317" spans="1:10">
      <c r="A4317" t="s">
        <v>248</v>
      </c>
      <c r="B4317" t="s">
        <v>254</v>
      </c>
      <c r="C4317" t="s">
        <v>77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7">
        <f t="shared" si="95"/>
        <v>36199</v>
      </c>
      <c r="I4317" s="23">
        <v>21</v>
      </c>
      <c r="J4317" s="46">
        <v>17</v>
      </c>
    </row>
    <row r="4318" spans="1:10">
      <c r="A4318" t="s">
        <v>248</v>
      </c>
      <c r="B4318" t="s">
        <v>254</v>
      </c>
      <c r="C4318" t="s">
        <v>77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7">
        <f t="shared" si="95"/>
        <v>36199</v>
      </c>
      <c r="I4318" s="23">
        <v>22</v>
      </c>
      <c r="J4318" s="46">
        <v>17</v>
      </c>
    </row>
    <row r="4319" spans="1:10">
      <c r="A4319" t="s">
        <v>248</v>
      </c>
      <c r="B4319" t="s">
        <v>254</v>
      </c>
      <c r="C4319" t="s">
        <v>77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7">
        <f t="shared" si="95"/>
        <v>36199</v>
      </c>
      <c r="I4319" s="23">
        <v>21</v>
      </c>
      <c r="J4319" s="23">
        <v>17</v>
      </c>
    </row>
    <row r="4320" spans="1:10">
      <c r="A4320" t="s">
        <v>248</v>
      </c>
      <c r="B4320" t="s">
        <v>254</v>
      </c>
      <c r="C4320" t="s">
        <v>77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7">
        <f t="shared" si="95"/>
        <v>36199</v>
      </c>
      <c r="I4320" s="23">
        <v>22</v>
      </c>
      <c r="J4320" s="46">
        <v>16</v>
      </c>
    </row>
    <row r="4321" spans="1:10">
      <c r="A4321" t="s">
        <v>248</v>
      </c>
      <c r="B4321" t="s">
        <v>254</v>
      </c>
      <c r="C4321" t="s">
        <v>77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7">
        <f t="shared" si="95"/>
        <v>36199</v>
      </c>
      <c r="I4321" s="23">
        <v>17</v>
      </c>
      <c r="J4321" s="46">
        <v>13</v>
      </c>
    </row>
    <row r="4322" spans="1:10">
      <c r="A4322" t="s">
        <v>248</v>
      </c>
      <c r="B4322" t="s">
        <v>254</v>
      </c>
      <c r="C4322" t="s">
        <v>77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7">
        <f t="shared" si="95"/>
        <v>36199</v>
      </c>
    </row>
    <row r="4323" spans="1:10">
      <c r="A4323" t="s">
        <v>248</v>
      </c>
      <c r="B4323" t="s">
        <v>254</v>
      </c>
      <c r="C4323" t="s">
        <v>76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5">
        <v>36069</v>
      </c>
      <c r="I4323" s="23">
        <v>1</v>
      </c>
    </row>
    <row r="4324" spans="1:10">
      <c r="A4324" t="s">
        <v>248</v>
      </c>
      <c r="B4324" t="s">
        <v>254</v>
      </c>
      <c r="C4324" t="s">
        <v>76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7">
        <f>H4323</f>
        <v>36069</v>
      </c>
      <c r="I4324" s="23">
        <v>1</v>
      </c>
    </row>
    <row r="4325" spans="1:10">
      <c r="A4325" t="s">
        <v>248</v>
      </c>
      <c r="B4325" t="s">
        <v>254</v>
      </c>
      <c r="C4325" t="s">
        <v>76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7">
        <f t="shared" ref="H4325:H4388" si="96">H4324</f>
        <v>36069</v>
      </c>
      <c r="I4325" s="23">
        <v>1</v>
      </c>
    </row>
    <row r="4326" spans="1:10">
      <c r="A4326" t="s">
        <v>248</v>
      </c>
      <c r="B4326" t="s">
        <v>254</v>
      </c>
      <c r="C4326" t="s">
        <v>76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7">
        <f t="shared" si="96"/>
        <v>36069</v>
      </c>
      <c r="I4326" s="23">
        <v>2</v>
      </c>
    </row>
    <row r="4327" spans="1:10">
      <c r="A4327" t="s">
        <v>248</v>
      </c>
      <c r="B4327" t="s">
        <v>254</v>
      </c>
      <c r="C4327" t="s">
        <v>76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7">
        <f t="shared" si="96"/>
        <v>36069</v>
      </c>
      <c r="I4327" s="23">
        <v>2</v>
      </c>
    </row>
    <row r="4328" spans="1:10">
      <c r="A4328" t="s">
        <v>248</v>
      </c>
      <c r="B4328" t="s">
        <v>254</v>
      </c>
      <c r="C4328" t="s">
        <v>76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7">
        <f t="shared" si="96"/>
        <v>36069</v>
      </c>
      <c r="I4328" s="23">
        <v>1</v>
      </c>
    </row>
    <row r="4329" spans="1:10">
      <c r="A4329" t="s">
        <v>248</v>
      </c>
      <c r="B4329" t="s">
        <v>254</v>
      </c>
      <c r="C4329" t="s">
        <v>76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7">
        <f t="shared" si="96"/>
        <v>36069</v>
      </c>
      <c r="I4329" s="23">
        <v>1</v>
      </c>
    </row>
    <row r="4330" spans="1:10">
      <c r="A4330" t="s">
        <v>248</v>
      </c>
      <c r="B4330" t="s">
        <v>254</v>
      </c>
      <c r="C4330" t="s">
        <v>76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7">
        <f t="shared" si="96"/>
        <v>36069</v>
      </c>
      <c r="I4330" s="23">
        <v>1</v>
      </c>
    </row>
    <row r="4331" spans="1:10">
      <c r="A4331" t="s">
        <v>248</v>
      </c>
      <c r="B4331" t="s">
        <v>254</v>
      </c>
      <c r="C4331" t="s">
        <v>76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7">
        <f t="shared" si="96"/>
        <v>36069</v>
      </c>
      <c r="I4331" s="23">
        <v>1</v>
      </c>
    </row>
    <row r="4332" spans="1:10">
      <c r="A4332" t="s">
        <v>248</v>
      </c>
      <c r="B4332" t="s">
        <v>254</v>
      </c>
      <c r="C4332" t="s">
        <v>76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7">
        <f t="shared" si="96"/>
        <v>36069</v>
      </c>
      <c r="I4332" s="23">
        <v>1</v>
      </c>
    </row>
    <row r="4333" spans="1:10">
      <c r="A4333" t="s">
        <v>248</v>
      </c>
      <c r="B4333" t="s">
        <v>254</v>
      </c>
      <c r="C4333" t="s">
        <v>76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7">
        <f t="shared" si="96"/>
        <v>36069</v>
      </c>
      <c r="I4333" s="23">
        <v>1</v>
      </c>
    </row>
    <row r="4334" spans="1:10">
      <c r="A4334" t="s">
        <v>248</v>
      </c>
      <c r="B4334" t="s">
        <v>254</v>
      </c>
      <c r="C4334" t="s">
        <v>76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7">
        <f t="shared" si="96"/>
        <v>36069</v>
      </c>
      <c r="I4334" s="23">
        <v>1</v>
      </c>
    </row>
    <row r="4335" spans="1:10">
      <c r="A4335" t="s">
        <v>248</v>
      </c>
      <c r="B4335" t="s">
        <v>254</v>
      </c>
      <c r="C4335" t="s">
        <v>76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7">
        <f t="shared" si="96"/>
        <v>36069</v>
      </c>
      <c r="I4335" s="23">
        <v>2</v>
      </c>
    </row>
    <row r="4336" spans="1:10">
      <c r="A4336" t="s">
        <v>248</v>
      </c>
      <c r="B4336" t="s">
        <v>254</v>
      </c>
      <c r="C4336" t="s">
        <v>76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7">
        <f t="shared" si="96"/>
        <v>36069</v>
      </c>
      <c r="I4336" s="23">
        <v>1</v>
      </c>
    </row>
    <row r="4337" spans="1:9">
      <c r="A4337" t="s">
        <v>248</v>
      </c>
      <c r="B4337" t="s">
        <v>254</v>
      </c>
      <c r="C4337" t="s">
        <v>76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7">
        <f t="shared" si="96"/>
        <v>36069</v>
      </c>
      <c r="I4337" s="23">
        <v>1</v>
      </c>
    </row>
    <row r="4338" spans="1:9">
      <c r="A4338" t="s">
        <v>248</v>
      </c>
      <c r="B4338" t="s">
        <v>254</v>
      </c>
      <c r="C4338" t="s">
        <v>76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7">
        <f t="shared" si="96"/>
        <v>36069</v>
      </c>
      <c r="I4338" s="23">
        <v>1</v>
      </c>
    </row>
    <row r="4339" spans="1:9">
      <c r="A4339" t="s">
        <v>248</v>
      </c>
      <c r="B4339" t="s">
        <v>254</v>
      </c>
      <c r="C4339" t="s">
        <v>76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7">
        <f t="shared" si="96"/>
        <v>36069</v>
      </c>
      <c r="I4339" s="23">
        <v>1</v>
      </c>
    </row>
    <row r="4340" spans="1:9">
      <c r="A4340" t="s">
        <v>248</v>
      </c>
      <c r="B4340" t="s">
        <v>254</v>
      </c>
      <c r="C4340" t="s">
        <v>76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7">
        <f t="shared" si="96"/>
        <v>36069</v>
      </c>
      <c r="I4340" s="23">
        <v>1</v>
      </c>
    </row>
    <row r="4341" spans="1:9">
      <c r="A4341" t="s">
        <v>248</v>
      </c>
      <c r="B4341" t="s">
        <v>254</v>
      </c>
      <c r="C4341" t="s">
        <v>76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7">
        <f t="shared" si="96"/>
        <v>36069</v>
      </c>
      <c r="I4341" s="23">
        <v>1</v>
      </c>
    </row>
    <row r="4342" spans="1:9">
      <c r="A4342" t="s">
        <v>248</v>
      </c>
      <c r="B4342" t="s">
        <v>254</v>
      </c>
      <c r="C4342" t="s">
        <v>76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7">
        <f t="shared" si="96"/>
        <v>36069</v>
      </c>
      <c r="I4342" s="23">
        <v>1</v>
      </c>
    </row>
    <row r="4343" spans="1:9">
      <c r="A4343" t="s">
        <v>248</v>
      </c>
      <c r="B4343" t="s">
        <v>254</v>
      </c>
      <c r="C4343" t="s">
        <v>76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7">
        <f t="shared" si="96"/>
        <v>36069</v>
      </c>
      <c r="I4343" s="23">
        <v>1</v>
      </c>
    </row>
    <row r="4344" spans="1:9">
      <c r="A4344" t="s">
        <v>248</v>
      </c>
      <c r="B4344" t="s">
        <v>254</v>
      </c>
      <c r="C4344" t="s">
        <v>76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7">
        <f t="shared" si="96"/>
        <v>36069</v>
      </c>
      <c r="I4344" s="23">
        <v>1</v>
      </c>
    </row>
    <row r="4345" spans="1:9">
      <c r="A4345" t="s">
        <v>248</v>
      </c>
      <c r="B4345" t="s">
        <v>254</v>
      </c>
      <c r="C4345" t="s">
        <v>76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7">
        <f t="shared" si="96"/>
        <v>36069</v>
      </c>
      <c r="I4345" s="23">
        <v>1</v>
      </c>
    </row>
    <row r="4346" spans="1:9">
      <c r="A4346" t="s">
        <v>248</v>
      </c>
      <c r="B4346" t="s">
        <v>254</v>
      </c>
      <c r="C4346" t="s">
        <v>76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7">
        <f t="shared" si="96"/>
        <v>36069</v>
      </c>
      <c r="I4346" s="23">
        <v>1</v>
      </c>
    </row>
    <row r="4347" spans="1:9">
      <c r="A4347" t="s">
        <v>248</v>
      </c>
      <c r="B4347" t="s">
        <v>254</v>
      </c>
      <c r="C4347" t="s">
        <v>76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7">
        <f t="shared" si="96"/>
        <v>36069</v>
      </c>
      <c r="I4347" s="23">
        <v>1</v>
      </c>
    </row>
    <row r="4348" spans="1:9">
      <c r="A4348" t="s">
        <v>248</v>
      </c>
      <c r="B4348" t="s">
        <v>254</v>
      </c>
      <c r="C4348" t="s">
        <v>76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7">
        <f t="shared" si="96"/>
        <v>36069</v>
      </c>
      <c r="I4348" s="23">
        <v>1</v>
      </c>
    </row>
    <row r="4349" spans="1:9">
      <c r="A4349" t="s">
        <v>248</v>
      </c>
      <c r="B4349" t="s">
        <v>254</v>
      </c>
      <c r="C4349" t="s">
        <v>76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7">
        <f t="shared" si="96"/>
        <v>36069</v>
      </c>
      <c r="I4349" s="23">
        <v>1</v>
      </c>
    </row>
    <row r="4350" spans="1:9">
      <c r="A4350" t="s">
        <v>248</v>
      </c>
      <c r="B4350" t="s">
        <v>254</v>
      </c>
      <c r="C4350" t="s">
        <v>76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7">
        <f t="shared" si="96"/>
        <v>36069</v>
      </c>
      <c r="I4350" s="23">
        <v>1</v>
      </c>
    </row>
    <row r="4351" spans="1:9">
      <c r="A4351" t="s">
        <v>248</v>
      </c>
      <c r="B4351" t="s">
        <v>254</v>
      </c>
      <c r="C4351" t="s">
        <v>76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7">
        <f t="shared" si="96"/>
        <v>36069</v>
      </c>
      <c r="I4351" s="23">
        <v>1</v>
      </c>
    </row>
    <row r="4352" spans="1:9">
      <c r="A4352" t="s">
        <v>248</v>
      </c>
      <c r="B4352" t="s">
        <v>254</v>
      </c>
      <c r="C4352" t="s">
        <v>76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7">
        <f t="shared" si="96"/>
        <v>36069</v>
      </c>
      <c r="I4352" s="23">
        <v>1</v>
      </c>
    </row>
    <row r="4353" spans="1:9">
      <c r="A4353" t="s">
        <v>248</v>
      </c>
      <c r="B4353" t="s">
        <v>254</v>
      </c>
      <c r="C4353" t="s">
        <v>76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7">
        <f t="shared" si="96"/>
        <v>36069</v>
      </c>
      <c r="I4353" s="23">
        <v>1</v>
      </c>
    </row>
    <row r="4354" spans="1:9">
      <c r="A4354" t="s">
        <v>248</v>
      </c>
      <c r="B4354" t="s">
        <v>254</v>
      </c>
      <c r="C4354" t="s">
        <v>76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7">
        <f t="shared" si="96"/>
        <v>36069</v>
      </c>
      <c r="I4354" s="23">
        <v>2</v>
      </c>
    </row>
    <row r="4355" spans="1:9">
      <c r="A4355" t="s">
        <v>248</v>
      </c>
      <c r="B4355" t="s">
        <v>254</v>
      </c>
      <c r="C4355" t="s">
        <v>76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7">
        <f t="shared" si="96"/>
        <v>36069</v>
      </c>
      <c r="I4355" s="23">
        <v>1</v>
      </c>
    </row>
    <row r="4356" spans="1:9">
      <c r="A4356" t="s">
        <v>248</v>
      </c>
      <c r="B4356" t="s">
        <v>254</v>
      </c>
      <c r="C4356" t="s">
        <v>76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7">
        <f t="shared" si="96"/>
        <v>36069</v>
      </c>
      <c r="I4356" s="23">
        <v>1</v>
      </c>
    </row>
    <row r="4357" spans="1:9">
      <c r="A4357" t="s">
        <v>248</v>
      </c>
      <c r="B4357" t="s">
        <v>254</v>
      </c>
      <c r="C4357" t="s">
        <v>76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7">
        <f t="shared" si="96"/>
        <v>36069</v>
      </c>
      <c r="I4357" s="23">
        <v>1</v>
      </c>
    </row>
    <row r="4358" spans="1:9">
      <c r="A4358" t="s">
        <v>248</v>
      </c>
      <c r="B4358" t="s">
        <v>254</v>
      </c>
      <c r="C4358" t="s">
        <v>76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7">
        <f t="shared" si="96"/>
        <v>36069</v>
      </c>
      <c r="I4358" s="23">
        <v>1</v>
      </c>
    </row>
    <row r="4359" spans="1:9">
      <c r="A4359" t="s">
        <v>248</v>
      </c>
      <c r="B4359" t="s">
        <v>254</v>
      </c>
      <c r="C4359" t="s">
        <v>76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7">
        <f t="shared" si="96"/>
        <v>36069</v>
      </c>
      <c r="I4359" s="23">
        <v>1</v>
      </c>
    </row>
    <row r="4360" spans="1:9">
      <c r="A4360" t="s">
        <v>248</v>
      </c>
      <c r="B4360" t="s">
        <v>254</v>
      </c>
      <c r="C4360" t="s">
        <v>76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7">
        <f t="shared" si="96"/>
        <v>36069</v>
      </c>
      <c r="I4360" s="23">
        <v>1</v>
      </c>
    </row>
    <row r="4361" spans="1:9">
      <c r="A4361" t="s">
        <v>248</v>
      </c>
      <c r="B4361" t="s">
        <v>254</v>
      </c>
      <c r="C4361" t="s">
        <v>76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7">
        <f t="shared" si="96"/>
        <v>36069</v>
      </c>
      <c r="I4361" s="23">
        <v>1</v>
      </c>
    </row>
    <row r="4362" spans="1:9">
      <c r="A4362" t="s">
        <v>248</v>
      </c>
      <c r="B4362" t="s">
        <v>254</v>
      </c>
      <c r="C4362" t="s">
        <v>76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7">
        <f t="shared" si="96"/>
        <v>36069</v>
      </c>
      <c r="I4362" s="23">
        <v>1</v>
      </c>
    </row>
    <row r="4363" spans="1:9">
      <c r="A4363" t="s">
        <v>248</v>
      </c>
      <c r="B4363" t="s">
        <v>254</v>
      </c>
      <c r="C4363" t="s">
        <v>76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7">
        <f t="shared" si="96"/>
        <v>36069</v>
      </c>
      <c r="I4363" s="23">
        <v>1</v>
      </c>
    </row>
    <row r="4364" spans="1:9">
      <c r="A4364" t="s">
        <v>248</v>
      </c>
      <c r="B4364" t="s">
        <v>254</v>
      </c>
      <c r="C4364" t="s">
        <v>76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7">
        <f t="shared" si="96"/>
        <v>36069</v>
      </c>
      <c r="I4364" s="23">
        <v>1</v>
      </c>
    </row>
    <row r="4365" spans="1:9">
      <c r="A4365" t="s">
        <v>248</v>
      </c>
      <c r="B4365" t="s">
        <v>254</v>
      </c>
      <c r="C4365" t="s">
        <v>76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7">
        <f t="shared" si="96"/>
        <v>36069</v>
      </c>
      <c r="I4365" s="23">
        <v>1</v>
      </c>
    </row>
    <row r="4366" spans="1:9">
      <c r="A4366" t="s">
        <v>248</v>
      </c>
      <c r="B4366" t="s">
        <v>254</v>
      </c>
      <c r="C4366" t="s">
        <v>76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7">
        <f t="shared" si="96"/>
        <v>36069</v>
      </c>
      <c r="I4366" s="23">
        <v>1</v>
      </c>
    </row>
    <row r="4367" spans="1:9">
      <c r="A4367" t="s">
        <v>248</v>
      </c>
      <c r="B4367" t="s">
        <v>254</v>
      </c>
      <c r="C4367" t="s">
        <v>76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7">
        <f t="shared" si="96"/>
        <v>36069</v>
      </c>
      <c r="I4367" s="23">
        <v>1</v>
      </c>
    </row>
    <row r="4368" spans="1:9">
      <c r="A4368" t="s">
        <v>248</v>
      </c>
      <c r="B4368" t="s">
        <v>254</v>
      </c>
      <c r="C4368" t="s">
        <v>76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7">
        <f t="shared" si="96"/>
        <v>36069</v>
      </c>
      <c r="I4368" s="23">
        <v>1</v>
      </c>
    </row>
    <row r="4369" spans="1:9">
      <c r="A4369" t="s">
        <v>248</v>
      </c>
      <c r="B4369" t="s">
        <v>254</v>
      </c>
      <c r="C4369" t="s">
        <v>76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7">
        <f t="shared" si="96"/>
        <v>36069</v>
      </c>
      <c r="I4369" s="23">
        <v>1</v>
      </c>
    </row>
    <row r="4370" spans="1:9">
      <c r="A4370" t="s">
        <v>248</v>
      </c>
      <c r="B4370" t="s">
        <v>254</v>
      </c>
      <c r="C4370" t="s">
        <v>76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7">
        <f t="shared" si="96"/>
        <v>36069</v>
      </c>
      <c r="I4370" s="23">
        <v>1</v>
      </c>
    </row>
    <row r="4371" spans="1:9">
      <c r="A4371" t="s">
        <v>248</v>
      </c>
      <c r="B4371" t="s">
        <v>254</v>
      </c>
      <c r="C4371" t="s">
        <v>76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7">
        <f t="shared" si="96"/>
        <v>36069</v>
      </c>
      <c r="I4371" s="23">
        <v>1</v>
      </c>
    </row>
    <row r="4372" spans="1:9">
      <c r="A4372" t="s">
        <v>248</v>
      </c>
      <c r="B4372" t="s">
        <v>254</v>
      </c>
      <c r="C4372" t="s">
        <v>76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7">
        <f t="shared" si="96"/>
        <v>36069</v>
      </c>
      <c r="I4372" s="23">
        <v>2</v>
      </c>
    </row>
    <row r="4373" spans="1:9">
      <c r="A4373" t="s">
        <v>248</v>
      </c>
      <c r="B4373" t="s">
        <v>254</v>
      </c>
      <c r="C4373" t="s">
        <v>76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7">
        <f t="shared" si="96"/>
        <v>36069</v>
      </c>
      <c r="I4373" s="23">
        <v>1</v>
      </c>
    </row>
    <row r="4374" spans="1:9">
      <c r="A4374" t="s">
        <v>248</v>
      </c>
      <c r="B4374" t="s">
        <v>254</v>
      </c>
      <c r="C4374" t="s">
        <v>76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7">
        <f t="shared" si="96"/>
        <v>36069</v>
      </c>
      <c r="I4374" s="23">
        <v>1</v>
      </c>
    </row>
    <row r="4375" spans="1:9">
      <c r="A4375" t="s">
        <v>248</v>
      </c>
      <c r="B4375" t="s">
        <v>254</v>
      </c>
      <c r="C4375" t="s">
        <v>76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7">
        <f t="shared" si="96"/>
        <v>36069</v>
      </c>
      <c r="I4375" s="23">
        <v>1</v>
      </c>
    </row>
    <row r="4376" spans="1:9">
      <c r="A4376" t="s">
        <v>248</v>
      </c>
      <c r="B4376" t="s">
        <v>254</v>
      </c>
      <c r="C4376" t="s">
        <v>76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7">
        <f t="shared" si="96"/>
        <v>36069</v>
      </c>
      <c r="I4376" s="23">
        <v>1</v>
      </c>
    </row>
    <row r="4377" spans="1:9">
      <c r="A4377" t="s">
        <v>248</v>
      </c>
      <c r="B4377" t="s">
        <v>254</v>
      </c>
      <c r="C4377" t="s">
        <v>76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7">
        <f t="shared" si="96"/>
        <v>36069</v>
      </c>
      <c r="I4377" s="23">
        <v>1</v>
      </c>
    </row>
    <row r="4378" spans="1:9">
      <c r="A4378" t="s">
        <v>248</v>
      </c>
      <c r="B4378" t="s">
        <v>254</v>
      </c>
      <c r="C4378" t="s">
        <v>76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7">
        <f t="shared" si="96"/>
        <v>36069</v>
      </c>
      <c r="I4378" s="23">
        <v>1</v>
      </c>
    </row>
    <row r="4379" spans="1:9">
      <c r="A4379" t="s">
        <v>248</v>
      </c>
      <c r="B4379" t="s">
        <v>254</v>
      </c>
      <c r="C4379" t="s">
        <v>76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7">
        <f t="shared" si="96"/>
        <v>36069</v>
      </c>
      <c r="I4379" s="23">
        <v>1</v>
      </c>
    </row>
    <row r="4380" spans="1:9">
      <c r="A4380" t="s">
        <v>248</v>
      </c>
      <c r="B4380" t="s">
        <v>254</v>
      </c>
      <c r="C4380" t="s">
        <v>76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7">
        <f t="shared" si="96"/>
        <v>36069</v>
      </c>
      <c r="I4380" s="23">
        <v>1</v>
      </c>
    </row>
    <row r="4381" spans="1:9">
      <c r="A4381" t="s">
        <v>248</v>
      </c>
      <c r="B4381" t="s">
        <v>254</v>
      </c>
      <c r="C4381" t="s">
        <v>76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7">
        <f t="shared" si="96"/>
        <v>36069</v>
      </c>
      <c r="I4381" s="23">
        <v>1</v>
      </c>
    </row>
    <row r="4382" spans="1:9">
      <c r="A4382" t="s">
        <v>248</v>
      </c>
      <c r="B4382" t="s">
        <v>254</v>
      </c>
      <c r="C4382" t="s">
        <v>76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7">
        <f t="shared" si="96"/>
        <v>36069</v>
      </c>
      <c r="I4382" s="23">
        <v>1</v>
      </c>
    </row>
    <row r="4383" spans="1:9">
      <c r="A4383" t="s">
        <v>248</v>
      </c>
      <c r="B4383" t="s">
        <v>254</v>
      </c>
      <c r="C4383" t="s">
        <v>76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7">
        <f t="shared" si="96"/>
        <v>36069</v>
      </c>
      <c r="I4383" s="23">
        <v>1</v>
      </c>
    </row>
    <row r="4384" spans="1:9">
      <c r="A4384" t="s">
        <v>248</v>
      </c>
      <c r="B4384" t="s">
        <v>254</v>
      </c>
      <c r="C4384" t="s">
        <v>76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7">
        <f t="shared" si="96"/>
        <v>36069</v>
      </c>
      <c r="I4384" s="23">
        <v>1</v>
      </c>
    </row>
    <row r="4385" spans="1:9">
      <c r="A4385" t="s">
        <v>248</v>
      </c>
      <c r="B4385" t="s">
        <v>254</v>
      </c>
      <c r="C4385" t="s">
        <v>76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7">
        <f t="shared" si="96"/>
        <v>36069</v>
      </c>
      <c r="I4385" s="23">
        <v>1</v>
      </c>
    </row>
    <row r="4386" spans="1:9">
      <c r="A4386" t="s">
        <v>248</v>
      </c>
      <c r="B4386" t="s">
        <v>254</v>
      </c>
      <c r="C4386" t="s">
        <v>76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7">
        <f t="shared" si="96"/>
        <v>36069</v>
      </c>
      <c r="I4386" s="23">
        <v>1</v>
      </c>
    </row>
    <row r="4387" spans="1:9">
      <c r="A4387" t="s">
        <v>248</v>
      </c>
      <c r="B4387" t="s">
        <v>254</v>
      </c>
      <c r="C4387" t="s">
        <v>76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7">
        <f t="shared" si="96"/>
        <v>36069</v>
      </c>
      <c r="I4387" s="23">
        <v>1</v>
      </c>
    </row>
    <row r="4388" spans="1:9">
      <c r="A4388" t="s">
        <v>248</v>
      </c>
      <c r="B4388" t="s">
        <v>254</v>
      </c>
      <c r="C4388" t="s">
        <v>76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7">
        <f t="shared" si="96"/>
        <v>36069</v>
      </c>
      <c r="I4388" s="23">
        <v>1</v>
      </c>
    </row>
    <row r="4389" spans="1:9">
      <c r="A4389" t="s">
        <v>248</v>
      </c>
      <c r="B4389" t="s">
        <v>254</v>
      </c>
      <c r="C4389" t="s">
        <v>76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7">
        <f t="shared" ref="H4389:H4412" si="97">H4388</f>
        <v>36069</v>
      </c>
      <c r="I4389" s="23">
        <v>1</v>
      </c>
    </row>
    <row r="4390" spans="1:9">
      <c r="A4390" t="s">
        <v>248</v>
      </c>
      <c r="B4390" t="s">
        <v>254</v>
      </c>
      <c r="C4390" t="s">
        <v>76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7">
        <f t="shared" si="97"/>
        <v>36069</v>
      </c>
      <c r="I4390" s="23">
        <v>1</v>
      </c>
    </row>
    <row r="4391" spans="1:9">
      <c r="A4391" t="s">
        <v>248</v>
      </c>
      <c r="B4391" t="s">
        <v>254</v>
      </c>
      <c r="C4391" t="s">
        <v>76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7">
        <f t="shared" si="97"/>
        <v>36069</v>
      </c>
      <c r="I4391" s="23">
        <v>2</v>
      </c>
    </row>
    <row r="4392" spans="1:9">
      <c r="A4392" t="s">
        <v>248</v>
      </c>
      <c r="B4392" t="s">
        <v>254</v>
      </c>
      <c r="C4392" t="s">
        <v>76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7">
        <f t="shared" si="97"/>
        <v>36069</v>
      </c>
      <c r="I4392" s="23">
        <v>1</v>
      </c>
    </row>
    <row r="4393" spans="1:9">
      <c r="A4393" t="s">
        <v>248</v>
      </c>
      <c r="B4393" t="s">
        <v>254</v>
      </c>
      <c r="C4393" t="s">
        <v>76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7">
        <f t="shared" si="97"/>
        <v>36069</v>
      </c>
      <c r="I4393" s="23">
        <v>2</v>
      </c>
    </row>
    <row r="4394" spans="1:9">
      <c r="A4394" t="s">
        <v>248</v>
      </c>
      <c r="B4394" t="s">
        <v>254</v>
      </c>
      <c r="C4394" t="s">
        <v>76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7">
        <f t="shared" si="97"/>
        <v>36069</v>
      </c>
      <c r="I4394" s="23">
        <v>1</v>
      </c>
    </row>
    <row r="4395" spans="1:9">
      <c r="A4395" t="s">
        <v>248</v>
      </c>
      <c r="B4395" t="s">
        <v>254</v>
      </c>
      <c r="C4395" t="s">
        <v>76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7">
        <f t="shared" si="97"/>
        <v>36069</v>
      </c>
      <c r="I4395" s="23">
        <v>1</v>
      </c>
    </row>
    <row r="4396" spans="1:9">
      <c r="A4396" t="s">
        <v>248</v>
      </c>
      <c r="B4396" t="s">
        <v>254</v>
      </c>
      <c r="C4396" t="s">
        <v>76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7">
        <f t="shared" si="97"/>
        <v>36069</v>
      </c>
      <c r="I4396" s="23">
        <v>1</v>
      </c>
    </row>
    <row r="4397" spans="1:9">
      <c r="A4397" t="s">
        <v>248</v>
      </c>
      <c r="B4397" t="s">
        <v>254</v>
      </c>
      <c r="C4397" t="s">
        <v>76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7">
        <f t="shared" si="97"/>
        <v>36069</v>
      </c>
      <c r="I4397" s="23">
        <v>1</v>
      </c>
    </row>
    <row r="4398" spans="1:9">
      <c r="A4398" t="s">
        <v>248</v>
      </c>
      <c r="B4398" t="s">
        <v>254</v>
      </c>
      <c r="C4398" t="s">
        <v>76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7">
        <f t="shared" si="97"/>
        <v>36069</v>
      </c>
      <c r="I4398" s="23">
        <v>2</v>
      </c>
    </row>
    <row r="4399" spans="1:9">
      <c r="A4399" t="s">
        <v>248</v>
      </c>
      <c r="B4399" t="s">
        <v>254</v>
      </c>
      <c r="C4399" t="s">
        <v>76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7">
        <f t="shared" si="97"/>
        <v>36069</v>
      </c>
      <c r="I4399" s="23">
        <v>1</v>
      </c>
    </row>
    <row r="4400" spans="1:9">
      <c r="A4400" t="s">
        <v>248</v>
      </c>
      <c r="B4400" t="s">
        <v>254</v>
      </c>
      <c r="C4400" t="s">
        <v>76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7">
        <f t="shared" si="97"/>
        <v>36069</v>
      </c>
      <c r="I4400" s="23">
        <v>1</v>
      </c>
    </row>
    <row r="4401" spans="1:9">
      <c r="A4401" t="s">
        <v>248</v>
      </c>
      <c r="B4401" t="s">
        <v>254</v>
      </c>
      <c r="C4401" t="s">
        <v>76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7">
        <f t="shared" si="97"/>
        <v>36069</v>
      </c>
      <c r="I4401" s="23">
        <v>1</v>
      </c>
    </row>
    <row r="4402" spans="1:9">
      <c r="A4402" t="s">
        <v>248</v>
      </c>
      <c r="B4402" t="s">
        <v>254</v>
      </c>
      <c r="C4402" t="s">
        <v>76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7">
        <f t="shared" si="97"/>
        <v>36069</v>
      </c>
      <c r="I4402" s="23">
        <v>1</v>
      </c>
    </row>
    <row r="4403" spans="1:9">
      <c r="A4403" t="s">
        <v>248</v>
      </c>
      <c r="B4403" t="s">
        <v>254</v>
      </c>
      <c r="C4403" t="s">
        <v>76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7">
        <f t="shared" si="97"/>
        <v>36069</v>
      </c>
      <c r="I4403" s="23">
        <v>1</v>
      </c>
    </row>
    <row r="4404" spans="1:9">
      <c r="A4404" t="s">
        <v>248</v>
      </c>
      <c r="B4404" t="s">
        <v>254</v>
      </c>
      <c r="C4404" t="s">
        <v>76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7">
        <f t="shared" si="97"/>
        <v>36069</v>
      </c>
      <c r="I4404" s="23">
        <v>1</v>
      </c>
    </row>
    <row r="4405" spans="1:9">
      <c r="A4405" t="s">
        <v>248</v>
      </c>
      <c r="B4405" t="s">
        <v>254</v>
      </c>
      <c r="C4405" t="s">
        <v>76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7">
        <f t="shared" si="97"/>
        <v>36069</v>
      </c>
      <c r="I4405" s="23">
        <v>1</v>
      </c>
    </row>
    <row r="4406" spans="1:9">
      <c r="A4406" t="s">
        <v>248</v>
      </c>
      <c r="B4406" t="s">
        <v>254</v>
      </c>
      <c r="C4406" t="s">
        <v>76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7">
        <f t="shared" si="97"/>
        <v>36069</v>
      </c>
      <c r="I4406" s="23">
        <v>1</v>
      </c>
    </row>
    <row r="4407" spans="1:9">
      <c r="A4407" t="s">
        <v>248</v>
      </c>
      <c r="B4407" t="s">
        <v>254</v>
      </c>
      <c r="C4407" t="s">
        <v>76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7">
        <f t="shared" si="97"/>
        <v>36069</v>
      </c>
      <c r="I4407" s="23">
        <v>1</v>
      </c>
    </row>
    <row r="4408" spans="1:9">
      <c r="A4408" t="s">
        <v>248</v>
      </c>
      <c r="B4408" t="s">
        <v>254</v>
      </c>
      <c r="C4408" t="s">
        <v>76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7">
        <f t="shared" si="97"/>
        <v>36069</v>
      </c>
      <c r="I4408" s="23">
        <v>1</v>
      </c>
    </row>
    <row r="4409" spans="1:9">
      <c r="A4409" t="s">
        <v>248</v>
      </c>
      <c r="B4409" t="s">
        <v>254</v>
      </c>
      <c r="C4409" t="s">
        <v>76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7">
        <f t="shared" si="97"/>
        <v>36069</v>
      </c>
      <c r="I4409" s="23">
        <v>1</v>
      </c>
    </row>
    <row r="4410" spans="1:9">
      <c r="A4410" t="s">
        <v>248</v>
      </c>
      <c r="B4410" t="s">
        <v>254</v>
      </c>
      <c r="C4410" t="s">
        <v>76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7">
        <f t="shared" si="97"/>
        <v>36069</v>
      </c>
      <c r="I4410" s="23">
        <v>1</v>
      </c>
    </row>
    <row r="4411" spans="1:9">
      <c r="A4411" t="s">
        <v>248</v>
      </c>
      <c r="B4411" t="s">
        <v>254</v>
      </c>
      <c r="C4411" t="s">
        <v>76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7">
        <f t="shared" si="97"/>
        <v>36069</v>
      </c>
      <c r="I4411" s="23">
        <v>1</v>
      </c>
    </row>
    <row r="4412" spans="1:9">
      <c r="A4412" t="s">
        <v>248</v>
      </c>
      <c r="B4412" t="s">
        <v>254</v>
      </c>
      <c r="C4412" t="s">
        <v>76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7">
        <f t="shared" si="97"/>
        <v>36069</v>
      </c>
      <c r="I4412" s="23">
        <v>1</v>
      </c>
    </row>
    <row r="4413" spans="1:9">
      <c r="A4413" t="s">
        <v>248</v>
      </c>
      <c r="B4413" t="s">
        <v>254</v>
      </c>
      <c r="C4413" t="s">
        <v>76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5">
        <v>36074</v>
      </c>
      <c r="I4413" s="23">
        <v>2</v>
      </c>
    </row>
    <row r="4414" spans="1:9">
      <c r="A4414" t="s">
        <v>248</v>
      </c>
      <c r="B4414" t="s">
        <v>254</v>
      </c>
      <c r="C4414" t="s">
        <v>76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7">
        <f>H4413</f>
        <v>36074</v>
      </c>
      <c r="I4414" s="23">
        <v>2</v>
      </c>
    </row>
    <row r="4415" spans="1:9">
      <c r="A4415" t="s">
        <v>248</v>
      </c>
      <c r="B4415" t="s">
        <v>254</v>
      </c>
      <c r="C4415" t="s">
        <v>76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7">
        <f t="shared" ref="H4415:H4478" si="98">H4414</f>
        <v>36074</v>
      </c>
      <c r="I4415" s="23">
        <v>2</v>
      </c>
    </row>
    <row r="4416" spans="1:9">
      <c r="A4416" t="s">
        <v>248</v>
      </c>
      <c r="B4416" t="s">
        <v>254</v>
      </c>
      <c r="C4416" t="s">
        <v>76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7">
        <f t="shared" si="98"/>
        <v>36074</v>
      </c>
      <c r="I4416" s="23">
        <v>2</v>
      </c>
    </row>
    <row r="4417" spans="1:9">
      <c r="A4417" t="s">
        <v>248</v>
      </c>
      <c r="B4417" t="s">
        <v>254</v>
      </c>
      <c r="C4417" t="s">
        <v>76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7">
        <f t="shared" si="98"/>
        <v>36074</v>
      </c>
      <c r="I4417" s="23">
        <v>2</v>
      </c>
    </row>
    <row r="4418" spans="1:9">
      <c r="A4418" t="s">
        <v>248</v>
      </c>
      <c r="B4418" t="s">
        <v>254</v>
      </c>
      <c r="C4418" t="s">
        <v>76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7">
        <f t="shared" si="98"/>
        <v>36074</v>
      </c>
      <c r="I4418" s="23">
        <v>2</v>
      </c>
    </row>
    <row r="4419" spans="1:9">
      <c r="A4419" t="s">
        <v>248</v>
      </c>
      <c r="B4419" t="s">
        <v>254</v>
      </c>
      <c r="C4419" t="s">
        <v>76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7">
        <f t="shared" si="98"/>
        <v>36074</v>
      </c>
      <c r="I4419" s="23">
        <v>2</v>
      </c>
    </row>
    <row r="4420" spans="1:9">
      <c r="A4420" t="s">
        <v>248</v>
      </c>
      <c r="B4420" t="s">
        <v>254</v>
      </c>
      <c r="C4420" t="s">
        <v>76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7">
        <f t="shared" si="98"/>
        <v>36074</v>
      </c>
      <c r="I4420" s="23">
        <v>2</v>
      </c>
    </row>
    <row r="4421" spans="1:9">
      <c r="A4421" t="s">
        <v>248</v>
      </c>
      <c r="B4421" t="s">
        <v>254</v>
      </c>
      <c r="C4421" t="s">
        <v>76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7">
        <f t="shared" si="98"/>
        <v>36074</v>
      </c>
      <c r="I4421" s="23">
        <v>2</v>
      </c>
    </row>
    <row r="4422" spans="1:9">
      <c r="A4422" t="s">
        <v>248</v>
      </c>
      <c r="B4422" t="s">
        <v>254</v>
      </c>
      <c r="C4422" t="s">
        <v>76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7">
        <f t="shared" si="98"/>
        <v>36074</v>
      </c>
      <c r="I4422" s="23">
        <v>2</v>
      </c>
    </row>
    <row r="4423" spans="1:9">
      <c r="A4423" t="s">
        <v>248</v>
      </c>
      <c r="B4423" t="s">
        <v>254</v>
      </c>
      <c r="C4423" t="s">
        <v>76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7">
        <f t="shared" si="98"/>
        <v>36074</v>
      </c>
      <c r="I4423" s="23">
        <v>2</v>
      </c>
    </row>
    <row r="4424" spans="1:9">
      <c r="A4424" t="s">
        <v>248</v>
      </c>
      <c r="B4424" t="s">
        <v>254</v>
      </c>
      <c r="C4424" t="s">
        <v>76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7">
        <f t="shared" si="98"/>
        <v>36074</v>
      </c>
      <c r="I4424" s="23">
        <v>2</v>
      </c>
    </row>
    <row r="4425" spans="1:9">
      <c r="A4425" t="s">
        <v>248</v>
      </c>
      <c r="B4425" t="s">
        <v>254</v>
      </c>
      <c r="C4425" t="s">
        <v>76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7">
        <f t="shared" si="98"/>
        <v>36074</v>
      </c>
      <c r="I4425" s="23">
        <v>2</v>
      </c>
    </row>
    <row r="4426" spans="1:9">
      <c r="A4426" t="s">
        <v>248</v>
      </c>
      <c r="B4426" t="s">
        <v>254</v>
      </c>
      <c r="C4426" t="s">
        <v>76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7">
        <f t="shared" si="98"/>
        <v>36074</v>
      </c>
      <c r="I4426" s="23">
        <v>2</v>
      </c>
    </row>
    <row r="4427" spans="1:9">
      <c r="A4427" t="s">
        <v>248</v>
      </c>
      <c r="B4427" t="s">
        <v>254</v>
      </c>
      <c r="C4427" t="s">
        <v>76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7">
        <f t="shared" si="98"/>
        <v>36074</v>
      </c>
      <c r="I4427" s="23">
        <v>3</v>
      </c>
    </row>
    <row r="4428" spans="1:9">
      <c r="A4428" t="s">
        <v>248</v>
      </c>
      <c r="B4428" t="s">
        <v>254</v>
      </c>
      <c r="C4428" t="s">
        <v>76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7">
        <f t="shared" si="98"/>
        <v>36074</v>
      </c>
      <c r="I4428" s="23">
        <v>2</v>
      </c>
    </row>
    <row r="4429" spans="1:9">
      <c r="A4429" t="s">
        <v>248</v>
      </c>
      <c r="B4429" t="s">
        <v>254</v>
      </c>
      <c r="C4429" t="s">
        <v>76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7">
        <f t="shared" si="98"/>
        <v>36074</v>
      </c>
      <c r="I4429" s="23">
        <v>2</v>
      </c>
    </row>
    <row r="4430" spans="1:9">
      <c r="A4430" t="s">
        <v>248</v>
      </c>
      <c r="B4430" t="s">
        <v>254</v>
      </c>
      <c r="C4430" t="s">
        <v>76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7">
        <f t="shared" si="98"/>
        <v>36074</v>
      </c>
      <c r="I4430" s="23">
        <v>2</v>
      </c>
    </row>
    <row r="4431" spans="1:9">
      <c r="A4431" t="s">
        <v>248</v>
      </c>
      <c r="B4431" t="s">
        <v>254</v>
      </c>
      <c r="C4431" t="s">
        <v>76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7">
        <f t="shared" si="98"/>
        <v>36074</v>
      </c>
      <c r="I4431" s="23">
        <v>2</v>
      </c>
    </row>
    <row r="4432" spans="1:9">
      <c r="A4432" t="s">
        <v>248</v>
      </c>
      <c r="B4432" t="s">
        <v>254</v>
      </c>
      <c r="C4432" t="s">
        <v>76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7">
        <f t="shared" si="98"/>
        <v>36074</v>
      </c>
      <c r="I4432" s="23">
        <v>2</v>
      </c>
    </row>
    <row r="4433" spans="1:9">
      <c r="A4433" t="s">
        <v>248</v>
      </c>
      <c r="B4433" t="s">
        <v>254</v>
      </c>
      <c r="C4433" t="s">
        <v>76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7">
        <f t="shared" si="98"/>
        <v>36074</v>
      </c>
      <c r="I4433" s="23">
        <v>2</v>
      </c>
    </row>
    <row r="4434" spans="1:9">
      <c r="A4434" t="s">
        <v>248</v>
      </c>
      <c r="B4434" t="s">
        <v>254</v>
      </c>
      <c r="C4434" t="s">
        <v>76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7">
        <f t="shared" si="98"/>
        <v>36074</v>
      </c>
      <c r="I4434" s="23">
        <v>2</v>
      </c>
    </row>
    <row r="4435" spans="1:9">
      <c r="A4435" t="s">
        <v>248</v>
      </c>
      <c r="B4435" t="s">
        <v>254</v>
      </c>
      <c r="C4435" t="s">
        <v>76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7">
        <f t="shared" si="98"/>
        <v>36074</v>
      </c>
      <c r="I4435" s="23">
        <v>2</v>
      </c>
    </row>
    <row r="4436" spans="1:9">
      <c r="A4436" t="s">
        <v>248</v>
      </c>
      <c r="B4436" t="s">
        <v>254</v>
      </c>
      <c r="C4436" t="s">
        <v>76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7">
        <f t="shared" si="98"/>
        <v>36074</v>
      </c>
      <c r="I4436" s="23">
        <v>2</v>
      </c>
    </row>
    <row r="4437" spans="1:9">
      <c r="A4437" t="s">
        <v>248</v>
      </c>
      <c r="B4437" t="s">
        <v>254</v>
      </c>
      <c r="C4437" t="s">
        <v>76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7">
        <f t="shared" si="98"/>
        <v>36074</v>
      </c>
      <c r="I4437" s="23">
        <v>2</v>
      </c>
    </row>
    <row r="4438" spans="1:9">
      <c r="A4438" t="s">
        <v>248</v>
      </c>
      <c r="B4438" t="s">
        <v>254</v>
      </c>
      <c r="C4438" t="s">
        <v>76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7">
        <f t="shared" si="98"/>
        <v>36074</v>
      </c>
      <c r="I4438" s="23">
        <v>2</v>
      </c>
    </row>
    <row r="4439" spans="1:9">
      <c r="A4439" t="s">
        <v>248</v>
      </c>
      <c r="B4439" t="s">
        <v>254</v>
      </c>
      <c r="C4439" t="s">
        <v>76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7">
        <f t="shared" si="98"/>
        <v>36074</v>
      </c>
      <c r="I4439" s="23">
        <v>2</v>
      </c>
    </row>
    <row r="4440" spans="1:9">
      <c r="A4440" t="s">
        <v>248</v>
      </c>
      <c r="B4440" t="s">
        <v>254</v>
      </c>
      <c r="C4440" t="s">
        <v>76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7">
        <f t="shared" si="98"/>
        <v>36074</v>
      </c>
      <c r="I4440" s="23">
        <v>2</v>
      </c>
    </row>
    <row r="4441" spans="1:9">
      <c r="A4441" t="s">
        <v>248</v>
      </c>
      <c r="B4441" t="s">
        <v>254</v>
      </c>
      <c r="C4441" t="s">
        <v>76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7">
        <f t="shared" si="98"/>
        <v>36074</v>
      </c>
      <c r="I4441" s="23">
        <v>2</v>
      </c>
    </row>
    <row r="4442" spans="1:9">
      <c r="A4442" t="s">
        <v>248</v>
      </c>
      <c r="B4442" t="s">
        <v>254</v>
      </c>
      <c r="C4442" t="s">
        <v>76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7">
        <f t="shared" si="98"/>
        <v>36074</v>
      </c>
      <c r="I4442" s="23">
        <v>2</v>
      </c>
    </row>
    <row r="4443" spans="1:9">
      <c r="A4443" t="s">
        <v>248</v>
      </c>
      <c r="B4443" t="s">
        <v>254</v>
      </c>
      <c r="C4443" t="s">
        <v>76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7">
        <f t="shared" si="98"/>
        <v>36074</v>
      </c>
      <c r="I4443" s="23">
        <v>2</v>
      </c>
    </row>
    <row r="4444" spans="1:9">
      <c r="A4444" t="s">
        <v>248</v>
      </c>
      <c r="B4444" t="s">
        <v>254</v>
      </c>
      <c r="C4444" t="s">
        <v>76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7">
        <f t="shared" si="98"/>
        <v>36074</v>
      </c>
      <c r="I4444" s="23">
        <v>3</v>
      </c>
    </row>
    <row r="4445" spans="1:9">
      <c r="A4445" t="s">
        <v>248</v>
      </c>
      <c r="B4445" t="s">
        <v>254</v>
      </c>
      <c r="C4445" t="s">
        <v>76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7">
        <f t="shared" si="98"/>
        <v>36074</v>
      </c>
      <c r="I4445" s="23">
        <v>2</v>
      </c>
    </row>
    <row r="4446" spans="1:9">
      <c r="A4446" t="s">
        <v>248</v>
      </c>
      <c r="B4446" t="s">
        <v>254</v>
      </c>
      <c r="C4446" t="s">
        <v>76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7">
        <f t="shared" si="98"/>
        <v>36074</v>
      </c>
      <c r="I4446" s="23">
        <v>2</v>
      </c>
    </row>
    <row r="4447" spans="1:9">
      <c r="A4447" t="s">
        <v>248</v>
      </c>
      <c r="B4447" t="s">
        <v>254</v>
      </c>
      <c r="C4447" t="s">
        <v>76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7">
        <f t="shared" si="98"/>
        <v>36074</v>
      </c>
      <c r="I4447" s="23">
        <v>2</v>
      </c>
    </row>
    <row r="4448" spans="1:9">
      <c r="A4448" t="s">
        <v>248</v>
      </c>
      <c r="B4448" t="s">
        <v>254</v>
      </c>
      <c r="C4448" t="s">
        <v>76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7">
        <f t="shared" si="98"/>
        <v>36074</v>
      </c>
      <c r="I4448" s="23">
        <v>3</v>
      </c>
    </row>
    <row r="4449" spans="1:9">
      <c r="A4449" t="s">
        <v>248</v>
      </c>
      <c r="B4449" t="s">
        <v>254</v>
      </c>
      <c r="C4449" t="s">
        <v>76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7">
        <f t="shared" si="98"/>
        <v>36074</v>
      </c>
      <c r="I4449" s="23">
        <v>2</v>
      </c>
    </row>
    <row r="4450" spans="1:9">
      <c r="A4450" t="s">
        <v>248</v>
      </c>
      <c r="B4450" t="s">
        <v>254</v>
      </c>
      <c r="C4450" t="s">
        <v>76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7">
        <f t="shared" si="98"/>
        <v>36074</v>
      </c>
      <c r="I4450" s="23">
        <v>2</v>
      </c>
    </row>
    <row r="4451" spans="1:9">
      <c r="A4451" t="s">
        <v>248</v>
      </c>
      <c r="B4451" t="s">
        <v>254</v>
      </c>
      <c r="C4451" t="s">
        <v>76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7">
        <f t="shared" si="98"/>
        <v>36074</v>
      </c>
      <c r="I4451" s="23">
        <v>2</v>
      </c>
    </row>
    <row r="4452" spans="1:9">
      <c r="A4452" t="s">
        <v>248</v>
      </c>
      <c r="B4452" t="s">
        <v>254</v>
      </c>
      <c r="C4452" t="s">
        <v>76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7">
        <f t="shared" si="98"/>
        <v>36074</v>
      </c>
      <c r="I4452" s="23">
        <v>2</v>
      </c>
    </row>
    <row r="4453" spans="1:9">
      <c r="A4453" t="s">
        <v>248</v>
      </c>
      <c r="B4453" t="s">
        <v>254</v>
      </c>
      <c r="C4453" t="s">
        <v>76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7">
        <f t="shared" si="98"/>
        <v>36074</v>
      </c>
      <c r="I4453" s="23">
        <v>3</v>
      </c>
    </row>
    <row r="4454" spans="1:9">
      <c r="A4454" t="s">
        <v>248</v>
      </c>
      <c r="B4454" t="s">
        <v>254</v>
      </c>
      <c r="C4454" t="s">
        <v>76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7">
        <f t="shared" si="98"/>
        <v>36074</v>
      </c>
      <c r="I4454" s="23">
        <v>2</v>
      </c>
    </row>
    <row r="4455" spans="1:9">
      <c r="A4455" t="s">
        <v>248</v>
      </c>
      <c r="B4455" t="s">
        <v>254</v>
      </c>
      <c r="C4455" t="s">
        <v>76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7">
        <f t="shared" si="98"/>
        <v>36074</v>
      </c>
      <c r="I4455" s="23">
        <v>3</v>
      </c>
    </row>
    <row r="4456" spans="1:9">
      <c r="A4456" t="s">
        <v>248</v>
      </c>
      <c r="B4456" t="s">
        <v>254</v>
      </c>
      <c r="C4456" t="s">
        <v>76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7">
        <f t="shared" si="98"/>
        <v>36074</v>
      </c>
      <c r="I4456" s="23">
        <v>2</v>
      </c>
    </row>
    <row r="4457" spans="1:9">
      <c r="A4457" t="s">
        <v>248</v>
      </c>
      <c r="B4457" t="s">
        <v>254</v>
      </c>
      <c r="C4457" t="s">
        <v>76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7">
        <f t="shared" si="98"/>
        <v>36074</v>
      </c>
      <c r="I4457" s="23">
        <v>2</v>
      </c>
    </row>
    <row r="4458" spans="1:9">
      <c r="A4458" t="s">
        <v>248</v>
      </c>
      <c r="B4458" t="s">
        <v>254</v>
      </c>
      <c r="C4458" t="s">
        <v>76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7">
        <f t="shared" si="98"/>
        <v>36074</v>
      </c>
      <c r="I4458" s="23">
        <v>2</v>
      </c>
    </row>
    <row r="4459" spans="1:9">
      <c r="A4459" t="s">
        <v>248</v>
      </c>
      <c r="B4459" t="s">
        <v>254</v>
      </c>
      <c r="C4459" t="s">
        <v>76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7">
        <f t="shared" si="98"/>
        <v>36074</v>
      </c>
      <c r="I4459" s="23">
        <v>2</v>
      </c>
    </row>
    <row r="4460" spans="1:9">
      <c r="A4460" t="s">
        <v>248</v>
      </c>
      <c r="B4460" t="s">
        <v>254</v>
      </c>
      <c r="C4460" t="s">
        <v>76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7">
        <f t="shared" si="98"/>
        <v>36074</v>
      </c>
      <c r="I4460" s="23">
        <v>3</v>
      </c>
    </row>
    <row r="4461" spans="1:9">
      <c r="A4461" t="s">
        <v>248</v>
      </c>
      <c r="B4461" t="s">
        <v>254</v>
      </c>
      <c r="C4461" t="s">
        <v>76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7">
        <f t="shared" si="98"/>
        <v>36074</v>
      </c>
      <c r="I4461" s="23">
        <v>3</v>
      </c>
    </row>
    <row r="4462" spans="1:9">
      <c r="A4462" t="s">
        <v>248</v>
      </c>
      <c r="B4462" t="s">
        <v>254</v>
      </c>
      <c r="C4462" t="s">
        <v>76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7">
        <f t="shared" si="98"/>
        <v>36074</v>
      </c>
      <c r="I4462" s="23">
        <v>3</v>
      </c>
    </row>
    <row r="4463" spans="1:9">
      <c r="A4463" t="s">
        <v>248</v>
      </c>
      <c r="B4463" t="s">
        <v>254</v>
      </c>
      <c r="C4463" t="s">
        <v>76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7">
        <f t="shared" si="98"/>
        <v>36074</v>
      </c>
      <c r="I4463" s="23">
        <v>2</v>
      </c>
    </row>
    <row r="4464" spans="1:9">
      <c r="A4464" t="s">
        <v>248</v>
      </c>
      <c r="B4464" t="s">
        <v>254</v>
      </c>
      <c r="C4464" t="s">
        <v>76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7">
        <f t="shared" si="98"/>
        <v>36074</v>
      </c>
      <c r="I4464" s="23">
        <v>2</v>
      </c>
    </row>
    <row r="4465" spans="1:9">
      <c r="A4465" t="s">
        <v>248</v>
      </c>
      <c r="B4465" t="s">
        <v>254</v>
      </c>
      <c r="C4465" t="s">
        <v>76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7">
        <f t="shared" si="98"/>
        <v>36074</v>
      </c>
      <c r="I4465" s="23">
        <v>2</v>
      </c>
    </row>
    <row r="4466" spans="1:9">
      <c r="A4466" t="s">
        <v>248</v>
      </c>
      <c r="B4466" t="s">
        <v>254</v>
      </c>
      <c r="C4466" t="s">
        <v>76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7">
        <f t="shared" si="98"/>
        <v>36074</v>
      </c>
      <c r="I4466" s="23">
        <v>2</v>
      </c>
    </row>
    <row r="4467" spans="1:9">
      <c r="A4467" t="s">
        <v>248</v>
      </c>
      <c r="B4467" t="s">
        <v>254</v>
      </c>
      <c r="C4467" t="s">
        <v>76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7">
        <f t="shared" si="98"/>
        <v>36074</v>
      </c>
      <c r="I4467" s="23">
        <v>3</v>
      </c>
    </row>
    <row r="4468" spans="1:9">
      <c r="A4468" t="s">
        <v>248</v>
      </c>
      <c r="B4468" t="s">
        <v>254</v>
      </c>
      <c r="C4468" t="s">
        <v>76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7">
        <f t="shared" si="98"/>
        <v>36074</v>
      </c>
      <c r="I4468" s="23">
        <v>2</v>
      </c>
    </row>
    <row r="4469" spans="1:9">
      <c r="A4469" t="s">
        <v>248</v>
      </c>
      <c r="B4469" t="s">
        <v>254</v>
      </c>
      <c r="C4469" t="s">
        <v>76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7">
        <f t="shared" si="98"/>
        <v>36074</v>
      </c>
      <c r="I4469" s="23">
        <v>2</v>
      </c>
    </row>
    <row r="4470" spans="1:9">
      <c r="A4470" t="s">
        <v>248</v>
      </c>
      <c r="B4470" t="s">
        <v>254</v>
      </c>
      <c r="C4470" t="s">
        <v>76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7">
        <f t="shared" si="98"/>
        <v>36074</v>
      </c>
      <c r="I4470" s="23">
        <v>2</v>
      </c>
    </row>
    <row r="4471" spans="1:9">
      <c r="A4471" t="s">
        <v>248</v>
      </c>
      <c r="B4471" t="s">
        <v>254</v>
      </c>
      <c r="C4471" t="s">
        <v>76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7">
        <f t="shared" si="98"/>
        <v>36074</v>
      </c>
      <c r="I4471" s="23">
        <v>2</v>
      </c>
    </row>
    <row r="4472" spans="1:9">
      <c r="A4472" t="s">
        <v>248</v>
      </c>
      <c r="B4472" t="s">
        <v>254</v>
      </c>
      <c r="C4472" t="s">
        <v>76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7">
        <f t="shared" si="98"/>
        <v>36074</v>
      </c>
      <c r="I4472" s="23">
        <v>2</v>
      </c>
    </row>
    <row r="4473" spans="1:9">
      <c r="A4473" t="s">
        <v>248</v>
      </c>
      <c r="B4473" t="s">
        <v>254</v>
      </c>
      <c r="C4473" t="s">
        <v>76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7">
        <f t="shared" si="98"/>
        <v>36074</v>
      </c>
      <c r="I4473" s="23">
        <v>2</v>
      </c>
    </row>
    <row r="4474" spans="1:9">
      <c r="A4474" t="s">
        <v>248</v>
      </c>
      <c r="B4474" t="s">
        <v>254</v>
      </c>
      <c r="C4474" t="s">
        <v>76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7">
        <f t="shared" si="98"/>
        <v>36074</v>
      </c>
      <c r="I4474" s="23">
        <v>2</v>
      </c>
    </row>
    <row r="4475" spans="1:9">
      <c r="A4475" t="s">
        <v>248</v>
      </c>
      <c r="B4475" t="s">
        <v>254</v>
      </c>
      <c r="C4475" t="s">
        <v>76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7">
        <f t="shared" si="98"/>
        <v>36074</v>
      </c>
      <c r="I4475" s="23">
        <v>2</v>
      </c>
    </row>
    <row r="4476" spans="1:9">
      <c r="A4476" t="s">
        <v>248</v>
      </c>
      <c r="B4476" t="s">
        <v>254</v>
      </c>
      <c r="C4476" t="s">
        <v>76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7">
        <f t="shared" si="98"/>
        <v>36074</v>
      </c>
      <c r="I4476" s="23">
        <v>2</v>
      </c>
    </row>
    <row r="4477" spans="1:9">
      <c r="A4477" t="s">
        <v>248</v>
      </c>
      <c r="B4477" t="s">
        <v>254</v>
      </c>
      <c r="C4477" t="s">
        <v>76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7">
        <f t="shared" si="98"/>
        <v>36074</v>
      </c>
      <c r="I4477" s="23">
        <v>2</v>
      </c>
    </row>
    <row r="4478" spans="1:9">
      <c r="A4478" t="s">
        <v>248</v>
      </c>
      <c r="B4478" t="s">
        <v>254</v>
      </c>
      <c r="C4478" t="s">
        <v>76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7">
        <f t="shared" si="98"/>
        <v>36074</v>
      </c>
      <c r="I4478" s="23">
        <v>2</v>
      </c>
    </row>
    <row r="4479" spans="1:9">
      <c r="A4479" t="s">
        <v>248</v>
      </c>
      <c r="B4479" t="s">
        <v>254</v>
      </c>
      <c r="C4479" t="s">
        <v>76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7">
        <f t="shared" ref="H4479:H4502" si="99">H4478</f>
        <v>36074</v>
      </c>
      <c r="I4479" s="23">
        <v>2</v>
      </c>
    </row>
    <row r="4480" spans="1:9">
      <c r="A4480" t="s">
        <v>248</v>
      </c>
      <c r="B4480" t="s">
        <v>254</v>
      </c>
      <c r="C4480" t="s">
        <v>76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7">
        <f t="shared" si="99"/>
        <v>36074</v>
      </c>
      <c r="I4480" s="23">
        <v>2</v>
      </c>
    </row>
    <row r="4481" spans="1:9">
      <c r="A4481" t="s">
        <v>248</v>
      </c>
      <c r="B4481" t="s">
        <v>254</v>
      </c>
      <c r="C4481" t="s">
        <v>76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7">
        <f t="shared" si="99"/>
        <v>36074</v>
      </c>
      <c r="I4481" s="23">
        <v>2</v>
      </c>
    </row>
    <row r="4482" spans="1:9">
      <c r="A4482" t="s">
        <v>248</v>
      </c>
      <c r="B4482" t="s">
        <v>254</v>
      </c>
      <c r="C4482" t="s">
        <v>76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7">
        <f t="shared" si="99"/>
        <v>36074</v>
      </c>
      <c r="I4482" s="23">
        <v>2</v>
      </c>
    </row>
    <row r="4483" spans="1:9">
      <c r="A4483" t="s">
        <v>248</v>
      </c>
      <c r="B4483" t="s">
        <v>254</v>
      </c>
      <c r="C4483" t="s">
        <v>76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7">
        <f t="shared" si="99"/>
        <v>36074</v>
      </c>
      <c r="I4483" s="23">
        <v>3</v>
      </c>
    </row>
    <row r="4484" spans="1:9">
      <c r="A4484" t="s">
        <v>248</v>
      </c>
      <c r="B4484" t="s">
        <v>254</v>
      </c>
      <c r="C4484" t="s">
        <v>76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7">
        <f t="shared" si="99"/>
        <v>36074</v>
      </c>
      <c r="I4484" s="23">
        <v>2</v>
      </c>
    </row>
    <row r="4485" spans="1:9">
      <c r="A4485" t="s">
        <v>248</v>
      </c>
      <c r="B4485" t="s">
        <v>254</v>
      </c>
      <c r="C4485" t="s">
        <v>76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7">
        <f t="shared" si="99"/>
        <v>36074</v>
      </c>
      <c r="I4485" s="23">
        <v>2</v>
      </c>
    </row>
    <row r="4486" spans="1:9">
      <c r="A4486" t="s">
        <v>248</v>
      </c>
      <c r="B4486" t="s">
        <v>254</v>
      </c>
      <c r="C4486" t="s">
        <v>76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7">
        <f t="shared" si="99"/>
        <v>36074</v>
      </c>
      <c r="I4486" s="23">
        <v>2</v>
      </c>
    </row>
    <row r="4487" spans="1:9">
      <c r="A4487" t="s">
        <v>248</v>
      </c>
      <c r="B4487" t="s">
        <v>254</v>
      </c>
      <c r="C4487" t="s">
        <v>76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7">
        <f t="shared" si="99"/>
        <v>36074</v>
      </c>
      <c r="I4487" s="23">
        <v>2</v>
      </c>
    </row>
    <row r="4488" spans="1:9">
      <c r="A4488" t="s">
        <v>248</v>
      </c>
      <c r="B4488" t="s">
        <v>254</v>
      </c>
      <c r="C4488" t="s">
        <v>76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7">
        <f t="shared" si="99"/>
        <v>36074</v>
      </c>
      <c r="I4488" s="23">
        <v>2</v>
      </c>
    </row>
    <row r="4489" spans="1:9">
      <c r="A4489" t="s">
        <v>248</v>
      </c>
      <c r="B4489" t="s">
        <v>254</v>
      </c>
      <c r="C4489" t="s">
        <v>76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7">
        <f t="shared" si="99"/>
        <v>36074</v>
      </c>
      <c r="I4489" s="23">
        <v>2</v>
      </c>
    </row>
    <row r="4490" spans="1:9">
      <c r="A4490" t="s">
        <v>248</v>
      </c>
      <c r="B4490" t="s">
        <v>254</v>
      </c>
      <c r="C4490" t="s">
        <v>76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7">
        <f t="shared" si="99"/>
        <v>36074</v>
      </c>
      <c r="I4490" s="23">
        <v>3</v>
      </c>
    </row>
    <row r="4491" spans="1:9">
      <c r="A4491" t="s">
        <v>248</v>
      </c>
      <c r="B4491" t="s">
        <v>254</v>
      </c>
      <c r="C4491" t="s">
        <v>76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7">
        <f t="shared" si="99"/>
        <v>36074</v>
      </c>
      <c r="I4491" s="23">
        <v>2</v>
      </c>
    </row>
    <row r="4492" spans="1:9">
      <c r="A4492" t="s">
        <v>248</v>
      </c>
      <c r="B4492" t="s">
        <v>254</v>
      </c>
      <c r="C4492" t="s">
        <v>76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7">
        <f t="shared" si="99"/>
        <v>36074</v>
      </c>
      <c r="I4492" s="23">
        <v>2</v>
      </c>
    </row>
    <row r="4493" spans="1:9">
      <c r="A4493" t="s">
        <v>248</v>
      </c>
      <c r="B4493" t="s">
        <v>254</v>
      </c>
      <c r="C4493" t="s">
        <v>76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7">
        <f t="shared" si="99"/>
        <v>36074</v>
      </c>
      <c r="I4493" s="23">
        <v>2</v>
      </c>
    </row>
    <row r="4494" spans="1:9">
      <c r="A4494" t="s">
        <v>248</v>
      </c>
      <c r="B4494" t="s">
        <v>254</v>
      </c>
      <c r="C4494" t="s">
        <v>76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7">
        <f t="shared" si="99"/>
        <v>36074</v>
      </c>
      <c r="I4494" s="23">
        <v>2</v>
      </c>
    </row>
    <row r="4495" spans="1:9">
      <c r="A4495" t="s">
        <v>248</v>
      </c>
      <c r="B4495" t="s">
        <v>254</v>
      </c>
      <c r="C4495" t="s">
        <v>76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7">
        <f t="shared" si="99"/>
        <v>36074</v>
      </c>
      <c r="I4495" s="23">
        <v>2</v>
      </c>
    </row>
    <row r="4496" spans="1:9">
      <c r="A4496" t="s">
        <v>248</v>
      </c>
      <c r="B4496" t="s">
        <v>254</v>
      </c>
      <c r="C4496" t="s">
        <v>76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7">
        <f t="shared" si="99"/>
        <v>36074</v>
      </c>
      <c r="I4496" s="23">
        <v>2</v>
      </c>
    </row>
    <row r="4497" spans="1:9">
      <c r="A4497" t="s">
        <v>248</v>
      </c>
      <c r="B4497" t="s">
        <v>254</v>
      </c>
      <c r="C4497" t="s">
        <v>76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7">
        <f t="shared" si="99"/>
        <v>36074</v>
      </c>
      <c r="I4497" s="23">
        <v>2</v>
      </c>
    </row>
    <row r="4498" spans="1:9">
      <c r="A4498" t="s">
        <v>248</v>
      </c>
      <c r="B4498" t="s">
        <v>254</v>
      </c>
      <c r="C4498" t="s">
        <v>76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7">
        <f t="shared" si="99"/>
        <v>36074</v>
      </c>
      <c r="I4498" s="23">
        <v>2</v>
      </c>
    </row>
    <row r="4499" spans="1:9">
      <c r="A4499" t="s">
        <v>248</v>
      </c>
      <c r="B4499" t="s">
        <v>254</v>
      </c>
      <c r="C4499" t="s">
        <v>76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7">
        <f t="shared" si="99"/>
        <v>36074</v>
      </c>
      <c r="I4499" s="23">
        <v>2</v>
      </c>
    </row>
    <row r="4500" spans="1:9">
      <c r="A4500" t="s">
        <v>248</v>
      </c>
      <c r="B4500" t="s">
        <v>254</v>
      </c>
      <c r="C4500" t="s">
        <v>76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7">
        <f t="shared" si="99"/>
        <v>36074</v>
      </c>
      <c r="I4500" s="23">
        <v>2</v>
      </c>
    </row>
    <row r="4501" spans="1:9">
      <c r="A4501" t="s">
        <v>248</v>
      </c>
      <c r="B4501" t="s">
        <v>254</v>
      </c>
      <c r="C4501" t="s">
        <v>76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7">
        <f t="shared" si="99"/>
        <v>36074</v>
      </c>
      <c r="I4501" s="23">
        <v>2</v>
      </c>
    </row>
    <row r="4502" spans="1:9">
      <c r="A4502" t="s">
        <v>248</v>
      </c>
      <c r="B4502" t="s">
        <v>254</v>
      </c>
      <c r="C4502" t="s">
        <v>76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7">
        <f t="shared" si="99"/>
        <v>36074</v>
      </c>
      <c r="I4502" s="23">
        <v>2</v>
      </c>
    </row>
    <row r="4503" spans="1:9">
      <c r="A4503" t="s">
        <v>248</v>
      </c>
      <c r="B4503" t="s">
        <v>254</v>
      </c>
      <c r="C4503" t="s">
        <v>76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5">
        <v>36081</v>
      </c>
      <c r="I4503" s="23">
        <v>4</v>
      </c>
    </row>
    <row r="4504" spans="1:9">
      <c r="A4504" t="s">
        <v>248</v>
      </c>
      <c r="B4504" t="s">
        <v>254</v>
      </c>
      <c r="C4504" t="s">
        <v>76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7">
        <f>H4503</f>
        <v>36081</v>
      </c>
      <c r="I4504" s="23">
        <v>3</v>
      </c>
    </row>
    <row r="4505" spans="1:9">
      <c r="A4505" t="s">
        <v>248</v>
      </c>
      <c r="B4505" t="s">
        <v>254</v>
      </c>
      <c r="C4505" t="s">
        <v>76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7">
        <f t="shared" ref="H4505:H4568" si="100">H4504</f>
        <v>36081</v>
      </c>
      <c r="I4505" s="23">
        <v>4</v>
      </c>
    </row>
    <row r="4506" spans="1:9">
      <c r="A4506" t="s">
        <v>248</v>
      </c>
      <c r="B4506" t="s">
        <v>254</v>
      </c>
      <c r="C4506" t="s">
        <v>76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7">
        <f t="shared" si="100"/>
        <v>36081</v>
      </c>
      <c r="I4506" s="23">
        <v>4</v>
      </c>
    </row>
    <row r="4507" spans="1:9">
      <c r="A4507" t="s">
        <v>248</v>
      </c>
      <c r="B4507" t="s">
        <v>254</v>
      </c>
      <c r="C4507" t="s">
        <v>76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7">
        <f t="shared" si="100"/>
        <v>36081</v>
      </c>
      <c r="I4507" s="23">
        <v>4</v>
      </c>
    </row>
    <row r="4508" spans="1:9">
      <c r="A4508" t="s">
        <v>248</v>
      </c>
      <c r="B4508" t="s">
        <v>254</v>
      </c>
      <c r="C4508" t="s">
        <v>76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7">
        <f t="shared" si="100"/>
        <v>36081</v>
      </c>
      <c r="I4508" s="23">
        <v>4</v>
      </c>
    </row>
    <row r="4509" spans="1:9">
      <c r="A4509" t="s">
        <v>248</v>
      </c>
      <c r="B4509" t="s">
        <v>254</v>
      </c>
      <c r="C4509" t="s">
        <v>76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7">
        <f t="shared" si="100"/>
        <v>36081</v>
      </c>
      <c r="I4509" s="23">
        <v>3</v>
      </c>
    </row>
    <row r="4510" spans="1:9">
      <c r="A4510" t="s">
        <v>248</v>
      </c>
      <c r="B4510" t="s">
        <v>254</v>
      </c>
      <c r="C4510" t="s">
        <v>76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7">
        <f t="shared" si="100"/>
        <v>36081</v>
      </c>
      <c r="I4510" s="23">
        <v>4</v>
      </c>
    </row>
    <row r="4511" spans="1:9">
      <c r="A4511" t="s">
        <v>248</v>
      </c>
      <c r="B4511" t="s">
        <v>254</v>
      </c>
      <c r="C4511" t="s">
        <v>76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7">
        <f t="shared" si="100"/>
        <v>36081</v>
      </c>
      <c r="I4511" s="23">
        <v>4</v>
      </c>
    </row>
    <row r="4512" spans="1:9">
      <c r="A4512" t="s">
        <v>248</v>
      </c>
      <c r="B4512" t="s">
        <v>254</v>
      </c>
      <c r="C4512" t="s">
        <v>76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7">
        <f t="shared" si="100"/>
        <v>36081</v>
      </c>
      <c r="I4512" s="23">
        <v>4</v>
      </c>
    </row>
    <row r="4513" spans="1:9">
      <c r="A4513" t="s">
        <v>248</v>
      </c>
      <c r="B4513" t="s">
        <v>254</v>
      </c>
      <c r="C4513" t="s">
        <v>76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7">
        <f t="shared" si="100"/>
        <v>36081</v>
      </c>
      <c r="I4513" s="23">
        <v>4</v>
      </c>
    </row>
    <row r="4514" spans="1:9">
      <c r="A4514" t="s">
        <v>248</v>
      </c>
      <c r="B4514" t="s">
        <v>254</v>
      </c>
      <c r="C4514" t="s">
        <v>76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7">
        <f t="shared" si="100"/>
        <v>36081</v>
      </c>
      <c r="I4514" s="23">
        <v>4</v>
      </c>
    </row>
    <row r="4515" spans="1:9">
      <c r="A4515" t="s">
        <v>248</v>
      </c>
      <c r="B4515" t="s">
        <v>254</v>
      </c>
      <c r="C4515" t="s">
        <v>76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7">
        <f t="shared" si="100"/>
        <v>36081</v>
      </c>
      <c r="I4515" s="23">
        <v>4</v>
      </c>
    </row>
    <row r="4516" spans="1:9">
      <c r="A4516" t="s">
        <v>248</v>
      </c>
      <c r="B4516" t="s">
        <v>254</v>
      </c>
      <c r="C4516" t="s">
        <v>76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7">
        <f t="shared" si="100"/>
        <v>36081</v>
      </c>
      <c r="I4516" s="23">
        <v>4</v>
      </c>
    </row>
    <row r="4517" spans="1:9">
      <c r="A4517" t="s">
        <v>248</v>
      </c>
      <c r="B4517" t="s">
        <v>254</v>
      </c>
      <c r="C4517" t="s">
        <v>76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7">
        <f t="shared" si="100"/>
        <v>36081</v>
      </c>
      <c r="I4517" s="23">
        <v>4</v>
      </c>
    </row>
    <row r="4518" spans="1:9">
      <c r="A4518" t="s">
        <v>248</v>
      </c>
      <c r="B4518" t="s">
        <v>254</v>
      </c>
      <c r="C4518" t="s">
        <v>76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7">
        <f t="shared" si="100"/>
        <v>36081</v>
      </c>
      <c r="I4518" s="23">
        <v>4</v>
      </c>
    </row>
    <row r="4519" spans="1:9">
      <c r="A4519" t="s">
        <v>248</v>
      </c>
      <c r="B4519" t="s">
        <v>254</v>
      </c>
      <c r="C4519" t="s">
        <v>76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7">
        <f t="shared" si="100"/>
        <v>36081</v>
      </c>
      <c r="I4519" s="23">
        <v>4</v>
      </c>
    </row>
    <row r="4520" spans="1:9">
      <c r="A4520" t="s">
        <v>248</v>
      </c>
      <c r="B4520" t="s">
        <v>254</v>
      </c>
      <c r="C4520" t="s">
        <v>76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7">
        <f t="shared" si="100"/>
        <v>36081</v>
      </c>
      <c r="I4520" s="23">
        <v>4</v>
      </c>
    </row>
    <row r="4521" spans="1:9">
      <c r="A4521" t="s">
        <v>248</v>
      </c>
      <c r="B4521" t="s">
        <v>254</v>
      </c>
      <c r="C4521" t="s">
        <v>76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7">
        <f t="shared" si="100"/>
        <v>36081</v>
      </c>
      <c r="I4521" s="23">
        <v>4</v>
      </c>
    </row>
    <row r="4522" spans="1:9">
      <c r="A4522" t="s">
        <v>248</v>
      </c>
      <c r="B4522" t="s">
        <v>254</v>
      </c>
      <c r="C4522" t="s">
        <v>76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7">
        <f t="shared" si="100"/>
        <v>36081</v>
      </c>
      <c r="I4522" s="23">
        <v>4</v>
      </c>
    </row>
    <row r="4523" spans="1:9">
      <c r="A4523" t="s">
        <v>248</v>
      </c>
      <c r="B4523" t="s">
        <v>254</v>
      </c>
      <c r="C4523" t="s">
        <v>76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7">
        <f t="shared" si="100"/>
        <v>36081</v>
      </c>
      <c r="I4523" s="23">
        <v>4</v>
      </c>
    </row>
    <row r="4524" spans="1:9">
      <c r="A4524" t="s">
        <v>248</v>
      </c>
      <c r="B4524" t="s">
        <v>254</v>
      </c>
      <c r="C4524" t="s">
        <v>76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7">
        <f t="shared" si="100"/>
        <v>36081</v>
      </c>
      <c r="I4524" s="23">
        <v>4</v>
      </c>
    </row>
    <row r="4525" spans="1:9">
      <c r="A4525" t="s">
        <v>248</v>
      </c>
      <c r="B4525" t="s">
        <v>254</v>
      </c>
      <c r="C4525" t="s">
        <v>76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7">
        <f t="shared" si="100"/>
        <v>36081</v>
      </c>
      <c r="I4525" s="23">
        <v>4</v>
      </c>
    </row>
    <row r="4526" spans="1:9">
      <c r="A4526" t="s">
        <v>248</v>
      </c>
      <c r="B4526" t="s">
        <v>254</v>
      </c>
      <c r="C4526" t="s">
        <v>76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7">
        <f t="shared" si="100"/>
        <v>36081</v>
      </c>
      <c r="I4526" s="23">
        <v>4</v>
      </c>
    </row>
    <row r="4527" spans="1:9">
      <c r="A4527" t="s">
        <v>248</v>
      </c>
      <c r="B4527" t="s">
        <v>254</v>
      </c>
      <c r="C4527" t="s">
        <v>76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7">
        <f t="shared" si="100"/>
        <v>36081</v>
      </c>
      <c r="I4527" s="23">
        <v>4</v>
      </c>
    </row>
    <row r="4528" spans="1:9">
      <c r="A4528" t="s">
        <v>248</v>
      </c>
      <c r="B4528" t="s">
        <v>254</v>
      </c>
      <c r="C4528" t="s">
        <v>76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7">
        <f t="shared" si="100"/>
        <v>36081</v>
      </c>
      <c r="I4528" s="23">
        <v>4</v>
      </c>
    </row>
    <row r="4529" spans="1:9">
      <c r="A4529" t="s">
        <v>248</v>
      </c>
      <c r="B4529" t="s">
        <v>254</v>
      </c>
      <c r="C4529" t="s">
        <v>76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7">
        <f t="shared" si="100"/>
        <v>36081</v>
      </c>
      <c r="I4529" s="23">
        <v>4</v>
      </c>
    </row>
    <row r="4530" spans="1:9">
      <c r="A4530" t="s">
        <v>248</v>
      </c>
      <c r="B4530" t="s">
        <v>254</v>
      </c>
      <c r="C4530" t="s">
        <v>76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7">
        <f t="shared" si="100"/>
        <v>36081</v>
      </c>
      <c r="I4530" s="23">
        <v>4</v>
      </c>
    </row>
    <row r="4531" spans="1:9">
      <c r="A4531" t="s">
        <v>248</v>
      </c>
      <c r="B4531" t="s">
        <v>254</v>
      </c>
      <c r="C4531" t="s">
        <v>76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7">
        <f t="shared" si="100"/>
        <v>36081</v>
      </c>
      <c r="I4531" s="23">
        <v>4</v>
      </c>
    </row>
    <row r="4532" spans="1:9">
      <c r="A4532" t="s">
        <v>248</v>
      </c>
      <c r="B4532" t="s">
        <v>254</v>
      </c>
      <c r="C4532" t="s">
        <v>76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7">
        <f t="shared" si="100"/>
        <v>36081</v>
      </c>
      <c r="I4532" s="23">
        <v>3</v>
      </c>
    </row>
    <row r="4533" spans="1:9">
      <c r="A4533" t="s">
        <v>248</v>
      </c>
      <c r="B4533" t="s">
        <v>254</v>
      </c>
      <c r="C4533" t="s">
        <v>76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7">
        <f t="shared" si="100"/>
        <v>36081</v>
      </c>
      <c r="I4533" s="23">
        <v>4</v>
      </c>
    </row>
    <row r="4534" spans="1:9">
      <c r="A4534" t="s">
        <v>248</v>
      </c>
      <c r="B4534" t="s">
        <v>254</v>
      </c>
      <c r="C4534" t="s">
        <v>76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7">
        <f t="shared" si="100"/>
        <v>36081</v>
      </c>
      <c r="I4534" s="23">
        <v>4</v>
      </c>
    </row>
    <row r="4535" spans="1:9">
      <c r="A4535" t="s">
        <v>248</v>
      </c>
      <c r="B4535" t="s">
        <v>254</v>
      </c>
      <c r="C4535" t="s">
        <v>76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7">
        <f t="shared" si="100"/>
        <v>36081</v>
      </c>
      <c r="I4535" s="23">
        <v>4</v>
      </c>
    </row>
    <row r="4536" spans="1:9">
      <c r="A4536" t="s">
        <v>248</v>
      </c>
      <c r="B4536" t="s">
        <v>254</v>
      </c>
      <c r="C4536" t="s">
        <v>76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7">
        <f t="shared" si="100"/>
        <v>36081</v>
      </c>
      <c r="I4536" s="23">
        <v>4</v>
      </c>
    </row>
    <row r="4537" spans="1:9">
      <c r="A4537" t="s">
        <v>248</v>
      </c>
      <c r="B4537" t="s">
        <v>254</v>
      </c>
      <c r="C4537" t="s">
        <v>76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7">
        <f t="shared" si="100"/>
        <v>36081</v>
      </c>
      <c r="I4537" s="23">
        <v>4</v>
      </c>
    </row>
    <row r="4538" spans="1:9">
      <c r="A4538" t="s">
        <v>248</v>
      </c>
      <c r="B4538" t="s">
        <v>254</v>
      </c>
      <c r="C4538" t="s">
        <v>76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7">
        <f t="shared" si="100"/>
        <v>36081</v>
      </c>
      <c r="I4538" s="23">
        <v>4</v>
      </c>
    </row>
    <row r="4539" spans="1:9">
      <c r="A4539" t="s">
        <v>248</v>
      </c>
      <c r="B4539" t="s">
        <v>254</v>
      </c>
      <c r="C4539" t="s">
        <v>76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7">
        <f t="shared" si="100"/>
        <v>36081</v>
      </c>
      <c r="I4539" s="23">
        <v>4</v>
      </c>
    </row>
    <row r="4540" spans="1:9">
      <c r="A4540" t="s">
        <v>248</v>
      </c>
      <c r="B4540" t="s">
        <v>254</v>
      </c>
      <c r="C4540" t="s">
        <v>76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7">
        <f t="shared" si="100"/>
        <v>36081</v>
      </c>
      <c r="I4540" s="23">
        <v>4</v>
      </c>
    </row>
    <row r="4541" spans="1:9">
      <c r="A4541" t="s">
        <v>248</v>
      </c>
      <c r="B4541" t="s">
        <v>254</v>
      </c>
      <c r="C4541" t="s">
        <v>76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7">
        <f t="shared" si="100"/>
        <v>36081</v>
      </c>
      <c r="I4541" s="23">
        <v>4</v>
      </c>
    </row>
    <row r="4542" spans="1:9">
      <c r="A4542" t="s">
        <v>248</v>
      </c>
      <c r="B4542" t="s">
        <v>254</v>
      </c>
      <c r="C4542" t="s">
        <v>76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7">
        <f t="shared" si="100"/>
        <v>36081</v>
      </c>
      <c r="I4542" s="23">
        <v>4</v>
      </c>
    </row>
    <row r="4543" spans="1:9">
      <c r="A4543" t="s">
        <v>248</v>
      </c>
      <c r="B4543" t="s">
        <v>254</v>
      </c>
      <c r="C4543" t="s">
        <v>76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7">
        <f t="shared" si="100"/>
        <v>36081</v>
      </c>
      <c r="I4543" s="23">
        <v>4</v>
      </c>
    </row>
    <row r="4544" spans="1:9">
      <c r="A4544" t="s">
        <v>248</v>
      </c>
      <c r="B4544" t="s">
        <v>254</v>
      </c>
      <c r="C4544" t="s">
        <v>76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7">
        <f t="shared" si="100"/>
        <v>36081</v>
      </c>
      <c r="I4544" s="23">
        <v>4</v>
      </c>
    </row>
    <row r="4545" spans="1:9">
      <c r="A4545" t="s">
        <v>248</v>
      </c>
      <c r="B4545" t="s">
        <v>254</v>
      </c>
      <c r="C4545" t="s">
        <v>76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7">
        <f t="shared" si="100"/>
        <v>36081</v>
      </c>
      <c r="I4545" s="23">
        <v>4</v>
      </c>
    </row>
    <row r="4546" spans="1:9">
      <c r="A4546" t="s">
        <v>248</v>
      </c>
      <c r="B4546" t="s">
        <v>254</v>
      </c>
      <c r="C4546" t="s">
        <v>76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7">
        <f t="shared" si="100"/>
        <v>36081</v>
      </c>
      <c r="I4546" s="23">
        <v>4</v>
      </c>
    </row>
    <row r="4547" spans="1:9">
      <c r="A4547" t="s">
        <v>248</v>
      </c>
      <c r="B4547" t="s">
        <v>254</v>
      </c>
      <c r="C4547" t="s">
        <v>76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7">
        <f t="shared" si="100"/>
        <v>36081</v>
      </c>
      <c r="I4547" s="23">
        <v>4</v>
      </c>
    </row>
    <row r="4548" spans="1:9">
      <c r="A4548" t="s">
        <v>248</v>
      </c>
      <c r="B4548" t="s">
        <v>254</v>
      </c>
      <c r="C4548" t="s">
        <v>76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7">
        <f t="shared" si="100"/>
        <v>36081</v>
      </c>
      <c r="I4548" s="23">
        <v>4</v>
      </c>
    </row>
    <row r="4549" spans="1:9">
      <c r="A4549" t="s">
        <v>248</v>
      </c>
      <c r="B4549" t="s">
        <v>254</v>
      </c>
      <c r="C4549" t="s">
        <v>76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7">
        <f t="shared" si="100"/>
        <v>36081</v>
      </c>
      <c r="I4549" s="23">
        <v>4</v>
      </c>
    </row>
    <row r="4550" spans="1:9">
      <c r="A4550" t="s">
        <v>248</v>
      </c>
      <c r="B4550" t="s">
        <v>254</v>
      </c>
      <c r="C4550" t="s">
        <v>76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7">
        <f t="shared" si="100"/>
        <v>36081</v>
      </c>
      <c r="I4550" s="23">
        <v>4</v>
      </c>
    </row>
    <row r="4551" spans="1:9">
      <c r="A4551" t="s">
        <v>248</v>
      </c>
      <c r="B4551" t="s">
        <v>254</v>
      </c>
      <c r="C4551" t="s">
        <v>76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7">
        <f t="shared" si="100"/>
        <v>36081</v>
      </c>
      <c r="I4551" s="23">
        <v>4</v>
      </c>
    </row>
    <row r="4552" spans="1:9">
      <c r="A4552" t="s">
        <v>248</v>
      </c>
      <c r="B4552" t="s">
        <v>254</v>
      </c>
      <c r="C4552" t="s">
        <v>76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7">
        <f t="shared" si="100"/>
        <v>36081</v>
      </c>
      <c r="I4552" s="23">
        <v>4</v>
      </c>
    </row>
    <row r="4553" spans="1:9">
      <c r="A4553" t="s">
        <v>248</v>
      </c>
      <c r="B4553" t="s">
        <v>254</v>
      </c>
      <c r="C4553" t="s">
        <v>76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7">
        <f t="shared" si="100"/>
        <v>36081</v>
      </c>
      <c r="I4553" s="23">
        <v>4</v>
      </c>
    </row>
    <row r="4554" spans="1:9">
      <c r="A4554" t="s">
        <v>248</v>
      </c>
      <c r="B4554" t="s">
        <v>254</v>
      </c>
      <c r="C4554" t="s">
        <v>76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7">
        <f t="shared" si="100"/>
        <v>36081</v>
      </c>
      <c r="I4554" s="23">
        <v>4</v>
      </c>
    </row>
    <row r="4555" spans="1:9">
      <c r="A4555" t="s">
        <v>248</v>
      </c>
      <c r="B4555" t="s">
        <v>254</v>
      </c>
      <c r="C4555" t="s">
        <v>76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7">
        <f t="shared" si="100"/>
        <v>36081</v>
      </c>
      <c r="I4555" s="23">
        <v>4</v>
      </c>
    </row>
    <row r="4556" spans="1:9">
      <c r="A4556" t="s">
        <v>248</v>
      </c>
      <c r="B4556" t="s">
        <v>254</v>
      </c>
      <c r="C4556" t="s">
        <v>76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7">
        <f t="shared" si="100"/>
        <v>36081</v>
      </c>
      <c r="I4556" s="23">
        <v>4</v>
      </c>
    </row>
    <row r="4557" spans="1:9">
      <c r="A4557" t="s">
        <v>248</v>
      </c>
      <c r="B4557" t="s">
        <v>254</v>
      </c>
      <c r="C4557" t="s">
        <v>76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7">
        <f t="shared" si="100"/>
        <v>36081</v>
      </c>
      <c r="I4557" s="23">
        <v>4</v>
      </c>
    </row>
    <row r="4558" spans="1:9">
      <c r="A4558" t="s">
        <v>248</v>
      </c>
      <c r="B4558" t="s">
        <v>254</v>
      </c>
      <c r="C4558" t="s">
        <v>76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7">
        <f t="shared" si="100"/>
        <v>36081</v>
      </c>
      <c r="I4558" s="23">
        <v>4</v>
      </c>
    </row>
    <row r="4559" spans="1:9">
      <c r="A4559" t="s">
        <v>248</v>
      </c>
      <c r="B4559" t="s">
        <v>254</v>
      </c>
      <c r="C4559" t="s">
        <v>76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7">
        <f t="shared" si="100"/>
        <v>36081</v>
      </c>
      <c r="I4559" s="23">
        <v>4</v>
      </c>
    </row>
    <row r="4560" spans="1:9">
      <c r="A4560" t="s">
        <v>248</v>
      </c>
      <c r="B4560" t="s">
        <v>254</v>
      </c>
      <c r="C4560" t="s">
        <v>76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7">
        <f t="shared" si="100"/>
        <v>36081</v>
      </c>
      <c r="I4560" s="23">
        <v>3</v>
      </c>
    </row>
    <row r="4561" spans="1:9">
      <c r="A4561" t="s">
        <v>248</v>
      </c>
      <c r="B4561" t="s">
        <v>254</v>
      </c>
      <c r="C4561" t="s">
        <v>76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7">
        <f t="shared" si="100"/>
        <v>36081</v>
      </c>
      <c r="I4561" s="23">
        <v>4</v>
      </c>
    </row>
    <row r="4562" spans="1:9">
      <c r="A4562" t="s">
        <v>248</v>
      </c>
      <c r="B4562" t="s">
        <v>254</v>
      </c>
      <c r="C4562" t="s">
        <v>76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7">
        <f t="shared" si="100"/>
        <v>36081</v>
      </c>
      <c r="I4562" s="23">
        <v>4</v>
      </c>
    </row>
    <row r="4563" spans="1:9">
      <c r="A4563" t="s">
        <v>248</v>
      </c>
      <c r="B4563" t="s">
        <v>254</v>
      </c>
      <c r="C4563" t="s">
        <v>76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7">
        <f t="shared" si="100"/>
        <v>36081</v>
      </c>
      <c r="I4563" s="23">
        <v>4</v>
      </c>
    </row>
    <row r="4564" spans="1:9">
      <c r="A4564" t="s">
        <v>248</v>
      </c>
      <c r="B4564" t="s">
        <v>254</v>
      </c>
      <c r="C4564" t="s">
        <v>76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7">
        <f t="shared" si="100"/>
        <v>36081</v>
      </c>
      <c r="I4564" s="23">
        <v>4</v>
      </c>
    </row>
    <row r="4565" spans="1:9">
      <c r="A4565" t="s">
        <v>248</v>
      </c>
      <c r="B4565" t="s">
        <v>254</v>
      </c>
      <c r="C4565" t="s">
        <v>76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7">
        <f t="shared" si="100"/>
        <v>36081</v>
      </c>
      <c r="I4565" s="23">
        <v>4</v>
      </c>
    </row>
    <row r="4566" spans="1:9">
      <c r="A4566" t="s">
        <v>248</v>
      </c>
      <c r="B4566" t="s">
        <v>254</v>
      </c>
      <c r="C4566" t="s">
        <v>76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7">
        <f t="shared" si="100"/>
        <v>36081</v>
      </c>
      <c r="I4566" s="23">
        <v>4</v>
      </c>
    </row>
    <row r="4567" spans="1:9">
      <c r="A4567" t="s">
        <v>248</v>
      </c>
      <c r="B4567" t="s">
        <v>254</v>
      </c>
      <c r="C4567" t="s">
        <v>76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7">
        <f t="shared" si="100"/>
        <v>36081</v>
      </c>
      <c r="I4567" s="23">
        <v>4</v>
      </c>
    </row>
    <row r="4568" spans="1:9">
      <c r="A4568" t="s">
        <v>248</v>
      </c>
      <c r="B4568" t="s">
        <v>254</v>
      </c>
      <c r="C4568" t="s">
        <v>76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7">
        <f t="shared" si="100"/>
        <v>36081</v>
      </c>
      <c r="I4568" s="23">
        <v>4</v>
      </c>
    </row>
    <row r="4569" spans="1:9">
      <c r="A4569" t="s">
        <v>248</v>
      </c>
      <c r="B4569" t="s">
        <v>254</v>
      </c>
      <c r="C4569" t="s">
        <v>76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7">
        <f t="shared" ref="H4569:H4592" si="101">H4568</f>
        <v>36081</v>
      </c>
      <c r="I4569" s="23">
        <v>4</v>
      </c>
    </row>
    <row r="4570" spans="1:9">
      <c r="A4570" t="s">
        <v>248</v>
      </c>
      <c r="B4570" t="s">
        <v>254</v>
      </c>
      <c r="C4570" t="s">
        <v>76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7">
        <f t="shared" si="101"/>
        <v>36081</v>
      </c>
      <c r="I4570" s="23">
        <v>3</v>
      </c>
    </row>
    <row r="4571" spans="1:9">
      <c r="A4571" t="s">
        <v>248</v>
      </c>
      <c r="B4571" t="s">
        <v>254</v>
      </c>
      <c r="C4571" t="s">
        <v>76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7">
        <f t="shared" si="101"/>
        <v>36081</v>
      </c>
      <c r="I4571" s="23">
        <v>4</v>
      </c>
    </row>
    <row r="4572" spans="1:9">
      <c r="A4572" t="s">
        <v>248</v>
      </c>
      <c r="B4572" t="s">
        <v>254</v>
      </c>
      <c r="C4572" t="s">
        <v>76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7">
        <f t="shared" si="101"/>
        <v>36081</v>
      </c>
      <c r="I4572" s="23">
        <v>4</v>
      </c>
    </row>
    <row r="4573" spans="1:9">
      <c r="A4573" t="s">
        <v>248</v>
      </c>
      <c r="B4573" t="s">
        <v>254</v>
      </c>
      <c r="C4573" t="s">
        <v>76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7">
        <f t="shared" si="101"/>
        <v>36081</v>
      </c>
      <c r="I4573" s="23">
        <v>4</v>
      </c>
    </row>
    <row r="4574" spans="1:9">
      <c r="A4574" t="s">
        <v>248</v>
      </c>
      <c r="B4574" t="s">
        <v>254</v>
      </c>
      <c r="C4574" t="s">
        <v>76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7">
        <f t="shared" si="101"/>
        <v>36081</v>
      </c>
      <c r="I4574" s="23">
        <v>4</v>
      </c>
    </row>
    <row r="4575" spans="1:9">
      <c r="A4575" t="s">
        <v>248</v>
      </c>
      <c r="B4575" t="s">
        <v>254</v>
      </c>
      <c r="C4575" t="s">
        <v>76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7">
        <f t="shared" si="101"/>
        <v>36081</v>
      </c>
      <c r="I4575" s="23">
        <v>4</v>
      </c>
    </row>
    <row r="4576" spans="1:9">
      <c r="A4576" t="s">
        <v>248</v>
      </c>
      <c r="B4576" t="s">
        <v>254</v>
      </c>
      <c r="C4576" t="s">
        <v>76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7">
        <f t="shared" si="101"/>
        <v>36081</v>
      </c>
      <c r="I4576" s="23">
        <v>4</v>
      </c>
    </row>
    <row r="4577" spans="1:9">
      <c r="A4577" t="s">
        <v>248</v>
      </c>
      <c r="B4577" t="s">
        <v>254</v>
      </c>
      <c r="C4577" t="s">
        <v>76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7">
        <f t="shared" si="101"/>
        <v>36081</v>
      </c>
      <c r="I4577" s="23">
        <v>4</v>
      </c>
    </row>
    <row r="4578" spans="1:9">
      <c r="A4578" t="s">
        <v>248</v>
      </c>
      <c r="B4578" t="s">
        <v>254</v>
      </c>
      <c r="C4578" t="s">
        <v>76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7">
        <f t="shared" si="101"/>
        <v>36081</v>
      </c>
      <c r="I4578" s="23">
        <v>4</v>
      </c>
    </row>
    <row r="4579" spans="1:9">
      <c r="A4579" t="s">
        <v>248</v>
      </c>
      <c r="B4579" t="s">
        <v>254</v>
      </c>
      <c r="C4579" t="s">
        <v>76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7">
        <f t="shared" si="101"/>
        <v>36081</v>
      </c>
      <c r="I4579" s="23">
        <v>4</v>
      </c>
    </row>
    <row r="4580" spans="1:9">
      <c r="A4580" t="s">
        <v>248</v>
      </c>
      <c r="B4580" t="s">
        <v>254</v>
      </c>
      <c r="C4580" t="s">
        <v>76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7">
        <f t="shared" si="101"/>
        <v>36081</v>
      </c>
      <c r="I4580" s="23">
        <v>4</v>
      </c>
    </row>
    <row r="4581" spans="1:9">
      <c r="A4581" t="s">
        <v>248</v>
      </c>
      <c r="B4581" t="s">
        <v>254</v>
      </c>
      <c r="C4581" t="s">
        <v>76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7">
        <f t="shared" si="101"/>
        <v>36081</v>
      </c>
      <c r="I4581" s="23">
        <v>4</v>
      </c>
    </row>
    <row r="4582" spans="1:9">
      <c r="A4582" t="s">
        <v>248</v>
      </c>
      <c r="B4582" t="s">
        <v>254</v>
      </c>
      <c r="C4582" t="s">
        <v>76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7">
        <f t="shared" si="101"/>
        <v>36081</v>
      </c>
      <c r="I4582" s="23">
        <v>4</v>
      </c>
    </row>
    <row r="4583" spans="1:9">
      <c r="A4583" t="s">
        <v>248</v>
      </c>
      <c r="B4583" t="s">
        <v>254</v>
      </c>
      <c r="C4583" t="s">
        <v>76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7">
        <f t="shared" si="101"/>
        <v>36081</v>
      </c>
      <c r="I4583" s="23">
        <v>4</v>
      </c>
    </row>
    <row r="4584" spans="1:9">
      <c r="A4584" t="s">
        <v>248</v>
      </c>
      <c r="B4584" t="s">
        <v>254</v>
      </c>
      <c r="C4584" t="s">
        <v>76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7">
        <f t="shared" si="101"/>
        <v>36081</v>
      </c>
      <c r="I4584" s="23">
        <v>4</v>
      </c>
    </row>
    <row r="4585" spans="1:9">
      <c r="A4585" t="s">
        <v>248</v>
      </c>
      <c r="B4585" t="s">
        <v>254</v>
      </c>
      <c r="C4585" t="s">
        <v>76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7">
        <f t="shared" si="101"/>
        <v>36081</v>
      </c>
      <c r="I4585" s="23">
        <v>4</v>
      </c>
    </row>
    <row r="4586" spans="1:9">
      <c r="A4586" t="s">
        <v>248</v>
      </c>
      <c r="B4586" t="s">
        <v>254</v>
      </c>
      <c r="C4586" t="s">
        <v>76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7">
        <f t="shared" si="101"/>
        <v>36081</v>
      </c>
      <c r="I4586" s="23">
        <v>4</v>
      </c>
    </row>
    <row r="4587" spans="1:9">
      <c r="A4587" t="s">
        <v>248</v>
      </c>
      <c r="B4587" t="s">
        <v>254</v>
      </c>
      <c r="C4587" t="s">
        <v>76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7">
        <f t="shared" si="101"/>
        <v>36081</v>
      </c>
      <c r="I4587" s="23">
        <v>4</v>
      </c>
    </row>
    <row r="4588" spans="1:9">
      <c r="A4588" t="s">
        <v>248</v>
      </c>
      <c r="B4588" t="s">
        <v>254</v>
      </c>
      <c r="C4588" t="s">
        <v>76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7">
        <f t="shared" si="101"/>
        <v>36081</v>
      </c>
      <c r="I4588" s="23">
        <v>4</v>
      </c>
    </row>
    <row r="4589" spans="1:9">
      <c r="A4589" t="s">
        <v>248</v>
      </c>
      <c r="B4589" t="s">
        <v>254</v>
      </c>
      <c r="C4589" t="s">
        <v>76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7">
        <f t="shared" si="101"/>
        <v>36081</v>
      </c>
      <c r="I4589" s="23">
        <v>4</v>
      </c>
    </row>
    <row r="4590" spans="1:9">
      <c r="A4590" t="s">
        <v>248</v>
      </c>
      <c r="B4590" t="s">
        <v>254</v>
      </c>
      <c r="C4590" t="s">
        <v>76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7">
        <f t="shared" si="101"/>
        <v>36081</v>
      </c>
      <c r="I4590" s="23">
        <v>4</v>
      </c>
    </row>
    <row r="4591" spans="1:9">
      <c r="A4591" t="s">
        <v>248</v>
      </c>
      <c r="B4591" t="s">
        <v>254</v>
      </c>
      <c r="C4591" t="s">
        <v>76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7">
        <f t="shared" si="101"/>
        <v>36081</v>
      </c>
      <c r="I4591" s="23">
        <v>4</v>
      </c>
    </row>
    <row r="4592" spans="1:9">
      <c r="A4592" t="s">
        <v>248</v>
      </c>
      <c r="B4592" t="s">
        <v>254</v>
      </c>
      <c r="C4592" t="s">
        <v>76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7">
        <f t="shared" si="101"/>
        <v>36081</v>
      </c>
      <c r="I4592" s="23">
        <v>4</v>
      </c>
    </row>
    <row r="4593" spans="1:9">
      <c r="A4593" t="s">
        <v>248</v>
      </c>
      <c r="B4593" t="s">
        <v>254</v>
      </c>
      <c r="C4593" t="s">
        <v>76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5">
        <v>36087</v>
      </c>
      <c r="I4593" s="23">
        <v>5</v>
      </c>
    </row>
    <row r="4594" spans="1:9">
      <c r="A4594" t="s">
        <v>248</v>
      </c>
      <c r="B4594" t="s">
        <v>254</v>
      </c>
      <c r="C4594" t="s">
        <v>76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7">
        <f>H4593</f>
        <v>36087</v>
      </c>
      <c r="I4594" s="23">
        <v>4</v>
      </c>
    </row>
    <row r="4595" spans="1:9">
      <c r="A4595" t="s">
        <v>248</v>
      </c>
      <c r="B4595" t="s">
        <v>254</v>
      </c>
      <c r="C4595" t="s">
        <v>76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7">
        <f t="shared" ref="H4595:H4658" si="102">H4594</f>
        <v>36087</v>
      </c>
      <c r="I4595" s="23">
        <v>5</v>
      </c>
    </row>
    <row r="4596" spans="1:9">
      <c r="A4596" t="s">
        <v>248</v>
      </c>
      <c r="B4596" t="s">
        <v>254</v>
      </c>
      <c r="C4596" t="s">
        <v>76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7">
        <f t="shared" si="102"/>
        <v>36087</v>
      </c>
      <c r="I4596" s="23">
        <v>5</v>
      </c>
    </row>
    <row r="4597" spans="1:9">
      <c r="A4597" t="s">
        <v>248</v>
      </c>
      <c r="B4597" t="s">
        <v>254</v>
      </c>
      <c r="C4597" t="s">
        <v>76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7">
        <f t="shared" si="102"/>
        <v>36087</v>
      </c>
      <c r="I4597" s="23">
        <v>5</v>
      </c>
    </row>
    <row r="4598" spans="1:9">
      <c r="A4598" t="s">
        <v>248</v>
      </c>
      <c r="B4598" t="s">
        <v>254</v>
      </c>
      <c r="C4598" t="s">
        <v>76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7">
        <f t="shared" si="102"/>
        <v>36087</v>
      </c>
      <c r="I4598" s="23">
        <v>5</v>
      </c>
    </row>
    <row r="4599" spans="1:9">
      <c r="A4599" t="s">
        <v>248</v>
      </c>
      <c r="B4599" t="s">
        <v>254</v>
      </c>
      <c r="C4599" t="s">
        <v>76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7">
        <f t="shared" si="102"/>
        <v>36087</v>
      </c>
      <c r="I4599" s="23">
        <v>4</v>
      </c>
    </row>
    <row r="4600" spans="1:9">
      <c r="A4600" t="s">
        <v>248</v>
      </c>
      <c r="B4600" t="s">
        <v>254</v>
      </c>
      <c r="C4600" t="s">
        <v>76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7">
        <f t="shared" si="102"/>
        <v>36087</v>
      </c>
      <c r="I4600" s="23">
        <v>5</v>
      </c>
    </row>
    <row r="4601" spans="1:9">
      <c r="A4601" t="s">
        <v>248</v>
      </c>
      <c r="B4601" t="s">
        <v>254</v>
      </c>
      <c r="C4601" t="s">
        <v>76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7">
        <f t="shared" si="102"/>
        <v>36087</v>
      </c>
      <c r="I4601" s="23">
        <v>5</v>
      </c>
    </row>
    <row r="4602" spans="1:9">
      <c r="A4602" t="s">
        <v>248</v>
      </c>
      <c r="B4602" t="s">
        <v>254</v>
      </c>
      <c r="C4602" t="s">
        <v>76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7">
        <f t="shared" si="102"/>
        <v>36087</v>
      </c>
      <c r="I4602" s="23">
        <v>5</v>
      </c>
    </row>
    <row r="4603" spans="1:9">
      <c r="A4603" t="s">
        <v>248</v>
      </c>
      <c r="B4603" t="s">
        <v>254</v>
      </c>
      <c r="C4603" t="s">
        <v>76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7">
        <f t="shared" si="102"/>
        <v>36087</v>
      </c>
      <c r="I4603" s="23">
        <v>5</v>
      </c>
    </row>
    <row r="4604" spans="1:9">
      <c r="A4604" t="s">
        <v>248</v>
      </c>
      <c r="B4604" t="s">
        <v>254</v>
      </c>
      <c r="C4604" t="s">
        <v>76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7">
        <f t="shared" si="102"/>
        <v>36087</v>
      </c>
      <c r="I4604" s="23">
        <v>5</v>
      </c>
    </row>
    <row r="4605" spans="1:9">
      <c r="A4605" t="s">
        <v>248</v>
      </c>
      <c r="B4605" t="s">
        <v>254</v>
      </c>
      <c r="C4605" t="s">
        <v>76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7">
        <f t="shared" si="102"/>
        <v>36087</v>
      </c>
      <c r="I4605" s="23">
        <v>5</v>
      </c>
    </row>
    <row r="4606" spans="1:9">
      <c r="A4606" t="s">
        <v>248</v>
      </c>
      <c r="B4606" t="s">
        <v>254</v>
      </c>
      <c r="C4606" t="s">
        <v>76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7">
        <f t="shared" si="102"/>
        <v>36087</v>
      </c>
      <c r="I4606" s="23">
        <v>5</v>
      </c>
    </row>
    <row r="4607" spans="1:9">
      <c r="A4607" t="s">
        <v>248</v>
      </c>
      <c r="B4607" t="s">
        <v>254</v>
      </c>
      <c r="C4607" t="s">
        <v>76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7">
        <f t="shared" si="102"/>
        <v>36087</v>
      </c>
      <c r="I4607" s="23">
        <v>5</v>
      </c>
    </row>
    <row r="4608" spans="1:9">
      <c r="A4608" t="s">
        <v>248</v>
      </c>
      <c r="B4608" t="s">
        <v>254</v>
      </c>
      <c r="C4608" t="s">
        <v>76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7">
        <f t="shared" si="102"/>
        <v>36087</v>
      </c>
      <c r="I4608" s="23">
        <v>5</v>
      </c>
    </row>
    <row r="4609" spans="1:9">
      <c r="A4609" t="s">
        <v>248</v>
      </c>
      <c r="B4609" t="s">
        <v>254</v>
      </c>
      <c r="C4609" t="s">
        <v>76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7">
        <f t="shared" si="102"/>
        <v>36087</v>
      </c>
      <c r="I4609" s="23">
        <v>5</v>
      </c>
    </row>
    <row r="4610" spans="1:9">
      <c r="A4610" t="s">
        <v>248</v>
      </c>
      <c r="B4610" t="s">
        <v>254</v>
      </c>
      <c r="C4610" t="s">
        <v>76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7">
        <f t="shared" si="102"/>
        <v>36087</v>
      </c>
      <c r="I4610" s="23">
        <v>5</v>
      </c>
    </row>
    <row r="4611" spans="1:9">
      <c r="A4611" t="s">
        <v>248</v>
      </c>
      <c r="B4611" t="s">
        <v>254</v>
      </c>
      <c r="C4611" t="s">
        <v>76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7">
        <f t="shared" si="102"/>
        <v>36087</v>
      </c>
      <c r="I4611" s="23">
        <v>5</v>
      </c>
    </row>
    <row r="4612" spans="1:9">
      <c r="A4612" t="s">
        <v>248</v>
      </c>
      <c r="B4612" t="s">
        <v>254</v>
      </c>
      <c r="C4612" t="s">
        <v>76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7">
        <f t="shared" si="102"/>
        <v>36087</v>
      </c>
      <c r="I4612" s="23">
        <v>5</v>
      </c>
    </row>
    <row r="4613" spans="1:9">
      <c r="A4613" t="s">
        <v>248</v>
      </c>
      <c r="B4613" t="s">
        <v>254</v>
      </c>
      <c r="C4613" t="s">
        <v>76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7">
        <f t="shared" si="102"/>
        <v>36087</v>
      </c>
      <c r="I4613" s="23">
        <v>5</v>
      </c>
    </row>
    <row r="4614" spans="1:9">
      <c r="A4614" t="s">
        <v>248</v>
      </c>
      <c r="B4614" t="s">
        <v>254</v>
      </c>
      <c r="C4614" t="s">
        <v>76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7">
        <f t="shared" si="102"/>
        <v>36087</v>
      </c>
      <c r="I4614" s="23">
        <v>5</v>
      </c>
    </row>
    <row r="4615" spans="1:9">
      <c r="A4615" t="s">
        <v>248</v>
      </c>
      <c r="B4615" t="s">
        <v>254</v>
      </c>
      <c r="C4615" t="s">
        <v>76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7">
        <f t="shared" si="102"/>
        <v>36087</v>
      </c>
      <c r="I4615" s="23">
        <v>5</v>
      </c>
    </row>
    <row r="4616" spans="1:9">
      <c r="A4616" t="s">
        <v>248</v>
      </c>
      <c r="B4616" t="s">
        <v>254</v>
      </c>
      <c r="C4616" t="s">
        <v>76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7">
        <f t="shared" si="102"/>
        <v>36087</v>
      </c>
      <c r="I4616" s="23">
        <v>5</v>
      </c>
    </row>
    <row r="4617" spans="1:9">
      <c r="A4617" t="s">
        <v>248</v>
      </c>
      <c r="B4617" t="s">
        <v>254</v>
      </c>
      <c r="C4617" t="s">
        <v>76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7">
        <f t="shared" si="102"/>
        <v>36087</v>
      </c>
      <c r="I4617" s="23">
        <v>5</v>
      </c>
    </row>
    <row r="4618" spans="1:9">
      <c r="A4618" t="s">
        <v>248</v>
      </c>
      <c r="B4618" t="s">
        <v>254</v>
      </c>
      <c r="C4618" t="s">
        <v>76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7">
        <f t="shared" si="102"/>
        <v>36087</v>
      </c>
      <c r="I4618" s="23">
        <v>5</v>
      </c>
    </row>
    <row r="4619" spans="1:9">
      <c r="A4619" t="s">
        <v>248</v>
      </c>
      <c r="B4619" t="s">
        <v>254</v>
      </c>
      <c r="C4619" t="s">
        <v>76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7">
        <f t="shared" si="102"/>
        <v>36087</v>
      </c>
      <c r="I4619" s="23">
        <v>5</v>
      </c>
    </row>
    <row r="4620" spans="1:9">
      <c r="A4620" t="s">
        <v>248</v>
      </c>
      <c r="B4620" t="s">
        <v>254</v>
      </c>
      <c r="C4620" t="s">
        <v>76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7">
        <f t="shared" si="102"/>
        <v>36087</v>
      </c>
      <c r="I4620" s="23">
        <v>5</v>
      </c>
    </row>
    <row r="4621" spans="1:9">
      <c r="A4621" t="s">
        <v>248</v>
      </c>
      <c r="B4621" t="s">
        <v>254</v>
      </c>
      <c r="C4621" t="s">
        <v>76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7">
        <f t="shared" si="102"/>
        <v>36087</v>
      </c>
      <c r="I4621" s="23">
        <v>5</v>
      </c>
    </row>
    <row r="4622" spans="1:9">
      <c r="A4622" t="s">
        <v>248</v>
      </c>
      <c r="B4622" t="s">
        <v>254</v>
      </c>
      <c r="C4622" t="s">
        <v>76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7">
        <f t="shared" si="102"/>
        <v>36087</v>
      </c>
      <c r="I4622" s="23">
        <v>4</v>
      </c>
    </row>
    <row r="4623" spans="1:9">
      <c r="A4623" t="s">
        <v>248</v>
      </c>
      <c r="B4623" t="s">
        <v>254</v>
      </c>
      <c r="C4623" t="s">
        <v>76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7">
        <f t="shared" si="102"/>
        <v>36087</v>
      </c>
      <c r="I4623" s="23">
        <v>5</v>
      </c>
    </row>
    <row r="4624" spans="1:9">
      <c r="A4624" t="s">
        <v>248</v>
      </c>
      <c r="B4624" t="s">
        <v>254</v>
      </c>
      <c r="C4624" t="s">
        <v>76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7">
        <f t="shared" si="102"/>
        <v>36087</v>
      </c>
      <c r="I4624" s="23">
        <v>5</v>
      </c>
    </row>
    <row r="4625" spans="1:9">
      <c r="A4625" t="s">
        <v>248</v>
      </c>
      <c r="B4625" t="s">
        <v>254</v>
      </c>
      <c r="C4625" t="s">
        <v>76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7">
        <f t="shared" si="102"/>
        <v>36087</v>
      </c>
      <c r="I4625" s="23">
        <v>5</v>
      </c>
    </row>
    <row r="4626" spans="1:9">
      <c r="A4626" t="s">
        <v>248</v>
      </c>
      <c r="B4626" t="s">
        <v>254</v>
      </c>
      <c r="C4626" t="s">
        <v>76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7">
        <f t="shared" si="102"/>
        <v>36087</v>
      </c>
      <c r="I4626" s="23">
        <v>5</v>
      </c>
    </row>
    <row r="4627" spans="1:9">
      <c r="A4627" t="s">
        <v>248</v>
      </c>
      <c r="B4627" t="s">
        <v>254</v>
      </c>
      <c r="C4627" t="s">
        <v>76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7">
        <f t="shared" si="102"/>
        <v>36087</v>
      </c>
      <c r="I4627" s="23">
        <v>5</v>
      </c>
    </row>
    <row r="4628" spans="1:9">
      <c r="A4628" t="s">
        <v>248</v>
      </c>
      <c r="B4628" t="s">
        <v>254</v>
      </c>
      <c r="C4628" t="s">
        <v>76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7">
        <f t="shared" si="102"/>
        <v>36087</v>
      </c>
      <c r="I4628" s="23">
        <v>5</v>
      </c>
    </row>
    <row r="4629" spans="1:9">
      <c r="A4629" t="s">
        <v>248</v>
      </c>
      <c r="B4629" t="s">
        <v>254</v>
      </c>
      <c r="C4629" t="s">
        <v>76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7">
        <f t="shared" si="102"/>
        <v>36087</v>
      </c>
      <c r="I4629" s="23">
        <v>5</v>
      </c>
    </row>
    <row r="4630" spans="1:9">
      <c r="A4630" t="s">
        <v>248</v>
      </c>
      <c r="B4630" t="s">
        <v>254</v>
      </c>
      <c r="C4630" t="s">
        <v>76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7">
        <f t="shared" si="102"/>
        <v>36087</v>
      </c>
      <c r="I4630" s="23">
        <v>5</v>
      </c>
    </row>
    <row r="4631" spans="1:9">
      <c r="A4631" t="s">
        <v>248</v>
      </c>
      <c r="B4631" t="s">
        <v>254</v>
      </c>
      <c r="C4631" t="s">
        <v>76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7">
        <f t="shared" si="102"/>
        <v>36087</v>
      </c>
      <c r="I4631" s="23">
        <v>5</v>
      </c>
    </row>
    <row r="4632" spans="1:9">
      <c r="A4632" t="s">
        <v>248</v>
      </c>
      <c r="B4632" t="s">
        <v>254</v>
      </c>
      <c r="C4632" t="s">
        <v>76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7">
        <f t="shared" si="102"/>
        <v>36087</v>
      </c>
      <c r="I4632" s="23">
        <v>5</v>
      </c>
    </row>
    <row r="4633" spans="1:9">
      <c r="A4633" t="s">
        <v>248</v>
      </c>
      <c r="B4633" t="s">
        <v>254</v>
      </c>
      <c r="C4633" t="s">
        <v>76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7">
        <f t="shared" si="102"/>
        <v>36087</v>
      </c>
      <c r="I4633" s="23">
        <v>5</v>
      </c>
    </row>
    <row r="4634" spans="1:9">
      <c r="A4634" t="s">
        <v>248</v>
      </c>
      <c r="B4634" t="s">
        <v>254</v>
      </c>
      <c r="C4634" t="s">
        <v>76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7">
        <f t="shared" si="102"/>
        <v>36087</v>
      </c>
      <c r="I4634" s="23">
        <v>5</v>
      </c>
    </row>
    <row r="4635" spans="1:9">
      <c r="A4635" t="s">
        <v>248</v>
      </c>
      <c r="B4635" t="s">
        <v>254</v>
      </c>
      <c r="C4635" t="s">
        <v>76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7">
        <f t="shared" si="102"/>
        <v>36087</v>
      </c>
      <c r="I4635" s="23">
        <v>6</v>
      </c>
    </row>
    <row r="4636" spans="1:9">
      <c r="A4636" t="s">
        <v>248</v>
      </c>
      <c r="B4636" t="s">
        <v>254</v>
      </c>
      <c r="C4636" t="s">
        <v>76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7">
        <f t="shared" si="102"/>
        <v>36087</v>
      </c>
      <c r="I4636" s="23">
        <v>5</v>
      </c>
    </row>
    <row r="4637" spans="1:9">
      <c r="A4637" t="s">
        <v>248</v>
      </c>
      <c r="B4637" t="s">
        <v>254</v>
      </c>
      <c r="C4637" t="s">
        <v>76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7">
        <f t="shared" si="102"/>
        <v>36087</v>
      </c>
      <c r="I4637" s="23">
        <v>6</v>
      </c>
    </row>
    <row r="4638" spans="1:9">
      <c r="A4638" t="s">
        <v>248</v>
      </c>
      <c r="B4638" t="s">
        <v>254</v>
      </c>
      <c r="C4638" t="s">
        <v>76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7">
        <f t="shared" si="102"/>
        <v>36087</v>
      </c>
      <c r="I4638" s="23">
        <v>5</v>
      </c>
    </row>
    <row r="4639" spans="1:9">
      <c r="A4639" t="s">
        <v>248</v>
      </c>
      <c r="B4639" t="s">
        <v>254</v>
      </c>
      <c r="C4639" t="s">
        <v>76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7">
        <f t="shared" si="102"/>
        <v>36087</v>
      </c>
      <c r="I4639" s="23">
        <v>5</v>
      </c>
    </row>
    <row r="4640" spans="1:9">
      <c r="A4640" t="s">
        <v>248</v>
      </c>
      <c r="B4640" t="s">
        <v>254</v>
      </c>
      <c r="C4640" t="s">
        <v>76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7">
        <f t="shared" si="102"/>
        <v>36087</v>
      </c>
      <c r="I4640" s="23">
        <v>5</v>
      </c>
    </row>
    <row r="4641" spans="1:9">
      <c r="A4641" t="s">
        <v>248</v>
      </c>
      <c r="B4641" t="s">
        <v>254</v>
      </c>
      <c r="C4641" t="s">
        <v>76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7">
        <f t="shared" si="102"/>
        <v>36087</v>
      </c>
      <c r="I4641" s="23">
        <v>5</v>
      </c>
    </row>
    <row r="4642" spans="1:9">
      <c r="A4642" t="s">
        <v>248</v>
      </c>
      <c r="B4642" t="s">
        <v>254</v>
      </c>
      <c r="C4642" t="s">
        <v>76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7">
        <f t="shared" si="102"/>
        <v>36087</v>
      </c>
      <c r="I4642" s="23">
        <v>6</v>
      </c>
    </row>
    <row r="4643" spans="1:9">
      <c r="A4643" t="s">
        <v>248</v>
      </c>
      <c r="B4643" t="s">
        <v>254</v>
      </c>
      <c r="C4643" t="s">
        <v>76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7">
        <f t="shared" si="102"/>
        <v>36087</v>
      </c>
      <c r="I4643" s="23">
        <v>5</v>
      </c>
    </row>
    <row r="4644" spans="1:9">
      <c r="A4644" t="s">
        <v>248</v>
      </c>
      <c r="B4644" t="s">
        <v>254</v>
      </c>
      <c r="C4644" t="s">
        <v>76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7">
        <f t="shared" si="102"/>
        <v>36087</v>
      </c>
      <c r="I4644" s="23">
        <v>5</v>
      </c>
    </row>
    <row r="4645" spans="1:9">
      <c r="A4645" t="s">
        <v>248</v>
      </c>
      <c r="B4645" t="s">
        <v>254</v>
      </c>
      <c r="C4645" t="s">
        <v>76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7">
        <f t="shared" si="102"/>
        <v>36087</v>
      </c>
      <c r="I4645" s="23">
        <v>5</v>
      </c>
    </row>
    <row r="4646" spans="1:9">
      <c r="A4646" t="s">
        <v>248</v>
      </c>
      <c r="B4646" t="s">
        <v>254</v>
      </c>
      <c r="C4646" t="s">
        <v>76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7">
        <f t="shared" si="102"/>
        <v>36087</v>
      </c>
      <c r="I4646" s="23">
        <v>5</v>
      </c>
    </row>
    <row r="4647" spans="1:9">
      <c r="A4647" t="s">
        <v>248</v>
      </c>
      <c r="B4647" t="s">
        <v>254</v>
      </c>
      <c r="C4647" t="s">
        <v>76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7">
        <f t="shared" si="102"/>
        <v>36087</v>
      </c>
      <c r="I4647" s="23">
        <v>5</v>
      </c>
    </row>
    <row r="4648" spans="1:9">
      <c r="A4648" t="s">
        <v>248</v>
      </c>
      <c r="B4648" t="s">
        <v>254</v>
      </c>
      <c r="C4648" t="s">
        <v>76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7">
        <f t="shared" si="102"/>
        <v>36087</v>
      </c>
      <c r="I4648" s="23">
        <v>5</v>
      </c>
    </row>
    <row r="4649" spans="1:9">
      <c r="A4649" t="s">
        <v>248</v>
      </c>
      <c r="B4649" t="s">
        <v>254</v>
      </c>
      <c r="C4649" t="s">
        <v>76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7">
        <f t="shared" si="102"/>
        <v>36087</v>
      </c>
      <c r="I4649" s="23">
        <v>5</v>
      </c>
    </row>
    <row r="4650" spans="1:9">
      <c r="A4650" t="s">
        <v>248</v>
      </c>
      <c r="B4650" t="s">
        <v>254</v>
      </c>
      <c r="C4650" t="s">
        <v>76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7">
        <f t="shared" si="102"/>
        <v>36087</v>
      </c>
      <c r="I4650" s="23">
        <v>4</v>
      </c>
    </row>
    <row r="4651" spans="1:9">
      <c r="A4651" t="s">
        <v>248</v>
      </c>
      <c r="B4651" t="s">
        <v>254</v>
      </c>
      <c r="C4651" t="s">
        <v>76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7">
        <f t="shared" si="102"/>
        <v>36087</v>
      </c>
      <c r="I4651" s="23">
        <v>5</v>
      </c>
    </row>
    <row r="4652" spans="1:9">
      <c r="A4652" t="s">
        <v>248</v>
      </c>
      <c r="B4652" t="s">
        <v>254</v>
      </c>
      <c r="C4652" t="s">
        <v>76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7">
        <f t="shared" si="102"/>
        <v>36087</v>
      </c>
      <c r="I4652" s="23">
        <v>5</v>
      </c>
    </row>
    <row r="4653" spans="1:9">
      <c r="A4653" t="s">
        <v>248</v>
      </c>
      <c r="B4653" t="s">
        <v>254</v>
      </c>
      <c r="C4653" t="s">
        <v>76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7">
        <f t="shared" si="102"/>
        <v>36087</v>
      </c>
      <c r="I4653" s="23">
        <v>5</v>
      </c>
    </row>
    <row r="4654" spans="1:9">
      <c r="A4654" t="s">
        <v>248</v>
      </c>
      <c r="B4654" t="s">
        <v>254</v>
      </c>
      <c r="C4654" t="s">
        <v>76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7">
        <f t="shared" si="102"/>
        <v>36087</v>
      </c>
      <c r="I4654" s="23">
        <v>5</v>
      </c>
    </row>
    <row r="4655" spans="1:9">
      <c r="A4655" t="s">
        <v>248</v>
      </c>
      <c r="B4655" t="s">
        <v>254</v>
      </c>
      <c r="C4655" t="s">
        <v>76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7">
        <f t="shared" si="102"/>
        <v>36087</v>
      </c>
      <c r="I4655" s="23">
        <v>5</v>
      </c>
    </row>
    <row r="4656" spans="1:9">
      <c r="A4656" t="s">
        <v>248</v>
      </c>
      <c r="B4656" t="s">
        <v>254</v>
      </c>
      <c r="C4656" t="s">
        <v>76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7">
        <f t="shared" si="102"/>
        <v>36087</v>
      </c>
      <c r="I4656" s="23">
        <v>4</v>
      </c>
    </row>
    <row r="4657" spans="1:9">
      <c r="A4657" t="s">
        <v>248</v>
      </c>
      <c r="B4657" t="s">
        <v>254</v>
      </c>
      <c r="C4657" t="s">
        <v>76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7">
        <f t="shared" si="102"/>
        <v>36087</v>
      </c>
      <c r="I4657" s="23">
        <v>5</v>
      </c>
    </row>
    <row r="4658" spans="1:9">
      <c r="A4658" t="s">
        <v>248</v>
      </c>
      <c r="B4658" t="s">
        <v>254</v>
      </c>
      <c r="C4658" t="s">
        <v>76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7">
        <f t="shared" si="102"/>
        <v>36087</v>
      </c>
      <c r="I4658" s="23">
        <v>5</v>
      </c>
    </row>
    <row r="4659" spans="1:9">
      <c r="A4659" t="s">
        <v>248</v>
      </c>
      <c r="B4659" t="s">
        <v>254</v>
      </c>
      <c r="C4659" t="s">
        <v>76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7">
        <f t="shared" ref="H4659:H4682" si="103">H4658</f>
        <v>36087</v>
      </c>
      <c r="I4659" s="23">
        <v>5</v>
      </c>
    </row>
    <row r="4660" spans="1:9">
      <c r="A4660" t="s">
        <v>248</v>
      </c>
      <c r="B4660" t="s">
        <v>254</v>
      </c>
      <c r="C4660" t="s">
        <v>76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7">
        <f t="shared" si="103"/>
        <v>36087</v>
      </c>
      <c r="I4660" s="23">
        <v>5</v>
      </c>
    </row>
    <row r="4661" spans="1:9">
      <c r="A4661" t="s">
        <v>248</v>
      </c>
      <c r="B4661" t="s">
        <v>254</v>
      </c>
      <c r="C4661" t="s">
        <v>76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7">
        <f t="shared" si="103"/>
        <v>36087</v>
      </c>
      <c r="I4661" s="23">
        <v>6</v>
      </c>
    </row>
    <row r="4662" spans="1:9">
      <c r="A4662" t="s">
        <v>248</v>
      </c>
      <c r="B4662" t="s">
        <v>254</v>
      </c>
      <c r="C4662" t="s">
        <v>76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7">
        <f t="shared" si="103"/>
        <v>36087</v>
      </c>
      <c r="I4662" s="23">
        <v>5</v>
      </c>
    </row>
    <row r="4663" spans="1:9">
      <c r="A4663" t="s">
        <v>248</v>
      </c>
      <c r="B4663" t="s">
        <v>254</v>
      </c>
      <c r="C4663" t="s">
        <v>76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7">
        <f t="shared" si="103"/>
        <v>36087</v>
      </c>
      <c r="I4663" s="23">
        <v>5</v>
      </c>
    </row>
    <row r="4664" spans="1:9">
      <c r="A4664" t="s">
        <v>248</v>
      </c>
      <c r="B4664" t="s">
        <v>254</v>
      </c>
      <c r="C4664" t="s">
        <v>76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7">
        <f t="shared" si="103"/>
        <v>36087</v>
      </c>
      <c r="I4664" s="23">
        <v>5</v>
      </c>
    </row>
    <row r="4665" spans="1:9">
      <c r="A4665" t="s">
        <v>248</v>
      </c>
      <c r="B4665" t="s">
        <v>254</v>
      </c>
      <c r="C4665" t="s">
        <v>76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7">
        <f t="shared" si="103"/>
        <v>36087</v>
      </c>
      <c r="I4665" s="23">
        <v>5</v>
      </c>
    </row>
    <row r="4666" spans="1:9">
      <c r="A4666" t="s">
        <v>248</v>
      </c>
      <c r="B4666" t="s">
        <v>254</v>
      </c>
      <c r="C4666" t="s">
        <v>76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7">
        <f t="shared" si="103"/>
        <v>36087</v>
      </c>
      <c r="I4666" s="23">
        <v>5</v>
      </c>
    </row>
    <row r="4667" spans="1:9">
      <c r="A4667" t="s">
        <v>248</v>
      </c>
      <c r="B4667" t="s">
        <v>254</v>
      </c>
      <c r="C4667" t="s">
        <v>76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7">
        <f t="shared" si="103"/>
        <v>36087</v>
      </c>
      <c r="I4667" s="23">
        <v>5</v>
      </c>
    </row>
    <row r="4668" spans="1:9">
      <c r="A4668" t="s">
        <v>248</v>
      </c>
      <c r="B4668" t="s">
        <v>254</v>
      </c>
      <c r="C4668" t="s">
        <v>76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7">
        <f t="shared" si="103"/>
        <v>36087</v>
      </c>
      <c r="I4668" s="23">
        <v>5</v>
      </c>
    </row>
    <row r="4669" spans="1:9">
      <c r="A4669" t="s">
        <v>248</v>
      </c>
      <c r="B4669" t="s">
        <v>254</v>
      </c>
      <c r="C4669" t="s">
        <v>76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7">
        <f t="shared" si="103"/>
        <v>36087</v>
      </c>
      <c r="I4669" s="23">
        <v>5</v>
      </c>
    </row>
    <row r="4670" spans="1:9">
      <c r="A4670" t="s">
        <v>248</v>
      </c>
      <c r="B4670" t="s">
        <v>254</v>
      </c>
      <c r="C4670" t="s">
        <v>76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7">
        <f t="shared" si="103"/>
        <v>36087</v>
      </c>
      <c r="I4670" s="23">
        <v>5</v>
      </c>
    </row>
    <row r="4671" spans="1:9">
      <c r="A4671" t="s">
        <v>248</v>
      </c>
      <c r="B4671" t="s">
        <v>254</v>
      </c>
      <c r="C4671" t="s">
        <v>76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7">
        <f t="shared" si="103"/>
        <v>36087</v>
      </c>
      <c r="I4671" s="23">
        <v>5</v>
      </c>
    </row>
    <row r="4672" spans="1:9">
      <c r="A4672" t="s">
        <v>248</v>
      </c>
      <c r="B4672" t="s">
        <v>254</v>
      </c>
      <c r="C4672" t="s">
        <v>76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7">
        <f t="shared" si="103"/>
        <v>36087</v>
      </c>
      <c r="I4672" s="23">
        <v>5</v>
      </c>
    </row>
    <row r="4673" spans="1:9">
      <c r="A4673" t="s">
        <v>248</v>
      </c>
      <c r="B4673" t="s">
        <v>254</v>
      </c>
      <c r="C4673" t="s">
        <v>76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7">
        <f t="shared" si="103"/>
        <v>36087</v>
      </c>
      <c r="I4673" s="23">
        <v>5</v>
      </c>
    </row>
    <row r="4674" spans="1:9">
      <c r="A4674" t="s">
        <v>248</v>
      </c>
      <c r="B4674" t="s">
        <v>254</v>
      </c>
      <c r="C4674" t="s">
        <v>76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7">
        <f t="shared" si="103"/>
        <v>36087</v>
      </c>
      <c r="I4674" s="23">
        <v>5</v>
      </c>
    </row>
    <row r="4675" spans="1:9">
      <c r="A4675" t="s">
        <v>248</v>
      </c>
      <c r="B4675" t="s">
        <v>254</v>
      </c>
      <c r="C4675" t="s">
        <v>76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7">
        <f t="shared" si="103"/>
        <v>36087</v>
      </c>
      <c r="I4675" s="23">
        <v>5</v>
      </c>
    </row>
    <row r="4676" spans="1:9">
      <c r="A4676" t="s">
        <v>248</v>
      </c>
      <c r="B4676" t="s">
        <v>254</v>
      </c>
      <c r="C4676" t="s">
        <v>76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7">
        <f t="shared" si="103"/>
        <v>36087</v>
      </c>
      <c r="I4676" s="23">
        <v>5</v>
      </c>
    </row>
    <row r="4677" spans="1:9">
      <c r="A4677" t="s">
        <v>248</v>
      </c>
      <c r="B4677" t="s">
        <v>254</v>
      </c>
      <c r="C4677" t="s">
        <v>76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7">
        <f t="shared" si="103"/>
        <v>36087</v>
      </c>
      <c r="I4677" s="23">
        <v>5</v>
      </c>
    </row>
    <row r="4678" spans="1:9">
      <c r="A4678" t="s">
        <v>248</v>
      </c>
      <c r="B4678" t="s">
        <v>254</v>
      </c>
      <c r="C4678" t="s">
        <v>76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7">
        <f t="shared" si="103"/>
        <v>36087</v>
      </c>
      <c r="I4678" s="23">
        <v>5</v>
      </c>
    </row>
    <row r="4679" spans="1:9">
      <c r="A4679" t="s">
        <v>248</v>
      </c>
      <c r="B4679" t="s">
        <v>254</v>
      </c>
      <c r="C4679" t="s">
        <v>76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7">
        <f t="shared" si="103"/>
        <v>36087</v>
      </c>
      <c r="I4679" s="23">
        <v>5</v>
      </c>
    </row>
    <row r="4680" spans="1:9">
      <c r="A4680" t="s">
        <v>248</v>
      </c>
      <c r="B4680" t="s">
        <v>254</v>
      </c>
      <c r="C4680" t="s">
        <v>76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7">
        <f t="shared" si="103"/>
        <v>36087</v>
      </c>
      <c r="I4680" s="23">
        <v>5</v>
      </c>
    </row>
    <row r="4681" spans="1:9">
      <c r="A4681" t="s">
        <v>248</v>
      </c>
      <c r="B4681" t="s">
        <v>254</v>
      </c>
      <c r="C4681" t="s">
        <v>76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7">
        <f t="shared" si="103"/>
        <v>36087</v>
      </c>
      <c r="I4681" s="23">
        <v>5</v>
      </c>
    </row>
    <row r="4682" spans="1:9">
      <c r="A4682" t="s">
        <v>248</v>
      </c>
      <c r="B4682" t="s">
        <v>254</v>
      </c>
      <c r="C4682" t="s">
        <v>76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7">
        <f t="shared" si="103"/>
        <v>36087</v>
      </c>
      <c r="I4682" s="23">
        <v>5</v>
      </c>
    </row>
    <row r="4683" spans="1:9">
      <c r="A4683" t="s">
        <v>248</v>
      </c>
      <c r="B4683" t="s">
        <v>254</v>
      </c>
      <c r="C4683" t="s">
        <v>76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5">
        <v>36095</v>
      </c>
      <c r="I4683" s="23">
        <v>7</v>
      </c>
    </row>
    <row r="4684" spans="1:9">
      <c r="A4684" t="s">
        <v>248</v>
      </c>
      <c r="B4684" t="s">
        <v>254</v>
      </c>
      <c r="C4684" t="s">
        <v>76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7">
        <f>H4683</f>
        <v>36095</v>
      </c>
      <c r="I4684" s="23">
        <v>6</v>
      </c>
    </row>
    <row r="4685" spans="1:9">
      <c r="A4685" t="s">
        <v>248</v>
      </c>
      <c r="B4685" t="s">
        <v>254</v>
      </c>
      <c r="C4685" t="s">
        <v>76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7">
        <f t="shared" ref="H4685:H4748" si="104">H4684</f>
        <v>36095</v>
      </c>
      <c r="I4685" s="23">
        <v>7</v>
      </c>
    </row>
    <row r="4686" spans="1:9">
      <c r="A4686" t="s">
        <v>248</v>
      </c>
      <c r="B4686" t="s">
        <v>254</v>
      </c>
      <c r="C4686" t="s">
        <v>76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7">
        <f t="shared" si="104"/>
        <v>36095</v>
      </c>
      <c r="I4686" s="23">
        <v>7</v>
      </c>
    </row>
    <row r="4687" spans="1:9">
      <c r="A4687" t="s">
        <v>248</v>
      </c>
      <c r="B4687" t="s">
        <v>254</v>
      </c>
      <c r="C4687" t="s">
        <v>76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7">
        <f t="shared" si="104"/>
        <v>36095</v>
      </c>
      <c r="I4687" s="23">
        <v>6</v>
      </c>
    </row>
    <row r="4688" spans="1:9">
      <c r="A4688" t="s">
        <v>248</v>
      </c>
      <c r="B4688" t="s">
        <v>254</v>
      </c>
      <c r="C4688" t="s">
        <v>76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7">
        <f t="shared" si="104"/>
        <v>36095</v>
      </c>
      <c r="I4688" s="23">
        <v>7</v>
      </c>
    </row>
    <row r="4689" spans="1:9">
      <c r="A4689" t="s">
        <v>248</v>
      </c>
      <c r="B4689" t="s">
        <v>254</v>
      </c>
      <c r="C4689" t="s">
        <v>76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7">
        <f t="shared" si="104"/>
        <v>36095</v>
      </c>
      <c r="I4689" s="23">
        <v>6</v>
      </c>
    </row>
    <row r="4690" spans="1:9">
      <c r="A4690" t="s">
        <v>248</v>
      </c>
      <c r="B4690" t="s">
        <v>254</v>
      </c>
      <c r="C4690" t="s">
        <v>76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7">
        <f t="shared" si="104"/>
        <v>36095</v>
      </c>
      <c r="I4690" s="23">
        <v>7</v>
      </c>
    </row>
    <row r="4691" spans="1:9">
      <c r="A4691" t="s">
        <v>248</v>
      </c>
      <c r="B4691" t="s">
        <v>254</v>
      </c>
      <c r="C4691" t="s">
        <v>76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7">
        <f t="shared" si="104"/>
        <v>36095</v>
      </c>
      <c r="I4691" s="23">
        <v>7</v>
      </c>
    </row>
    <row r="4692" spans="1:9">
      <c r="A4692" t="s">
        <v>248</v>
      </c>
      <c r="B4692" t="s">
        <v>254</v>
      </c>
      <c r="C4692" t="s">
        <v>76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7">
        <f t="shared" si="104"/>
        <v>36095</v>
      </c>
      <c r="I4692" s="23">
        <v>6</v>
      </c>
    </row>
    <row r="4693" spans="1:9">
      <c r="A4693" t="s">
        <v>248</v>
      </c>
      <c r="B4693" t="s">
        <v>254</v>
      </c>
      <c r="C4693" t="s">
        <v>76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7">
        <f t="shared" si="104"/>
        <v>36095</v>
      </c>
      <c r="I4693" s="23">
        <v>7</v>
      </c>
    </row>
    <row r="4694" spans="1:9">
      <c r="A4694" t="s">
        <v>248</v>
      </c>
      <c r="B4694" t="s">
        <v>254</v>
      </c>
      <c r="C4694" t="s">
        <v>76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7">
        <f t="shared" si="104"/>
        <v>36095</v>
      </c>
      <c r="I4694" s="23">
        <v>7</v>
      </c>
    </row>
    <row r="4695" spans="1:9">
      <c r="A4695" t="s">
        <v>248</v>
      </c>
      <c r="B4695" t="s">
        <v>254</v>
      </c>
      <c r="C4695" t="s">
        <v>76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7">
        <f t="shared" si="104"/>
        <v>36095</v>
      </c>
      <c r="I4695" s="23">
        <v>7</v>
      </c>
    </row>
    <row r="4696" spans="1:9">
      <c r="A4696" t="s">
        <v>248</v>
      </c>
      <c r="B4696" t="s">
        <v>254</v>
      </c>
      <c r="C4696" t="s">
        <v>76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7">
        <f t="shared" si="104"/>
        <v>36095</v>
      </c>
      <c r="I4696" s="23">
        <v>7</v>
      </c>
    </row>
    <row r="4697" spans="1:9">
      <c r="A4697" t="s">
        <v>248</v>
      </c>
      <c r="B4697" t="s">
        <v>254</v>
      </c>
      <c r="C4697" t="s">
        <v>76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7">
        <f t="shared" si="104"/>
        <v>36095</v>
      </c>
      <c r="I4697" s="23">
        <v>7</v>
      </c>
    </row>
    <row r="4698" spans="1:9">
      <c r="A4698" t="s">
        <v>248</v>
      </c>
      <c r="B4698" t="s">
        <v>254</v>
      </c>
      <c r="C4698" t="s">
        <v>76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7">
        <f t="shared" si="104"/>
        <v>36095</v>
      </c>
      <c r="I4698" s="23">
        <v>7</v>
      </c>
    </row>
    <row r="4699" spans="1:9">
      <c r="A4699" t="s">
        <v>248</v>
      </c>
      <c r="B4699" t="s">
        <v>254</v>
      </c>
      <c r="C4699" t="s">
        <v>76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7">
        <f t="shared" si="104"/>
        <v>36095</v>
      </c>
      <c r="I4699" s="23">
        <v>6</v>
      </c>
    </row>
    <row r="4700" spans="1:9">
      <c r="A4700" t="s">
        <v>248</v>
      </c>
      <c r="B4700" t="s">
        <v>254</v>
      </c>
      <c r="C4700" t="s">
        <v>76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7">
        <f t="shared" si="104"/>
        <v>36095</v>
      </c>
      <c r="I4700" s="23">
        <v>7</v>
      </c>
    </row>
    <row r="4701" spans="1:9">
      <c r="A4701" t="s">
        <v>248</v>
      </c>
      <c r="B4701" t="s">
        <v>254</v>
      </c>
      <c r="C4701" t="s">
        <v>76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7">
        <f t="shared" si="104"/>
        <v>36095</v>
      </c>
      <c r="I4701" s="23">
        <v>7</v>
      </c>
    </row>
    <row r="4702" spans="1:9">
      <c r="A4702" t="s">
        <v>248</v>
      </c>
      <c r="B4702" t="s">
        <v>254</v>
      </c>
      <c r="C4702" t="s">
        <v>76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7">
        <f t="shared" si="104"/>
        <v>36095</v>
      </c>
      <c r="I4702" s="23">
        <v>7</v>
      </c>
    </row>
    <row r="4703" spans="1:9">
      <c r="A4703" t="s">
        <v>248</v>
      </c>
      <c r="B4703" t="s">
        <v>254</v>
      </c>
      <c r="C4703" t="s">
        <v>76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7">
        <f t="shared" si="104"/>
        <v>36095</v>
      </c>
      <c r="I4703" s="23">
        <v>6</v>
      </c>
    </row>
    <row r="4704" spans="1:9">
      <c r="A4704" t="s">
        <v>248</v>
      </c>
      <c r="B4704" t="s">
        <v>254</v>
      </c>
      <c r="C4704" t="s">
        <v>76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7">
        <f t="shared" si="104"/>
        <v>36095</v>
      </c>
      <c r="I4704" s="23">
        <v>7</v>
      </c>
    </row>
    <row r="4705" spans="1:9">
      <c r="A4705" t="s">
        <v>248</v>
      </c>
      <c r="B4705" t="s">
        <v>254</v>
      </c>
      <c r="C4705" t="s">
        <v>76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7">
        <f t="shared" si="104"/>
        <v>36095</v>
      </c>
      <c r="I4705" s="23">
        <v>7</v>
      </c>
    </row>
    <row r="4706" spans="1:9">
      <c r="A4706" t="s">
        <v>248</v>
      </c>
      <c r="B4706" t="s">
        <v>254</v>
      </c>
      <c r="C4706" t="s">
        <v>76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7">
        <f t="shared" si="104"/>
        <v>36095</v>
      </c>
      <c r="I4706" s="23">
        <v>7</v>
      </c>
    </row>
    <row r="4707" spans="1:9">
      <c r="A4707" t="s">
        <v>248</v>
      </c>
      <c r="B4707" t="s">
        <v>254</v>
      </c>
      <c r="C4707" t="s">
        <v>76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7">
        <f t="shared" si="104"/>
        <v>36095</v>
      </c>
      <c r="I4707" s="23">
        <v>7</v>
      </c>
    </row>
    <row r="4708" spans="1:9">
      <c r="A4708" t="s">
        <v>248</v>
      </c>
      <c r="B4708" t="s">
        <v>254</v>
      </c>
      <c r="C4708" t="s">
        <v>76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7">
        <f t="shared" si="104"/>
        <v>36095</v>
      </c>
      <c r="I4708" s="23">
        <v>7</v>
      </c>
    </row>
    <row r="4709" spans="1:9">
      <c r="A4709" t="s">
        <v>248</v>
      </c>
      <c r="B4709" t="s">
        <v>254</v>
      </c>
      <c r="C4709" t="s">
        <v>76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7">
        <f t="shared" si="104"/>
        <v>36095</v>
      </c>
      <c r="I4709" s="23">
        <v>7</v>
      </c>
    </row>
    <row r="4710" spans="1:9">
      <c r="A4710" t="s">
        <v>248</v>
      </c>
      <c r="B4710" t="s">
        <v>254</v>
      </c>
      <c r="C4710" t="s">
        <v>76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7">
        <f t="shared" si="104"/>
        <v>36095</v>
      </c>
      <c r="I4710" s="23">
        <v>7</v>
      </c>
    </row>
    <row r="4711" spans="1:9">
      <c r="A4711" t="s">
        <v>248</v>
      </c>
      <c r="B4711" t="s">
        <v>254</v>
      </c>
      <c r="C4711" t="s">
        <v>76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7">
        <f t="shared" si="104"/>
        <v>36095</v>
      </c>
      <c r="I4711" s="23">
        <v>7</v>
      </c>
    </row>
    <row r="4712" spans="1:9">
      <c r="A4712" t="s">
        <v>248</v>
      </c>
      <c r="B4712" t="s">
        <v>254</v>
      </c>
      <c r="C4712" t="s">
        <v>76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7">
        <f t="shared" si="104"/>
        <v>36095</v>
      </c>
      <c r="I4712" s="23">
        <v>6</v>
      </c>
    </row>
    <row r="4713" spans="1:9">
      <c r="A4713" t="s">
        <v>248</v>
      </c>
      <c r="B4713" t="s">
        <v>254</v>
      </c>
      <c r="C4713" t="s">
        <v>76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7">
        <f t="shared" si="104"/>
        <v>36095</v>
      </c>
      <c r="I4713" s="23">
        <v>7</v>
      </c>
    </row>
    <row r="4714" spans="1:9">
      <c r="A4714" t="s">
        <v>248</v>
      </c>
      <c r="B4714" t="s">
        <v>254</v>
      </c>
      <c r="C4714" t="s">
        <v>76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7">
        <f t="shared" si="104"/>
        <v>36095</v>
      </c>
      <c r="I4714" s="23">
        <v>7</v>
      </c>
    </row>
    <row r="4715" spans="1:9">
      <c r="A4715" t="s">
        <v>248</v>
      </c>
      <c r="B4715" t="s">
        <v>254</v>
      </c>
      <c r="C4715" t="s">
        <v>76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7">
        <f t="shared" si="104"/>
        <v>36095</v>
      </c>
      <c r="I4715" s="23">
        <v>7</v>
      </c>
    </row>
    <row r="4716" spans="1:9">
      <c r="A4716" t="s">
        <v>248</v>
      </c>
      <c r="B4716" t="s">
        <v>254</v>
      </c>
      <c r="C4716" t="s">
        <v>76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7">
        <f t="shared" si="104"/>
        <v>36095</v>
      </c>
      <c r="I4716" s="23">
        <v>7</v>
      </c>
    </row>
    <row r="4717" spans="1:9">
      <c r="A4717" t="s">
        <v>248</v>
      </c>
      <c r="B4717" t="s">
        <v>254</v>
      </c>
      <c r="C4717" t="s">
        <v>76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7">
        <f t="shared" si="104"/>
        <v>36095</v>
      </c>
      <c r="I4717" s="23">
        <v>6</v>
      </c>
    </row>
    <row r="4718" spans="1:9">
      <c r="A4718" t="s">
        <v>248</v>
      </c>
      <c r="B4718" t="s">
        <v>254</v>
      </c>
      <c r="C4718" t="s">
        <v>76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7">
        <f t="shared" si="104"/>
        <v>36095</v>
      </c>
      <c r="I4718" s="23">
        <v>7</v>
      </c>
    </row>
    <row r="4719" spans="1:9">
      <c r="A4719" t="s">
        <v>248</v>
      </c>
      <c r="B4719" t="s">
        <v>254</v>
      </c>
      <c r="C4719" t="s">
        <v>76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7">
        <f t="shared" si="104"/>
        <v>36095</v>
      </c>
      <c r="I4719" s="23">
        <v>7</v>
      </c>
    </row>
    <row r="4720" spans="1:9">
      <c r="A4720" t="s">
        <v>248</v>
      </c>
      <c r="B4720" t="s">
        <v>254</v>
      </c>
      <c r="C4720" t="s">
        <v>76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7">
        <f t="shared" si="104"/>
        <v>36095</v>
      </c>
      <c r="I4720" s="23">
        <v>7</v>
      </c>
    </row>
    <row r="4721" spans="1:9">
      <c r="A4721" t="s">
        <v>248</v>
      </c>
      <c r="B4721" t="s">
        <v>254</v>
      </c>
      <c r="C4721" t="s">
        <v>76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7">
        <f t="shared" si="104"/>
        <v>36095</v>
      </c>
      <c r="I4721" s="23">
        <v>6</v>
      </c>
    </row>
    <row r="4722" spans="1:9">
      <c r="A4722" t="s">
        <v>248</v>
      </c>
      <c r="B4722" t="s">
        <v>254</v>
      </c>
      <c r="C4722" t="s">
        <v>76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7">
        <f t="shared" si="104"/>
        <v>36095</v>
      </c>
      <c r="I4722" s="23">
        <v>7</v>
      </c>
    </row>
    <row r="4723" spans="1:9">
      <c r="A4723" t="s">
        <v>248</v>
      </c>
      <c r="B4723" t="s">
        <v>254</v>
      </c>
      <c r="C4723" t="s">
        <v>76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7">
        <f t="shared" si="104"/>
        <v>36095</v>
      </c>
      <c r="I4723" s="23">
        <v>7</v>
      </c>
    </row>
    <row r="4724" spans="1:9">
      <c r="A4724" t="s">
        <v>248</v>
      </c>
      <c r="B4724" t="s">
        <v>254</v>
      </c>
      <c r="C4724" t="s">
        <v>76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7">
        <f t="shared" si="104"/>
        <v>36095</v>
      </c>
      <c r="I4724" s="23">
        <v>7</v>
      </c>
    </row>
    <row r="4725" spans="1:9">
      <c r="A4725" t="s">
        <v>248</v>
      </c>
      <c r="B4725" t="s">
        <v>254</v>
      </c>
      <c r="C4725" t="s">
        <v>76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7">
        <f t="shared" si="104"/>
        <v>36095</v>
      </c>
      <c r="I4725" s="23">
        <v>8</v>
      </c>
    </row>
    <row r="4726" spans="1:9">
      <c r="A4726" t="s">
        <v>248</v>
      </c>
      <c r="B4726" t="s">
        <v>254</v>
      </c>
      <c r="C4726" t="s">
        <v>76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7">
        <f t="shared" si="104"/>
        <v>36095</v>
      </c>
      <c r="I4726" s="23">
        <v>7</v>
      </c>
    </row>
    <row r="4727" spans="1:9">
      <c r="A4727" t="s">
        <v>248</v>
      </c>
      <c r="B4727" t="s">
        <v>254</v>
      </c>
      <c r="C4727" t="s">
        <v>76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7">
        <f t="shared" si="104"/>
        <v>36095</v>
      </c>
      <c r="I4727" s="23">
        <v>8</v>
      </c>
    </row>
    <row r="4728" spans="1:9">
      <c r="A4728" t="s">
        <v>248</v>
      </c>
      <c r="B4728" t="s">
        <v>254</v>
      </c>
      <c r="C4728" t="s">
        <v>76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7">
        <f t="shared" si="104"/>
        <v>36095</v>
      </c>
      <c r="I4728" s="23">
        <v>8</v>
      </c>
    </row>
    <row r="4729" spans="1:9">
      <c r="A4729" t="s">
        <v>248</v>
      </c>
      <c r="B4729" t="s">
        <v>254</v>
      </c>
      <c r="C4729" t="s">
        <v>76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7">
        <f t="shared" si="104"/>
        <v>36095</v>
      </c>
      <c r="I4729" s="23">
        <v>7</v>
      </c>
    </row>
    <row r="4730" spans="1:9">
      <c r="A4730" t="s">
        <v>248</v>
      </c>
      <c r="B4730" t="s">
        <v>254</v>
      </c>
      <c r="C4730" t="s">
        <v>76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7">
        <f t="shared" si="104"/>
        <v>36095</v>
      </c>
      <c r="I4730" s="23">
        <v>7</v>
      </c>
    </row>
    <row r="4731" spans="1:9">
      <c r="A4731" t="s">
        <v>248</v>
      </c>
      <c r="B4731" t="s">
        <v>254</v>
      </c>
      <c r="C4731" t="s">
        <v>76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7">
        <f t="shared" si="104"/>
        <v>36095</v>
      </c>
      <c r="I4731" s="23">
        <v>7</v>
      </c>
    </row>
    <row r="4732" spans="1:9">
      <c r="A4732" t="s">
        <v>248</v>
      </c>
      <c r="B4732" t="s">
        <v>254</v>
      </c>
      <c r="C4732" t="s">
        <v>76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7">
        <f t="shared" si="104"/>
        <v>36095</v>
      </c>
      <c r="I4732" s="23">
        <v>7</v>
      </c>
    </row>
    <row r="4733" spans="1:9">
      <c r="A4733" t="s">
        <v>248</v>
      </c>
      <c r="B4733" t="s">
        <v>254</v>
      </c>
      <c r="C4733" t="s">
        <v>76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7">
        <f t="shared" si="104"/>
        <v>36095</v>
      </c>
      <c r="I4733" s="23">
        <v>7</v>
      </c>
    </row>
    <row r="4734" spans="1:9">
      <c r="A4734" t="s">
        <v>248</v>
      </c>
      <c r="B4734" t="s">
        <v>254</v>
      </c>
      <c r="C4734" t="s">
        <v>76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7">
        <f t="shared" si="104"/>
        <v>36095</v>
      </c>
      <c r="I4734" s="23">
        <v>7</v>
      </c>
    </row>
    <row r="4735" spans="1:9">
      <c r="A4735" t="s">
        <v>248</v>
      </c>
      <c r="B4735" t="s">
        <v>254</v>
      </c>
      <c r="C4735" t="s">
        <v>76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7">
        <f t="shared" si="104"/>
        <v>36095</v>
      </c>
      <c r="I4735" s="23">
        <v>7</v>
      </c>
    </row>
    <row r="4736" spans="1:9">
      <c r="A4736" t="s">
        <v>248</v>
      </c>
      <c r="B4736" t="s">
        <v>254</v>
      </c>
      <c r="C4736" t="s">
        <v>76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7">
        <f t="shared" si="104"/>
        <v>36095</v>
      </c>
      <c r="I4736" s="23">
        <v>7</v>
      </c>
    </row>
    <row r="4737" spans="1:9">
      <c r="A4737" t="s">
        <v>248</v>
      </c>
      <c r="B4737" t="s">
        <v>254</v>
      </c>
      <c r="C4737" t="s">
        <v>76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7">
        <f t="shared" si="104"/>
        <v>36095</v>
      </c>
      <c r="I4737" s="23">
        <v>8</v>
      </c>
    </row>
    <row r="4738" spans="1:9">
      <c r="A4738" t="s">
        <v>248</v>
      </c>
      <c r="B4738" t="s">
        <v>254</v>
      </c>
      <c r="C4738" t="s">
        <v>76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7">
        <f t="shared" si="104"/>
        <v>36095</v>
      </c>
      <c r="I4738" s="23">
        <v>7</v>
      </c>
    </row>
    <row r="4739" spans="1:9">
      <c r="A4739" t="s">
        <v>248</v>
      </c>
      <c r="B4739" t="s">
        <v>254</v>
      </c>
      <c r="C4739" t="s">
        <v>76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7">
        <f t="shared" si="104"/>
        <v>36095</v>
      </c>
      <c r="I4739" s="23">
        <v>7</v>
      </c>
    </row>
    <row r="4740" spans="1:9">
      <c r="A4740" t="s">
        <v>248</v>
      </c>
      <c r="B4740" t="s">
        <v>254</v>
      </c>
      <c r="C4740" t="s">
        <v>76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7">
        <f t="shared" si="104"/>
        <v>36095</v>
      </c>
      <c r="I4740" s="23">
        <v>7</v>
      </c>
    </row>
    <row r="4741" spans="1:9">
      <c r="A4741" t="s">
        <v>248</v>
      </c>
      <c r="B4741" t="s">
        <v>254</v>
      </c>
      <c r="C4741" t="s">
        <v>76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7">
        <f t="shared" si="104"/>
        <v>36095</v>
      </c>
      <c r="I4741" s="23">
        <v>7</v>
      </c>
    </row>
    <row r="4742" spans="1:9">
      <c r="A4742" t="s">
        <v>248</v>
      </c>
      <c r="B4742" t="s">
        <v>254</v>
      </c>
      <c r="C4742" t="s">
        <v>76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7">
        <f t="shared" si="104"/>
        <v>36095</v>
      </c>
      <c r="I4742" s="23">
        <v>7</v>
      </c>
    </row>
    <row r="4743" spans="1:9">
      <c r="A4743" t="s">
        <v>248</v>
      </c>
      <c r="B4743" t="s">
        <v>254</v>
      </c>
      <c r="C4743" t="s">
        <v>76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7">
        <f t="shared" si="104"/>
        <v>36095</v>
      </c>
      <c r="I4743" s="23">
        <v>6</v>
      </c>
    </row>
    <row r="4744" spans="1:9">
      <c r="A4744" t="s">
        <v>248</v>
      </c>
      <c r="B4744" t="s">
        <v>254</v>
      </c>
      <c r="C4744" t="s">
        <v>76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7">
        <f t="shared" si="104"/>
        <v>36095</v>
      </c>
      <c r="I4744" s="23">
        <v>7</v>
      </c>
    </row>
    <row r="4745" spans="1:9">
      <c r="A4745" t="s">
        <v>248</v>
      </c>
      <c r="B4745" t="s">
        <v>254</v>
      </c>
      <c r="C4745" t="s">
        <v>76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7">
        <f t="shared" si="104"/>
        <v>36095</v>
      </c>
      <c r="I4745" s="23">
        <v>7</v>
      </c>
    </row>
    <row r="4746" spans="1:9">
      <c r="A4746" t="s">
        <v>248</v>
      </c>
      <c r="B4746" t="s">
        <v>254</v>
      </c>
      <c r="C4746" t="s">
        <v>76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7">
        <f t="shared" si="104"/>
        <v>36095</v>
      </c>
      <c r="I4746" s="23">
        <v>7</v>
      </c>
    </row>
    <row r="4747" spans="1:9">
      <c r="A4747" t="s">
        <v>248</v>
      </c>
      <c r="B4747" t="s">
        <v>254</v>
      </c>
      <c r="C4747" t="s">
        <v>76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7">
        <f t="shared" si="104"/>
        <v>36095</v>
      </c>
      <c r="I4747" s="23">
        <v>6</v>
      </c>
    </row>
    <row r="4748" spans="1:9">
      <c r="A4748" t="s">
        <v>248</v>
      </c>
      <c r="B4748" t="s">
        <v>254</v>
      </c>
      <c r="C4748" t="s">
        <v>76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7">
        <f t="shared" si="104"/>
        <v>36095</v>
      </c>
      <c r="I4748" s="23">
        <v>6</v>
      </c>
    </row>
    <row r="4749" spans="1:9">
      <c r="A4749" t="s">
        <v>248</v>
      </c>
      <c r="B4749" t="s">
        <v>254</v>
      </c>
      <c r="C4749" t="s">
        <v>76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7">
        <f t="shared" ref="H4749:H4772" si="105">H4748</f>
        <v>36095</v>
      </c>
      <c r="I4749" s="23">
        <v>7</v>
      </c>
    </row>
    <row r="4750" spans="1:9">
      <c r="A4750" t="s">
        <v>248</v>
      </c>
      <c r="B4750" t="s">
        <v>254</v>
      </c>
      <c r="C4750" t="s">
        <v>76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7">
        <f t="shared" si="105"/>
        <v>36095</v>
      </c>
      <c r="I4750" s="23">
        <v>6</v>
      </c>
    </row>
    <row r="4751" spans="1:9">
      <c r="A4751" t="s">
        <v>248</v>
      </c>
      <c r="B4751" t="s">
        <v>254</v>
      </c>
      <c r="C4751" t="s">
        <v>76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7">
        <f t="shared" si="105"/>
        <v>36095</v>
      </c>
      <c r="I4751" s="23">
        <v>7</v>
      </c>
    </row>
    <row r="4752" spans="1:9">
      <c r="A4752" t="s">
        <v>248</v>
      </c>
      <c r="B4752" t="s">
        <v>254</v>
      </c>
      <c r="C4752" t="s">
        <v>76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7">
        <f t="shared" si="105"/>
        <v>36095</v>
      </c>
      <c r="I4752" s="23">
        <v>7</v>
      </c>
    </row>
    <row r="4753" spans="1:9">
      <c r="A4753" t="s">
        <v>248</v>
      </c>
      <c r="B4753" t="s">
        <v>254</v>
      </c>
      <c r="C4753" t="s">
        <v>76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7">
        <f t="shared" si="105"/>
        <v>36095</v>
      </c>
      <c r="I4753" s="23">
        <v>7</v>
      </c>
    </row>
    <row r="4754" spans="1:9">
      <c r="A4754" t="s">
        <v>248</v>
      </c>
      <c r="B4754" t="s">
        <v>254</v>
      </c>
      <c r="C4754" t="s">
        <v>76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7">
        <f t="shared" si="105"/>
        <v>36095</v>
      </c>
      <c r="I4754" s="23">
        <v>6</v>
      </c>
    </row>
    <row r="4755" spans="1:9">
      <c r="A4755" t="s">
        <v>248</v>
      </c>
      <c r="B4755" t="s">
        <v>254</v>
      </c>
      <c r="C4755" t="s">
        <v>76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7">
        <f t="shared" si="105"/>
        <v>36095</v>
      </c>
      <c r="I4755" s="23">
        <v>7</v>
      </c>
    </row>
    <row r="4756" spans="1:9">
      <c r="A4756" t="s">
        <v>248</v>
      </c>
      <c r="B4756" t="s">
        <v>254</v>
      </c>
      <c r="C4756" t="s">
        <v>76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7">
        <f t="shared" si="105"/>
        <v>36095</v>
      </c>
      <c r="I4756" s="23">
        <v>7</v>
      </c>
    </row>
    <row r="4757" spans="1:9">
      <c r="A4757" t="s">
        <v>248</v>
      </c>
      <c r="B4757" t="s">
        <v>254</v>
      </c>
      <c r="C4757" t="s">
        <v>76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7">
        <f t="shared" si="105"/>
        <v>36095</v>
      </c>
      <c r="I4757" s="23">
        <v>7</v>
      </c>
    </row>
    <row r="4758" spans="1:9">
      <c r="A4758" t="s">
        <v>248</v>
      </c>
      <c r="B4758" t="s">
        <v>254</v>
      </c>
      <c r="C4758" t="s">
        <v>76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7">
        <f t="shared" si="105"/>
        <v>36095</v>
      </c>
      <c r="I4758" s="23">
        <v>7</v>
      </c>
    </row>
    <row r="4759" spans="1:9">
      <c r="A4759" t="s">
        <v>248</v>
      </c>
      <c r="B4759" t="s">
        <v>254</v>
      </c>
      <c r="C4759" t="s">
        <v>76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7">
        <f t="shared" si="105"/>
        <v>36095</v>
      </c>
      <c r="I4759" s="23">
        <v>7</v>
      </c>
    </row>
    <row r="4760" spans="1:9">
      <c r="A4760" t="s">
        <v>248</v>
      </c>
      <c r="B4760" t="s">
        <v>254</v>
      </c>
      <c r="C4760" t="s">
        <v>76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7">
        <f t="shared" si="105"/>
        <v>36095</v>
      </c>
      <c r="I4760" s="23">
        <v>7</v>
      </c>
    </row>
    <row r="4761" spans="1:9">
      <c r="A4761" t="s">
        <v>248</v>
      </c>
      <c r="B4761" t="s">
        <v>254</v>
      </c>
      <c r="C4761" t="s">
        <v>76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7">
        <f t="shared" si="105"/>
        <v>36095</v>
      </c>
      <c r="I4761" s="23">
        <v>7</v>
      </c>
    </row>
    <row r="4762" spans="1:9">
      <c r="A4762" t="s">
        <v>248</v>
      </c>
      <c r="B4762" t="s">
        <v>254</v>
      </c>
      <c r="C4762" t="s">
        <v>76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7">
        <f t="shared" si="105"/>
        <v>36095</v>
      </c>
      <c r="I4762" s="23">
        <v>7</v>
      </c>
    </row>
    <row r="4763" spans="1:9">
      <c r="A4763" t="s">
        <v>248</v>
      </c>
      <c r="B4763" t="s">
        <v>254</v>
      </c>
      <c r="C4763" t="s">
        <v>76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7">
        <f t="shared" si="105"/>
        <v>36095</v>
      </c>
      <c r="I4763" s="23">
        <v>7</v>
      </c>
    </row>
    <row r="4764" spans="1:9">
      <c r="A4764" t="s">
        <v>248</v>
      </c>
      <c r="B4764" t="s">
        <v>254</v>
      </c>
      <c r="C4764" t="s">
        <v>76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7">
        <f t="shared" si="105"/>
        <v>36095</v>
      </c>
      <c r="I4764" s="23">
        <v>7</v>
      </c>
    </row>
    <row r="4765" spans="1:9">
      <c r="A4765" t="s">
        <v>248</v>
      </c>
      <c r="B4765" t="s">
        <v>254</v>
      </c>
      <c r="C4765" t="s">
        <v>76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7">
        <f t="shared" si="105"/>
        <v>36095</v>
      </c>
      <c r="I4765" s="23">
        <v>7</v>
      </c>
    </row>
    <row r="4766" spans="1:9">
      <c r="A4766" t="s">
        <v>248</v>
      </c>
      <c r="B4766" t="s">
        <v>254</v>
      </c>
      <c r="C4766" t="s">
        <v>76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7">
        <f t="shared" si="105"/>
        <v>36095</v>
      </c>
      <c r="I4766" s="23">
        <v>7</v>
      </c>
    </row>
    <row r="4767" spans="1:9">
      <c r="A4767" t="s">
        <v>248</v>
      </c>
      <c r="B4767" t="s">
        <v>254</v>
      </c>
      <c r="C4767" t="s">
        <v>76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7">
        <f t="shared" si="105"/>
        <v>36095</v>
      </c>
      <c r="I4767" s="23">
        <v>7</v>
      </c>
    </row>
    <row r="4768" spans="1:9">
      <c r="A4768" t="s">
        <v>248</v>
      </c>
      <c r="B4768" t="s">
        <v>254</v>
      </c>
      <c r="C4768" t="s">
        <v>76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7">
        <f t="shared" si="105"/>
        <v>36095</v>
      </c>
      <c r="I4768" s="23">
        <v>7</v>
      </c>
    </row>
    <row r="4769" spans="1:9">
      <c r="A4769" t="s">
        <v>248</v>
      </c>
      <c r="B4769" t="s">
        <v>254</v>
      </c>
      <c r="C4769" t="s">
        <v>76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7">
        <f t="shared" si="105"/>
        <v>36095</v>
      </c>
      <c r="I4769" s="23">
        <v>8</v>
      </c>
    </row>
    <row r="4770" spans="1:9">
      <c r="A4770" t="s">
        <v>248</v>
      </c>
      <c r="B4770" t="s">
        <v>254</v>
      </c>
      <c r="C4770" t="s">
        <v>76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7">
        <f t="shared" si="105"/>
        <v>36095</v>
      </c>
      <c r="I4770" s="23">
        <v>7</v>
      </c>
    </row>
    <row r="4771" spans="1:9">
      <c r="A4771" t="s">
        <v>248</v>
      </c>
      <c r="B4771" t="s">
        <v>254</v>
      </c>
      <c r="C4771" t="s">
        <v>76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7">
        <f t="shared" si="105"/>
        <v>36095</v>
      </c>
      <c r="I4771" s="23">
        <v>7</v>
      </c>
    </row>
    <row r="4772" spans="1:9">
      <c r="A4772" t="s">
        <v>248</v>
      </c>
      <c r="B4772" t="s">
        <v>254</v>
      </c>
      <c r="C4772" t="s">
        <v>76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7">
        <f t="shared" si="105"/>
        <v>36095</v>
      </c>
      <c r="I4772" s="23">
        <v>7</v>
      </c>
    </row>
    <row r="4773" spans="1:9">
      <c r="A4773" t="s">
        <v>248</v>
      </c>
      <c r="B4773" t="s">
        <v>254</v>
      </c>
      <c r="C4773" t="s">
        <v>76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5">
        <v>36101</v>
      </c>
      <c r="I4773" s="23">
        <v>9</v>
      </c>
    </row>
    <row r="4774" spans="1:9">
      <c r="A4774" t="s">
        <v>248</v>
      </c>
      <c r="B4774" t="s">
        <v>254</v>
      </c>
      <c r="C4774" t="s">
        <v>76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7">
        <f>H4773</f>
        <v>36101</v>
      </c>
      <c r="I4774" s="23">
        <v>8</v>
      </c>
    </row>
    <row r="4775" spans="1:9">
      <c r="A4775" t="s">
        <v>248</v>
      </c>
      <c r="B4775" t="s">
        <v>254</v>
      </c>
      <c r="C4775" t="s">
        <v>76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7">
        <f t="shared" ref="H4775:H4838" si="106">H4774</f>
        <v>36101</v>
      </c>
      <c r="I4775" s="23">
        <v>9</v>
      </c>
    </row>
    <row r="4776" spans="1:9">
      <c r="A4776" t="s">
        <v>248</v>
      </c>
      <c r="B4776" t="s">
        <v>254</v>
      </c>
      <c r="C4776" t="s">
        <v>76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7">
        <f t="shared" si="106"/>
        <v>36101</v>
      </c>
      <c r="I4776" s="23">
        <v>9</v>
      </c>
    </row>
    <row r="4777" spans="1:9">
      <c r="A4777" t="s">
        <v>248</v>
      </c>
      <c r="B4777" t="s">
        <v>254</v>
      </c>
      <c r="C4777" t="s">
        <v>76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7">
        <f t="shared" si="106"/>
        <v>36101</v>
      </c>
      <c r="I4777" s="23">
        <v>8</v>
      </c>
    </row>
    <row r="4778" spans="1:9">
      <c r="A4778" t="s">
        <v>248</v>
      </c>
      <c r="B4778" t="s">
        <v>254</v>
      </c>
      <c r="C4778" t="s">
        <v>76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7">
        <f t="shared" si="106"/>
        <v>36101</v>
      </c>
      <c r="I4778" s="23">
        <v>8</v>
      </c>
    </row>
    <row r="4779" spans="1:9">
      <c r="A4779" t="s">
        <v>248</v>
      </c>
      <c r="B4779" t="s">
        <v>254</v>
      </c>
      <c r="C4779" t="s">
        <v>76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7">
        <f t="shared" si="106"/>
        <v>36101</v>
      </c>
      <c r="I4779" s="23">
        <v>8</v>
      </c>
    </row>
    <row r="4780" spans="1:9">
      <c r="A4780" t="s">
        <v>248</v>
      </c>
      <c r="B4780" t="s">
        <v>254</v>
      </c>
      <c r="C4780" t="s">
        <v>76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7">
        <f t="shared" si="106"/>
        <v>36101</v>
      </c>
      <c r="I4780" s="23">
        <v>9</v>
      </c>
    </row>
    <row r="4781" spans="1:9">
      <c r="A4781" t="s">
        <v>248</v>
      </c>
      <c r="B4781" t="s">
        <v>254</v>
      </c>
      <c r="C4781" t="s">
        <v>76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7">
        <f t="shared" si="106"/>
        <v>36101</v>
      </c>
      <c r="I4781" s="23">
        <v>8</v>
      </c>
    </row>
    <row r="4782" spans="1:9">
      <c r="A4782" t="s">
        <v>248</v>
      </c>
      <c r="B4782" t="s">
        <v>254</v>
      </c>
      <c r="C4782" t="s">
        <v>76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7">
        <f t="shared" si="106"/>
        <v>36101</v>
      </c>
      <c r="I4782" s="23">
        <v>8</v>
      </c>
    </row>
    <row r="4783" spans="1:9">
      <c r="A4783" t="s">
        <v>248</v>
      </c>
      <c r="B4783" t="s">
        <v>254</v>
      </c>
      <c r="C4783" t="s">
        <v>76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7">
        <f t="shared" si="106"/>
        <v>36101</v>
      </c>
      <c r="I4783" s="23">
        <v>9</v>
      </c>
    </row>
    <row r="4784" spans="1:9">
      <c r="A4784" t="s">
        <v>248</v>
      </c>
      <c r="B4784" t="s">
        <v>254</v>
      </c>
      <c r="C4784" t="s">
        <v>76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7">
        <f t="shared" si="106"/>
        <v>36101</v>
      </c>
      <c r="I4784" s="23">
        <v>9</v>
      </c>
    </row>
    <row r="4785" spans="1:9">
      <c r="A4785" t="s">
        <v>248</v>
      </c>
      <c r="B4785" t="s">
        <v>254</v>
      </c>
      <c r="C4785" t="s">
        <v>76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7">
        <f t="shared" si="106"/>
        <v>36101</v>
      </c>
      <c r="I4785" s="23">
        <v>9</v>
      </c>
    </row>
    <row r="4786" spans="1:9">
      <c r="A4786" t="s">
        <v>248</v>
      </c>
      <c r="B4786" t="s">
        <v>254</v>
      </c>
      <c r="C4786" t="s">
        <v>76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7">
        <f t="shared" si="106"/>
        <v>36101</v>
      </c>
      <c r="I4786" s="23">
        <v>9</v>
      </c>
    </row>
    <row r="4787" spans="1:9">
      <c r="A4787" t="s">
        <v>248</v>
      </c>
      <c r="B4787" t="s">
        <v>254</v>
      </c>
      <c r="C4787" t="s">
        <v>76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7">
        <f t="shared" si="106"/>
        <v>36101</v>
      </c>
      <c r="I4787" s="23">
        <v>8</v>
      </c>
    </row>
    <row r="4788" spans="1:9">
      <c r="A4788" t="s">
        <v>248</v>
      </c>
      <c r="B4788" t="s">
        <v>254</v>
      </c>
      <c r="C4788" t="s">
        <v>76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7">
        <f t="shared" si="106"/>
        <v>36101</v>
      </c>
      <c r="I4788" s="23">
        <v>8</v>
      </c>
    </row>
    <row r="4789" spans="1:9">
      <c r="A4789" t="s">
        <v>248</v>
      </c>
      <c r="B4789" t="s">
        <v>254</v>
      </c>
      <c r="C4789" t="s">
        <v>76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7">
        <f t="shared" si="106"/>
        <v>36101</v>
      </c>
      <c r="I4789" s="23">
        <v>8</v>
      </c>
    </row>
    <row r="4790" spans="1:9">
      <c r="A4790" t="s">
        <v>248</v>
      </c>
      <c r="B4790" t="s">
        <v>254</v>
      </c>
      <c r="C4790" t="s">
        <v>76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7">
        <f t="shared" si="106"/>
        <v>36101</v>
      </c>
      <c r="I4790" s="23">
        <v>9</v>
      </c>
    </row>
    <row r="4791" spans="1:9">
      <c r="A4791" t="s">
        <v>248</v>
      </c>
      <c r="B4791" t="s">
        <v>254</v>
      </c>
      <c r="C4791" t="s">
        <v>76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7">
        <f t="shared" si="106"/>
        <v>36101</v>
      </c>
      <c r="I4791" s="23">
        <v>9</v>
      </c>
    </row>
    <row r="4792" spans="1:9">
      <c r="A4792" t="s">
        <v>248</v>
      </c>
      <c r="B4792" t="s">
        <v>254</v>
      </c>
      <c r="C4792" t="s">
        <v>76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7">
        <f t="shared" si="106"/>
        <v>36101</v>
      </c>
      <c r="I4792" s="23">
        <v>9</v>
      </c>
    </row>
    <row r="4793" spans="1:9">
      <c r="A4793" t="s">
        <v>248</v>
      </c>
      <c r="B4793" t="s">
        <v>254</v>
      </c>
      <c r="C4793" t="s">
        <v>76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7">
        <f t="shared" si="106"/>
        <v>36101</v>
      </c>
      <c r="I4793" s="23">
        <v>8</v>
      </c>
    </row>
    <row r="4794" spans="1:9">
      <c r="A4794" t="s">
        <v>248</v>
      </c>
      <c r="B4794" t="s">
        <v>254</v>
      </c>
      <c r="C4794" t="s">
        <v>76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7">
        <f t="shared" si="106"/>
        <v>36101</v>
      </c>
      <c r="I4794" s="23">
        <v>9</v>
      </c>
    </row>
    <row r="4795" spans="1:9">
      <c r="A4795" t="s">
        <v>248</v>
      </c>
      <c r="B4795" t="s">
        <v>254</v>
      </c>
      <c r="C4795" t="s">
        <v>76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7">
        <f t="shared" si="106"/>
        <v>36101</v>
      </c>
      <c r="I4795" s="23">
        <v>9</v>
      </c>
    </row>
    <row r="4796" spans="1:9">
      <c r="A4796" t="s">
        <v>248</v>
      </c>
      <c r="B4796" t="s">
        <v>254</v>
      </c>
      <c r="C4796" t="s">
        <v>76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7">
        <f t="shared" si="106"/>
        <v>36101</v>
      </c>
      <c r="I4796" s="23">
        <v>9</v>
      </c>
    </row>
    <row r="4797" spans="1:9">
      <c r="A4797" t="s">
        <v>248</v>
      </c>
      <c r="B4797" t="s">
        <v>254</v>
      </c>
      <c r="C4797" t="s">
        <v>76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7">
        <f t="shared" si="106"/>
        <v>36101</v>
      </c>
      <c r="I4797" s="23">
        <v>9</v>
      </c>
    </row>
    <row r="4798" spans="1:9">
      <c r="A4798" t="s">
        <v>248</v>
      </c>
      <c r="B4798" t="s">
        <v>254</v>
      </c>
      <c r="C4798" t="s">
        <v>76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7">
        <f t="shared" si="106"/>
        <v>36101</v>
      </c>
      <c r="I4798" s="23">
        <v>9</v>
      </c>
    </row>
    <row r="4799" spans="1:9">
      <c r="A4799" t="s">
        <v>248</v>
      </c>
      <c r="B4799" t="s">
        <v>254</v>
      </c>
      <c r="C4799" t="s">
        <v>76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7">
        <f t="shared" si="106"/>
        <v>36101</v>
      </c>
      <c r="I4799" s="23">
        <v>9</v>
      </c>
    </row>
    <row r="4800" spans="1:9">
      <c r="A4800" t="s">
        <v>248</v>
      </c>
      <c r="B4800" t="s">
        <v>254</v>
      </c>
      <c r="C4800" t="s">
        <v>76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7">
        <f t="shared" si="106"/>
        <v>36101</v>
      </c>
      <c r="I4800" s="23">
        <v>9</v>
      </c>
    </row>
    <row r="4801" spans="1:9">
      <c r="A4801" t="s">
        <v>248</v>
      </c>
      <c r="B4801" t="s">
        <v>254</v>
      </c>
      <c r="C4801" t="s">
        <v>76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7">
        <f t="shared" si="106"/>
        <v>36101</v>
      </c>
      <c r="I4801" s="23">
        <v>8</v>
      </c>
    </row>
    <row r="4802" spans="1:9">
      <c r="A4802" t="s">
        <v>248</v>
      </c>
      <c r="B4802" t="s">
        <v>254</v>
      </c>
      <c r="C4802" t="s">
        <v>76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7">
        <f t="shared" si="106"/>
        <v>36101</v>
      </c>
      <c r="I4802" s="23">
        <v>8</v>
      </c>
    </row>
    <row r="4803" spans="1:9">
      <c r="A4803" t="s">
        <v>248</v>
      </c>
      <c r="B4803" t="s">
        <v>254</v>
      </c>
      <c r="C4803" t="s">
        <v>76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7">
        <f t="shared" si="106"/>
        <v>36101</v>
      </c>
      <c r="I4803" s="23">
        <v>9</v>
      </c>
    </row>
    <row r="4804" spans="1:9">
      <c r="A4804" t="s">
        <v>248</v>
      </c>
      <c r="B4804" t="s">
        <v>254</v>
      </c>
      <c r="C4804" t="s">
        <v>76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7">
        <f t="shared" si="106"/>
        <v>36101</v>
      </c>
      <c r="I4804" s="23">
        <v>9</v>
      </c>
    </row>
    <row r="4805" spans="1:9">
      <c r="A4805" t="s">
        <v>248</v>
      </c>
      <c r="B4805" t="s">
        <v>254</v>
      </c>
      <c r="C4805" t="s">
        <v>76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7">
        <f t="shared" si="106"/>
        <v>36101</v>
      </c>
      <c r="I4805" s="23">
        <v>8</v>
      </c>
    </row>
    <row r="4806" spans="1:9">
      <c r="A4806" t="s">
        <v>248</v>
      </c>
      <c r="B4806" t="s">
        <v>254</v>
      </c>
      <c r="C4806" t="s">
        <v>76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7">
        <f t="shared" si="106"/>
        <v>36101</v>
      </c>
      <c r="I4806" s="23">
        <v>9</v>
      </c>
    </row>
    <row r="4807" spans="1:9">
      <c r="A4807" t="s">
        <v>248</v>
      </c>
      <c r="B4807" t="s">
        <v>254</v>
      </c>
      <c r="C4807" t="s">
        <v>76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7">
        <f t="shared" si="106"/>
        <v>36101</v>
      </c>
      <c r="I4807" s="23">
        <v>8</v>
      </c>
    </row>
    <row r="4808" spans="1:9">
      <c r="A4808" t="s">
        <v>248</v>
      </c>
      <c r="B4808" t="s">
        <v>254</v>
      </c>
      <c r="C4808" t="s">
        <v>76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7">
        <f t="shared" si="106"/>
        <v>36101</v>
      </c>
      <c r="I4808" s="23">
        <v>9</v>
      </c>
    </row>
    <row r="4809" spans="1:9">
      <c r="A4809" t="s">
        <v>248</v>
      </c>
      <c r="B4809" t="s">
        <v>254</v>
      </c>
      <c r="C4809" t="s">
        <v>76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7">
        <f t="shared" si="106"/>
        <v>36101</v>
      </c>
      <c r="I4809" s="23">
        <v>8</v>
      </c>
    </row>
    <row r="4810" spans="1:9">
      <c r="A4810" t="s">
        <v>248</v>
      </c>
      <c r="B4810" t="s">
        <v>254</v>
      </c>
      <c r="C4810" t="s">
        <v>76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7">
        <f t="shared" si="106"/>
        <v>36101</v>
      </c>
      <c r="I4810" s="23">
        <v>8</v>
      </c>
    </row>
    <row r="4811" spans="1:9">
      <c r="A4811" t="s">
        <v>248</v>
      </c>
      <c r="B4811" t="s">
        <v>254</v>
      </c>
      <c r="C4811" t="s">
        <v>76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7">
        <f t="shared" si="106"/>
        <v>36101</v>
      </c>
      <c r="I4811" s="23">
        <v>8</v>
      </c>
    </row>
    <row r="4812" spans="1:9">
      <c r="A4812" t="s">
        <v>248</v>
      </c>
      <c r="B4812" t="s">
        <v>254</v>
      </c>
      <c r="C4812" t="s">
        <v>76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7">
        <f t="shared" si="106"/>
        <v>36101</v>
      </c>
      <c r="I4812" s="23">
        <v>9</v>
      </c>
    </row>
    <row r="4813" spans="1:9">
      <c r="A4813" t="s">
        <v>248</v>
      </c>
      <c r="B4813" t="s">
        <v>254</v>
      </c>
      <c r="C4813" t="s">
        <v>76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7">
        <f t="shared" si="106"/>
        <v>36101</v>
      </c>
      <c r="I4813" s="23">
        <v>9</v>
      </c>
    </row>
    <row r="4814" spans="1:9">
      <c r="A4814" t="s">
        <v>248</v>
      </c>
      <c r="B4814" t="s">
        <v>254</v>
      </c>
      <c r="C4814" t="s">
        <v>76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7">
        <f t="shared" si="106"/>
        <v>36101</v>
      </c>
      <c r="I4814" s="23">
        <v>9</v>
      </c>
    </row>
    <row r="4815" spans="1:9">
      <c r="A4815" t="s">
        <v>248</v>
      </c>
      <c r="B4815" t="s">
        <v>254</v>
      </c>
      <c r="C4815" t="s">
        <v>76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7">
        <f t="shared" si="106"/>
        <v>36101</v>
      </c>
      <c r="I4815" s="23">
        <v>9</v>
      </c>
    </row>
    <row r="4816" spans="1:9">
      <c r="A4816" t="s">
        <v>248</v>
      </c>
      <c r="B4816" t="s">
        <v>254</v>
      </c>
      <c r="C4816" t="s">
        <v>76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7">
        <f t="shared" si="106"/>
        <v>36101</v>
      </c>
      <c r="I4816" s="23">
        <v>9</v>
      </c>
    </row>
    <row r="4817" spans="1:9">
      <c r="A4817" t="s">
        <v>248</v>
      </c>
      <c r="B4817" t="s">
        <v>254</v>
      </c>
      <c r="C4817" t="s">
        <v>76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7">
        <f t="shared" si="106"/>
        <v>36101</v>
      </c>
      <c r="I4817" s="23">
        <v>9</v>
      </c>
    </row>
    <row r="4818" spans="1:9">
      <c r="A4818" t="s">
        <v>248</v>
      </c>
      <c r="B4818" t="s">
        <v>254</v>
      </c>
      <c r="C4818" t="s">
        <v>76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7">
        <f t="shared" si="106"/>
        <v>36101</v>
      </c>
      <c r="I4818" s="23">
        <v>9</v>
      </c>
    </row>
    <row r="4819" spans="1:9">
      <c r="A4819" t="s">
        <v>248</v>
      </c>
      <c r="B4819" t="s">
        <v>254</v>
      </c>
      <c r="C4819" t="s">
        <v>76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7">
        <f t="shared" si="106"/>
        <v>36101</v>
      </c>
      <c r="I4819" s="23">
        <v>9</v>
      </c>
    </row>
    <row r="4820" spans="1:9">
      <c r="A4820" t="s">
        <v>248</v>
      </c>
      <c r="B4820" t="s">
        <v>254</v>
      </c>
      <c r="C4820" t="s">
        <v>76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7">
        <f t="shared" si="106"/>
        <v>36101</v>
      </c>
      <c r="I4820" s="23">
        <v>9</v>
      </c>
    </row>
    <row r="4821" spans="1:9">
      <c r="A4821" t="s">
        <v>248</v>
      </c>
      <c r="B4821" t="s">
        <v>254</v>
      </c>
      <c r="C4821" t="s">
        <v>76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7">
        <f t="shared" si="106"/>
        <v>36101</v>
      </c>
      <c r="I4821" s="23">
        <v>8</v>
      </c>
    </row>
    <row r="4822" spans="1:9">
      <c r="A4822" t="s">
        <v>248</v>
      </c>
      <c r="B4822" t="s">
        <v>254</v>
      </c>
      <c r="C4822" t="s">
        <v>76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7">
        <f t="shared" si="106"/>
        <v>36101</v>
      </c>
      <c r="I4822" s="23">
        <v>9</v>
      </c>
    </row>
    <row r="4823" spans="1:9">
      <c r="A4823" t="s">
        <v>248</v>
      </c>
      <c r="B4823" t="s">
        <v>254</v>
      </c>
      <c r="C4823" t="s">
        <v>76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7">
        <f t="shared" si="106"/>
        <v>36101</v>
      </c>
      <c r="I4823" s="23">
        <v>8</v>
      </c>
    </row>
    <row r="4824" spans="1:9">
      <c r="A4824" t="s">
        <v>248</v>
      </c>
      <c r="B4824" t="s">
        <v>254</v>
      </c>
      <c r="C4824" t="s">
        <v>76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7">
        <f t="shared" si="106"/>
        <v>36101</v>
      </c>
      <c r="I4824" s="23">
        <v>8</v>
      </c>
    </row>
    <row r="4825" spans="1:9">
      <c r="A4825" t="s">
        <v>248</v>
      </c>
      <c r="B4825" t="s">
        <v>254</v>
      </c>
      <c r="C4825" t="s">
        <v>76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7">
        <f t="shared" si="106"/>
        <v>36101</v>
      </c>
      <c r="I4825" s="23">
        <v>9</v>
      </c>
    </row>
    <row r="4826" spans="1:9">
      <c r="A4826" t="s">
        <v>248</v>
      </c>
      <c r="B4826" t="s">
        <v>254</v>
      </c>
      <c r="C4826" t="s">
        <v>76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7">
        <f t="shared" si="106"/>
        <v>36101</v>
      </c>
      <c r="I4826" s="23">
        <v>8</v>
      </c>
    </row>
    <row r="4827" spans="1:9">
      <c r="A4827" t="s">
        <v>248</v>
      </c>
      <c r="B4827" t="s">
        <v>254</v>
      </c>
      <c r="C4827" t="s">
        <v>76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7">
        <f t="shared" si="106"/>
        <v>36101</v>
      </c>
      <c r="I4827" s="23">
        <v>9</v>
      </c>
    </row>
    <row r="4828" spans="1:9">
      <c r="A4828" t="s">
        <v>248</v>
      </c>
      <c r="B4828" t="s">
        <v>254</v>
      </c>
      <c r="C4828" t="s">
        <v>76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7">
        <f t="shared" si="106"/>
        <v>36101</v>
      </c>
      <c r="I4828" s="23">
        <v>9</v>
      </c>
    </row>
    <row r="4829" spans="1:9">
      <c r="A4829" t="s">
        <v>248</v>
      </c>
      <c r="B4829" t="s">
        <v>254</v>
      </c>
      <c r="C4829" t="s">
        <v>76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7">
        <f t="shared" si="106"/>
        <v>36101</v>
      </c>
      <c r="I4829" s="23">
        <v>8</v>
      </c>
    </row>
    <row r="4830" spans="1:9">
      <c r="A4830" t="s">
        <v>248</v>
      </c>
      <c r="B4830" t="s">
        <v>254</v>
      </c>
      <c r="C4830" t="s">
        <v>76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7">
        <f t="shared" si="106"/>
        <v>36101</v>
      </c>
      <c r="I4830" s="23">
        <v>9</v>
      </c>
    </row>
    <row r="4831" spans="1:9">
      <c r="A4831" t="s">
        <v>248</v>
      </c>
      <c r="B4831" t="s">
        <v>254</v>
      </c>
      <c r="C4831" t="s">
        <v>76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7">
        <f t="shared" si="106"/>
        <v>36101</v>
      </c>
      <c r="I4831" s="23">
        <v>9</v>
      </c>
    </row>
    <row r="4832" spans="1:9">
      <c r="A4832" t="s">
        <v>248</v>
      </c>
      <c r="B4832" t="s">
        <v>254</v>
      </c>
      <c r="C4832" t="s">
        <v>76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7">
        <f t="shared" si="106"/>
        <v>36101</v>
      </c>
      <c r="I4832" s="23">
        <v>8</v>
      </c>
    </row>
    <row r="4833" spans="1:9">
      <c r="A4833" t="s">
        <v>248</v>
      </c>
      <c r="B4833" t="s">
        <v>254</v>
      </c>
      <c r="C4833" t="s">
        <v>76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7">
        <f t="shared" si="106"/>
        <v>36101</v>
      </c>
      <c r="I4833" s="23">
        <v>8</v>
      </c>
    </row>
    <row r="4834" spans="1:9">
      <c r="A4834" t="s">
        <v>248</v>
      </c>
      <c r="B4834" t="s">
        <v>254</v>
      </c>
      <c r="C4834" t="s">
        <v>76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7">
        <f t="shared" si="106"/>
        <v>36101</v>
      </c>
      <c r="I4834" s="23">
        <v>9</v>
      </c>
    </row>
    <row r="4835" spans="1:9">
      <c r="A4835" t="s">
        <v>248</v>
      </c>
      <c r="B4835" t="s">
        <v>254</v>
      </c>
      <c r="C4835" t="s">
        <v>76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7">
        <f t="shared" si="106"/>
        <v>36101</v>
      </c>
      <c r="I4835" s="23">
        <v>8</v>
      </c>
    </row>
    <row r="4836" spans="1:9">
      <c r="A4836" t="s">
        <v>248</v>
      </c>
      <c r="B4836" t="s">
        <v>254</v>
      </c>
      <c r="C4836" t="s">
        <v>76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7">
        <f t="shared" si="106"/>
        <v>36101</v>
      </c>
      <c r="I4836" s="23">
        <v>9</v>
      </c>
    </row>
    <row r="4837" spans="1:9">
      <c r="A4837" t="s">
        <v>248</v>
      </c>
      <c r="B4837" t="s">
        <v>254</v>
      </c>
      <c r="C4837" t="s">
        <v>76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7">
        <f t="shared" si="106"/>
        <v>36101</v>
      </c>
      <c r="I4837" s="23">
        <v>8</v>
      </c>
    </row>
    <row r="4838" spans="1:9">
      <c r="A4838" t="s">
        <v>248</v>
      </c>
      <c r="B4838" t="s">
        <v>254</v>
      </c>
      <c r="C4838" t="s">
        <v>76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7">
        <f t="shared" si="106"/>
        <v>36101</v>
      </c>
      <c r="I4838" s="23">
        <v>8</v>
      </c>
    </row>
    <row r="4839" spans="1:9">
      <c r="A4839" t="s">
        <v>248</v>
      </c>
      <c r="B4839" t="s">
        <v>254</v>
      </c>
      <c r="C4839" t="s">
        <v>76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7">
        <f t="shared" ref="H4839:H4862" si="107">H4838</f>
        <v>36101</v>
      </c>
      <c r="I4839" s="23">
        <v>8</v>
      </c>
    </row>
    <row r="4840" spans="1:9">
      <c r="A4840" t="s">
        <v>248</v>
      </c>
      <c r="B4840" t="s">
        <v>254</v>
      </c>
      <c r="C4840" t="s">
        <v>76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7">
        <f t="shared" si="107"/>
        <v>36101</v>
      </c>
      <c r="I4840" s="23">
        <v>8</v>
      </c>
    </row>
    <row r="4841" spans="1:9">
      <c r="A4841" t="s">
        <v>248</v>
      </c>
      <c r="B4841" t="s">
        <v>254</v>
      </c>
      <c r="C4841" t="s">
        <v>76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7">
        <f t="shared" si="107"/>
        <v>36101</v>
      </c>
      <c r="I4841" s="23">
        <v>9</v>
      </c>
    </row>
    <row r="4842" spans="1:9">
      <c r="A4842" t="s">
        <v>248</v>
      </c>
      <c r="B4842" t="s">
        <v>254</v>
      </c>
      <c r="C4842" t="s">
        <v>76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7">
        <f t="shared" si="107"/>
        <v>36101</v>
      </c>
      <c r="I4842" s="23">
        <v>9</v>
      </c>
    </row>
    <row r="4843" spans="1:9">
      <c r="A4843" t="s">
        <v>248</v>
      </c>
      <c r="B4843" t="s">
        <v>254</v>
      </c>
      <c r="C4843" t="s">
        <v>76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7">
        <f t="shared" si="107"/>
        <v>36101</v>
      </c>
      <c r="I4843" s="23">
        <v>9</v>
      </c>
    </row>
    <row r="4844" spans="1:9">
      <c r="A4844" t="s">
        <v>248</v>
      </c>
      <c r="B4844" t="s">
        <v>254</v>
      </c>
      <c r="C4844" t="s">
        <v>76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7">
        <f t="shared" si="107"/>
        <v>36101</v>
      </c>
      <c r="I4844" s="23">
        <v>8</v>
      </c>
    </row>
    <row r="4845" spans="1:9">
      <c r="A4845" t="s">
        <v>248</v>
      </c>
      <c r="B4845" t="s">
        <v>254</v>
      </c>
      <c r="C4845" t="s">
        <v>76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7">
        <f t="shared" si="107"/>
        <v>36101</v>
      </c>
      <c r="I4845" s="23">
        <v>8</v>
      </c>
    </row>
    <row r="4846" spans="1:9">
      <c r="A4846" t="s">
        <v>248</v>
      </c>
      <c r="B4846" t="s">
        <v>254</v>
      </c>
      <c r="C4846" t="s">
        <v>76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7">
        <f t="shared" si="107"/>
        <v>36101</v>
      </c>
      <c r="I4846" s="23">
        <v>9</v>
      </c>
    </row>
    <row r="4847" spans="1:9">
      <c r="A4847" t="s">
        <v>248</v>
      </c>
      <c r="B4847" t="s">
        <v>254</v>
      </c>
      <c r="C4847" t="s">
        <v>76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7">
        <f t="shared" si="107"/>
        <v>36101</v>
      </c>
      <c r="I4847" s="23">
        <v>8</v>
      </c>
    </row>
    <row r="4848" spans="1:9">
      <c r="A4848" t="s">
        <v>248</v>
      </c>
      <c r="B4848" t="s">
        <v>254</v>
      </c>
      <c r="C4848" t="s">
        <v>76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7">
        <f t="shared" si="107"/>
        <v>36101</v>
      </c>
      <c r="I4848" s="23">
        <v>9</v>
      </c>
    </row>
    <row r="4849" spans="1:9">
      <c r="A4849" t="s">
        <v>248</v>
      </c>
      <c r="B4849" t="s">
        <v>254</v>
      </c>
      <c r="C4849" t="s">
        <v>76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7">
        <f t="shared" si="107"/>
        <v>36101</v>
      </c>
      <c r="I4849" s="23">
        <v>9</v>
      </c>
    </row>
    <row r="4850" spans="1:9">
      <c r="A4850" t="s">
        <v>248</v>
      </c>
      <c r="B4850" t="s">
        <v>254</v>
      </c>
      <c r="C4850" t="s">
        <v>76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7">
        <f t="shared" si="107"/>
        <v>36101</v>
      </c>
      <c r="I4850" s="23">
        <v>10</v>
      </c>
    </row>
    <row r="4851" spans="1:9">
      <c r="A4851" t="s">
        <v>248</v>
      </c>
      <c r="B4851" t="s">
        <v>254</v>
      </c>
      <c r="C4851" t="s">
        <v>76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7">
        <f t="shared" si="107"/>
        <v>36101</v>
      </c>
      <c r="I4851" s="23">
        <v>9</v>
      </c>
    </row>
    <row r="4852" spans="1:9">
      <c r="A4852" t="s">
        <v>248</v>
      </c>
      <c r="B4852" t="s">
        <v>254</v>
      </c>
      <c r="C4852" t="s">
        <v>76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7">
        <f t="shared" si="107"/>
        <v>36101</v>
      </c>
      <c r="I4852" s="23">
        <v>9</v>
      </c>
    </row>
    <row r="4853" spans="1:9">
      <c r="A4853" t="s">
        <v>248</v>
      </c>
      <c r="B4853" t="s">
        <v>254</v>
      </c>
      <c r="C4853" t="s">
        <v>76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7">
        <f t="shared" si="107"/>
        <v>36101</v>
      </c>
      <c r="I4853" s="23">
        <v>8</v>
      </c>
    </row>
    <row r="4854" spans="1:9">
      <c r="A4854" t="s">
        <v>248</v>
      </c>
      <c r="B4854" t="s">
        <v>254</v>
      </c>
      <c r="C4854" t="s">
        <v>76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7">
        <f t="shared" si="107"/>
        <v>36101</v>
      </c>
      <c r="I4854" s="23">
        <v>8</v>
      </c>
    </row>
    <row r="4855" spans="1:9">
      <c r="A4855" t="s">
        <v>248</v>
      </c>
      <c r="B4855" t="s">
        <v>254</v>
      </c>
      <c r="C4855" t="s">
        <v>76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7">
        <f t="shared" si="107"/>
        <v>36101</v>
      </c>
      <c r="I4855" s="23">
        <v>8</v>
      </c>
    </row>
    <row r="4856" spans="1:9">
      <c r="A4856" t="s">
        <v>248</v>
      </c>
      <c r="B4856" t="s">
        <v>254</v>
      </c>
      <c r="C4856" t="s">
        <v>76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7">
        <f t="shared" si="107"/>
        <v>36101</v>
      </c>
      <c r="I4856" s="23">
        <v>8</v>
      </c>
    </row>
    <row r="4857" spans="1:9">
      <c r="A4857" t="s">
        <v>248</v>
      </c>
      <c r="B4857" t="s">
        <v>254</v>
      </c>
      <c r="C4857" t="s">
        <v>76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7">
        <f t="shared" si="107"/>
        <v>36101</v>
      </c>
      <c r="I4857" s="23">
        <v>9</v>
      </c>
    </row>
    <row r="4858" spans="1:9">
      <c r="A4858" t="s">
        <v>248</v>
      </c>
      <c r="B4858" t="s">
        <v>254</v>
      </c>
      <c r="C4858" t="s">
        <v>76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7">
        <f t="shared" si="107"/>
        <v>36101</v>
      </c>
      <c r="I4858" s="23">
        <v>9</v>
      </c>
    </row>
    <row r="4859" spans="1:9">
      <c r="A4859" t="s">
        <v>248</v>
      </c>
      <c r="B4859" t="s">
        <v>254</v>
      </c>
      <c r="C4859" t="s">
        <v>76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7">
        <f t="shared" si="107"/>
        <v>36101</v>
      </c>
      <c r="I4859" s="23">
        <v>9</v>
      </c>
    </row>
    <row r="4860" spans="1:9">
      <c r="A4860" t="s">
        <v>248</v>
      </c>
      <c r="B4860" t="s">
        <v>254</v>
      </c>
      <c r="C4860" t="s">
        <v>76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7">
        <f t="shared" si="107"/>
        <v>36101</v>
      </c>
      <c r="I4860" s="23">
        <v>8</v>
      </c>
    </row>
    <row r="4861" spans="1:9">
      <c r="A4861" t="s">
        <v>248</v>
      </c>
      <c r="B4861" t="s">
        <v>254</v>
      </c>
      <c r="C4861" t="s">
        <v>76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7">
        <f t="shared" si="107"/>
        <v>36101</v>
      </c>
      <c r="I4861" s="23">
        <v>9</v>
      </c>
    </row>
    <row r="4862" spans="1:9">
      <c r="A4862" t="s">
        <v>248</v>
      </c>
      <c r="B4862" t="s">
        <v>254</v>
      </c>
      <c r="C4862" t="s">
        <v>76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7">
        <f t="shared" si="107"/>
        <v>36101</v>
      </c>
      <c r="I4862" s="23">
        <v>9</v>
      </c>
    </row>
    <row r="4863" spans="1:9">
      <c r="A4863" t="s">
        <v>248</v>
      </c>
      <c r="B4863" t="s">
        <v>254</v>
      </c>
      <c r="C4863" t="s">
        <v>76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5">
        <v>36110</v>
      </c>
      <c r="I4863" s="23">
        <v>11</v>
      </c>
    </row>
    <row r="4864" spans="1:9">
      <c r="A4864" t="s">
        <v>248</v>
      </c>
      <c r="B4864" t="s">
        <v>254</v>
      </c>
      <c r="C4864" t="s">
        <v>76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7">
        <f>H4863</f>
        <v>36110</v>
      </c>
      <c r="I4864" s="23">
        <v>9</v>
      </c>
    </row>
    <row r="4865" spans="1:9">
      <c r="A4865" t="s">
        <v>248</v>
      </c>
      <c r="B4865" t="s">
        <v>254</v>
      </c>
      <c r="C4865" t="s">
        <v>76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7">
        <f t="shared" ref="H4865:H4928" si="108">H4864</f>
        <v>36110</v>
      </c>
      <c r="I4865" s="23">
        <v>11</v>
      </c>
    </row>
    <row r="4866" spans="1:9">
      <c r="A4866" t="s">
        <v>248</v>
      </c>
      <c r="B4866" t="s">
        <v>254</v>
      </c>
      <c r="C4866" t="s">
        <v>76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7">
        <f t="shared" si="108"/>
        <v>36110</v>
      </c>
      <c r="I4866" s="23">
        <v>11</v>
      </c>
    </row>
    <row r="4867" spans="1:9">
      <c r="A4867" t="s">
        <v>248</v>
      </c>
      <c r="B4867" t="s">
        <v>254</v>
      </c>
      <c r="C4867" t="s">
        <v>76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7">
        <f t="shared" si="108"/>
        <v>36110</v>
      </c>
      <c r="I4867" s="23">
        <v>10</v>
      </c>
    </row>
    <row r="4868" spans="1:9">
      <c r="A4868" t="s">
        <v>248</v>
      </c>
      <c r="B4868" t="s">
        <v>254</v>
      </c>
      <c r="C4868" t="s">
        <v>76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7">
        <f t="shared" si="108"/>
        <v>36110</v>
      </c>
      <c r="I4868" s="23">
        <v>11</v>
      </c>
    </row>
    <row r="4869" spans="1:9">
      <c r="A4869" t="s">
        <v>248</v>
      </c>
      <c r="B4869" t="s">
        <v>254</v>
      </c>
      <c r="C4869" t="s">
        <v>76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7">
        <f t="shared" si="108"/>
        <v>36110</v>
      </c>
      <c r="I4869" s="23">
        <v>10</v>
      </c>
    </row>
    <row r="4870" spans="1:9">
      <c r="A4870" t="s">
        <v>248</v>
      </c>
      <c r="B4870" t="s">
        <v>254</v>
      </c>
      <c r="C4870" t="s">
        <v>76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7">
        <f t="shared" si="108"/>
        <v>36110</v>
      </c>
      <c r="I4870" s="23">
        <v>11</v>
      </c>
    </row>
    <row r="4871" spans="1:9">
      <c r="A4871" t="s">
        <v>248</v>
      </c>
      <c r="B4871" t="s">
        <v>254</v>
      </c>
      <c r="C4871" t="s">
        <v>76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7">
        <f t="shared" si="108"/>
        <v>36110</v>
      </c>
      <c r="I4871" s="23">
        <v>10</v>
      </c>
    </row>
    <row r="4872" spans="1:9">
      <c r="A4872" t="s">
        <v>248</v>
      </c>
      <c r="B4872" t="s">
        <v>254</v>
      </c>
      <c r="C4872" t="s">
        <v>76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7">
        <f t="shared" si="108"/>
        <v>36110</v>
      </c>
      <c r="I4872" s="23">
        <v>11</v>
      </c>
    </row>
    <row r="4873" spans="1:9">
      <c r="A4873" t="s">
        <v>248</v>
      </c>
      <c r="B4873" t="s">
        <v>254</v>
      </c>
      <c r="C4873" t="s">
        <v>76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7">
        <f t="shared" si="108"/>
        <v>36110</v>
      </c>
      <c r="I4873" s="23">
        <v>11</v>
      </c>
    </row>
    <row r="4874" spans="1:9">
      <c r="A4874" t="s">
        <v>248</v>
      </c>
      <c r="B4874" t="s">
        <v>254</v>
      </c>
      <c r="C4874" t="s">
        <v>76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7">
        <f t="shared" si="108"/>
        <v>36110</v>
      </c>
      <c r="I4874" s="23">
        <v>11</v>
      </c>
    </row>
    <row r="4875" spans="1:9">
      <c r="A4875" t="s">
        <v>248</v>
      </c>
      <c r="B4875" t="s">
        <v>254</v>
      </c>
      <c r="C4875" t="s">
        <v>76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7">
        <f t="shared" si="108"/>
        <v>36110</v>
      </c>
      <c r="I4875" s="23">
        <v>11</v>
      </c>
    </row>
    <row r="4876" spans="1:9">
      <c r="A4876" t="s">
        <v>248</v>
      </c>
      <c r="B4876" t="s">
        <v>254</v>
      </c>
      <c r="C4876" t="s">
        <v>76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7">
        <f t="shared" si="108"/>
        <v>36110</v>
      </c>
      <c r="I4876" s="23">
        <v>11</v>
      </c>
    </row>
    <row r="4877" spans="1:9">
      <c r="A4877" t="s">
        <v>248</v>
      </c>
      <c r="B4877" t="s">
        <v>254</v>
      </c>
      <c r="C4877" t="s">
        <v>76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7">
        <f t="shared" si="108"/>
        <v>36110</v>
      </c>
      <c r="I4877" s="23">
        <v>11</v>
      </c>
    </row>
    <row r="4878" spans="1:9">
      <c r="A4878" t="s">
        <v>248</v>
      </c>
      <c r="B4878" t="s">
        <v>254</v>
      </c>
      <c r="C4878" t="s">
        <v>76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7">
        <f t="shared" si="108"/>
        <v>36110</v>
      </c>
      <c r="I4878" s="23">
        <v>10</v>
      </c>
    </row>
    <row r="4879" spans="1:9">
      <c r="A4879" t="s">
        <v>248</v>
      </c>
      <c r="B4879" t="s">
        <v>254</v>
      </c>
      <c r="C4879" t="s">
        <v>76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7">
        <f t="shared" si="108"/>
        <v>36110</v>
      </c>
      <c r="I4879" s="23">
        <v>10</v>
      </c>
    </row>
    <row r="4880" spans="1:9">
      <c r="A4880" t="s">
        <v>248</v>
      </c>
      <c r="B4880" t="s">
        <v>254</v>
      </c>
      <c r="C4880" t="s">
        <v>76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7">
        <f t="shared" si="108"/>
        <v>36110</v>
      </c>
      <c r="I4880" s="23">
        <v>11</v>
      </c>
    </row>
    <row r="4881" spans="1:9">
      <c r="A4881" t="s">
        <v>248</v>
      </c>
      <c r="B4881" t="s">
        <v>254</v>
      </c>
      <c r="C4881" t="s">
        <v>76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7">
        <f t="shared" si="108"/>
        <v>36110</v>
      </c>
      <c r="I4881" s="23">
        <v>11</v>
      </c>
    </row>
    <row r="4882" spans="1:9">
      <c r="A4882" t="s">
        <v>248</v>
      </c>
      <c r="B4882" t="s">
        <v>254</v>
      </c>
      <c r="C4882" t="s">
        <v>76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7">
        <f t="shared" si="108"/>
        <v>36110</v>
      </c>
      <c r="I4882" s="23">
        <v>11</v>
      </c>
    </row>
    <row r="4883" spans="1:9">
      <c r="A4883" t="s">
        <v>248</v>
      </c>
      <c r="B4883" t="s">
        <v>254</v>
      </c>
      <c r="C4883" t="s">
        <v>76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7">
        <f t="shared" si="108"/>
        <v>36110</v>
      </c>
      <c r="I4883" s="23">
        <v>10</v>
      </c>
    </row>
    <row r="4884" spans="1:9">
      <c r="A4884" t="s">
        <v>248</v>
      </c>
      <c r="B4884" t="s">
        <v>254</v>
      </c>
      <c r="C4884" t="s">
        <v>76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7">
        <f t="shared" si="108"/>
        <v>36110</v>
      </c>
      <c r="I4884" s="23">
        <v>11</v>
      </c>
    </row>
    <row r="4885" spans="1:9">
      <c r="A4885" t="s">
        <v>248</v>
      </c>
      <c r="B4885" t="s">
        <v>254</v>
      </c>
      <c r="C4885" t="s">
        <v>76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7">
        <f t="shared" si="108"/>
        <v>36110</v>
      </c>
      <c r="I4885" s="23">
        <v>11</v>
      </c>
    </row>
    <row r="4886" spans="1:9">
      <c r="A4886" t="s">
        <v>248</v>
      </c>
      <c r="B4886" t="s">
        <v>254</v>
      </c>
      <c r="C4886" t="s">
        <v>76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7">
        <f t="shared" si="108"/>
        <v>36110</v>
      </c>
      <c r="I4886" s="23">
        <v>11</v>
      </c>
    </row>
    <row r="4887" spans="1:9">
      <c r="A4887" t="s">
        <v>248</v>
      </c>
      <c r="B4887" t="s">
        <v>254</v>
      </c>
      <c r="C4887" t="s">
        <v>76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7">
        <f t="shared" si="108"/>
        <v>36110</v>
      </c>
      <c r="I4887" s="23">
        <v>11</v>
      </c>
    </row>
    <row r="4888" spans="1:9">
      <c r="A4888" t="s">
        <v>248</v>
      </c>
      <c r="B4888" t="s">
        <v>254</v>
      </c>
      <c r="C4888" t="s">
        <v>76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7">
        <f t="shared" si="108"/>
        <v>36110</v>
      </c>
      <c r="I4888" s="23">
        <v>11</v>
      </c>
    </row>
    <row r="4889" spans="1:9">
      <c r="A4889" t="s">
        <v>248</v>
      </c>
      <c r="B4889" t="s">
        <v>254</v>
      </c>
      <c r="C4889" t="s">
        <v>76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7">
        <f t="shared" si="108"/>
        <v>36110</v>
      </c>
      <c r="I4889" s="23">
        <v>11</v>
      </c>
    </row>
    <row r="4890" spans="1:9">
      <c r="A4890" t="s">
        <v>248</v>
      </c>
      <c r="B4890" t="s">
        <v>254</v>
      </c>
      <c r="C4890" t="s">
        <v>76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7">
        <f t="shared" si="108"/>
        <v>36110</v>
      </c>
      <c r="I4890" s="23">
        <v>11</v>
      </c>
    </row>
    <row r="4891" spans="1:9">
      <c r="A4891" t="s">
        <v>248</v>
      </c>
      <c r="B4891" t="s">
        <v>254</v>
      </c>
      <c r="C4891" t="s">
        <v>76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7">
        <f t="shared" si="108"/>
        <v>36110</v>
      </c>
      <c r="I4891" s="23">
        <v>11</v>
      </c>
    </row>
    <row r="4892" spans="1:9">
      <c r="A4892" t="s">
        <v>248</v>
      </c>
      <c r="B4892" t="s">
        <v>254</v>
      </c>
      <c r="C4892" t="s">
        <v>76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7">
        <f t="shared" si="108"/>
        <v>36110</v>
      </c>
      <c r="I4892" s="23">
        <v>10</v>
      </c>
    </row>
    <row r="4893" spans="1:9">
      <c r="A4893" t="s">
        <v>248</v>
      </c>
      <c r="B4893" t="s">
        <v>254</v>
      </c>
      <c r="C4893" t="s">
        <v>76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7">
        <f t="shared" si="108"/>
        <v>36110</v>
      </c>
      <c r="I4893" s="23">
        <v>11</v>
      </c>
    </row>
    <row r="4894" spans="1:9">
      <c r="A4894" t="s">
        <v>248</v>
      </c>
      <c r="B4894" t="s">
        <v>254</v>
      </c>
      <c r="C4894" t="s">
        <v>76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7">
        <f t="shared" si="108"/>
        <v>36110</v>
      </c>
      <c r="I4894" s="23">
        <v>11</v>
      </c>
    </row>
    <row r="4895" spans="1:9">
      <c r="A4895" t="s">
        <v>248</v>
      </c>
      <c r="B4895" t="s">
        <v>254</v>
      </c>
      <c r="C4895" t="s">
        <v>76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7">
        <f t="shared" si="108"/>
        <v>36110</v>
      </c>
      <c r="I4895" s="23">
        <v>11</v>
      </c>
    </row>
    <row r="4896" spans="1:9">
      <c r="A4896" t="s">
        <v>248</v>
      </c>
      <c r="B4896" t="s">
        <v>254</v>
      </c>
      <c r="C4896" t="s">
        <v>76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7">
        <f t="shared" si="108"/>
        <v>36110</v>
      </c>
      <c r="I4896" s="23">
        <v>12</v>
      </c>
    </row>
    <row r="4897" spans="1:9">
      <c r="A4897" t="s">
        <v>248</v>
      </c>
      <c r="B4897" t="s">
        <v>254</v>
      </c>
      <c r="C4897" t="s">
        <v>76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7">
        <f t="shared" si="108"/>
        <v>36110</v>
      </c>
      <c r="I4897" s="23">
        <v>10</v>
      </c>
    </row>
    <row r="4898" spans="1:9">
      <c r="A4898" t="s">
        <v>248</v>
      </c>
      <c r="B4898" t="s">
        <v>254</v>
      </c>
      <c r="C4898" t="s">
        <v>76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7">
        <f t="shared" si="108"/>
        <v>36110</v>
      </c>
      <c r="I4898" s="23">
        <v>11</v>
      </c>
    </row>
    <row r="4899" spans="1:9">
      <c r="A4899" t="s">
        <v>248</v>
      </c>
      <c r="B4899" t="s">
        <v>254</v>
      </c>
      <c r="C4899" t="s">
        <v>76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7">
        <f t="shared" si="108"/>
        <v>36110</v>
      </c>
      <c r="I4899" s="23">
        <v>10</v>
      </c>
    </row>
    <row r="4900" spans="1:9">
      <c r="A4900" t="s">
        <v>248</v>
      </c>
      <c r="B4900" t="s">
        <v>254</v>
      </c>
      <c r="C4900" t="s">
        <v>76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7">
        <f t="shared" si="108"/>
        <v>36110</v>
      </c>
      <c r="I4900" s="23">
        <v>11</v>
      </c>
    </row>
    <row r="4901" spans="1:9">
      <c r="A4901" t="s">
        <v>248</v>
      </c>
      <c r="B4901" t="s">
        <v>254</v>
      </c>
      <c r="C4901" t="s">
        <v>76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7">
        <f t="shared" si="108"/>
        <v>36110</v>
      </c>
      <c r="I4901" s="23">
        <v>10</v>
      </c>
    </row>
    <row r="4902" spans="1:9">
      <c r="A4902" t="s">
        <v>248</v>
      </c>
      <c r="B4902" t="s">
        <v>254</v>
      </c>
      <c r="C4902" t="s">
        <v>76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7">
        <f t="shared" si="108"/>
        <v>36110</v>
      </c>
      <c r="I4902" s="23">
        <v>12</v>
      </c>
    </row>
    <row r="4903" spans="1:9">
      <c r="A4903" t="s">
        <v>248</v>
      </c>
      <c r="B4903" t="s">
        <v>254</v>
      </c>
      <c r="C4903" t="s">
        <v>76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7">
        <f t="shared" si="108"/>
        <v>36110</v>
      </c>
      <c r="I4903" s="23">
        <v>11</v>
      </c>
    </row>
    <row r="4904" spans="1:9">
      <c r="A4904" t="s">
        <v>248</v>
      </c>
      <c r="B4904" t="s">
        <v>254</v>
      </c>
      <c r="C4904" t="s">
        <v>76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7">
        <f t="shared" si="108"/>
        <v>36110</v>
      </c>
      <c r="I4904" s="23">
        <v>11</v>
      </c>
    </row>
    <row r="4905" spans="1:9">
      <c r="A4905" t="s">
        <v>248</v>
      </c>
      <c r="B4905" t="s">
        <v>254</v>
      </c>
      <c r="C4905" t="s">
        <v>76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7">
        <f t="shared" si="108"/>
        <v>36110</v>
      </c>
      <c r="I4905" s="23">
        <v>12</v>
      </c>
    </row>
    <row r="4906" spans="1:9">
      <c r="A4906" t="s">
        <v>248</v>
      </c>
      <c r="B4906" t="s">
        <v>254</v>
      </c>
      <c r="C4906" t="s">
        <v>76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7">
        <f t="shared" si="108"/>
        <v>36110</v>
      </c>
      <c r="I4906" s="23">
        <v>11</v>
      </c>
    </row>
    <row r="4907" spans="1:9">
      <c r="A4907" t="s">
        <v>248</v>
      </c>
      <c r="B4907" t="s">
        <v>254</v>
      </c>
      <c r="C4907" t="s">
        <v>76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7">
        <f t="shared" si="108"/>
        <v>36110</v>
      </c>
      <c r="I4907" s="23">
        <v>11</v>
      </c>
    </row>
    <row r="4908" spans="1:9">
      <c r="A4908" t="s">
        <v>248</v>
      </c>
      <c r="B4908" t="s">
        <v>254</v>
      </c>
      <c r="C4908" t="s">
        <v>76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7">
        <f t="shared" si="108"/>
        <v>36110</v>
      </c>
      <c r="I4908" s="23">
        <v>11</v>
      </c>
    </row>
    <row r="4909" spans="1:9">
      <c r="A4909" t="s">
        <v>248</v>
      </c>
      <c r="B4909" t="s">
        <v>254</v>
      </c>
      <c r="C4909" t="s">
        <v>76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7">
        <f t="shared" si="108"/>
        <v>36110</v>
      </c>
      <c r="I4909" s="23">
        <v>11</v>
      </c>
    </row>
    <row r="4910" spans="1:9">
      <c r="A4910" t="s">
        <v>248</v>
      </c>
      <c r="B4910" t="s">
        <v>254</v>
      </c>
      <c r="C4910" t="s">
        <v>76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7">
        <f t="shared" si="108"/>
        <v>36110</v>
      </c>
      <c r="I4910" s="23">
        <v>11</v>
      </c>
    </row>
    <row r="4911" spans="1:9">
      <c r="A4911" t="s">
        <v>248</v>
      </c>
      <c r="B4911" t="s">
        <v>254</v>
      </c>
      <c r="C4911" t="s">
        <v>76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7">
        <f t="shared" si="108"/>
        <v>36110</v>
      </c>
      <c r="I4911" s="23">
        <v>11</v>
      </c>
    </row>
    <row r="4912" spans="1:9">
      <c r="A4912" t="s">
        <v>248</v>
      </c>
      <c r="B4912" t="s">
        <v>254</v>
      </c>
      <c r="C4912" t="s">
        <v>76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7">
        <f t="shared" si="108"/>
        <v>36110</v>
      </c>
      <c r="I4912" s="23">
        <v>11</v>
      </c>
    </row>
    <row r="4913" spans="1:9">
      <c r="A4913" t="s">
        <v>248</v>
      </c>
      <c r="B4913" t="s">
        <v>254</v>
      </c>
      <c r="C4913" t="s">
        <v>76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7">
        <f t="shared" si="108"/>
        <v>36110</v>
      </c>
      <c r="I4913" s="23">
        <v>10</v>
      </c>
    </row>
    <row r="4914" spans="1:9">
      <c r="A4914" t="s">
        <v>248</v>
      </c>
      <c r="B4914" t="s">
        <v>254</v>
      </c>
      <c r="C4914" t="s">
        <v>76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7">
        <f t="shared" si="108"/>
        <v>36110</v>
      </c>
      <c r="I4914" s="23">
        <v>10</v>
      </c>
    </row>
    <row r="4915" spans="1:9">
      <c r="A4915" t="s">
        <v>248</v>
      </c>
      <c r="B4915" t="s">
        <v>254</v>
      </c>
      <c r="C4915" t="s">
        <v>76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7">
        <f t="shared" si="108"/>
        <v>36110</v>
      </c>
      <c r="I4915" s="23">
        <v>10</v>
      </c>
    </row>
    <row r="4916" spans="1:9">
      <c r="A4916" t="s">
        <v>248</v>
      </c>
      <c r="B4916" t="s">
        <v>254</v>
      </c>
      <c r="C4916" t="s">
        <v>76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7">
        <f t="shared" si="108"/>
        <v>36110</v>
      </c>
      <c r="I4916" s="23">
        <v>11</v>
      </c>
    </row>
    <row r="4917" spans="1:9">
      <c r="A4917" t="s">
        <v>248</v>
      </c>
      <c r="B4917" t="s">
        <v>254</v>
      </c>
      <c r="C4917" t="s">
        <v>76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7">
        <f t="shared" si="108"/>
        <v>36110</v>
      </c>
      <c r="I4917" s="23">
        <v>11</v>
      </c>
    </row>
    <row r="4918" spans="1:9">
      <c r="A4918" t="s">
        <v>248</v>
      </c>
      <c r="B4918" t="s">
        <v>254</v>
      </c>
      <c r="C4918" t="s">
        <v>76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7">
        <f t="shared" si="108"/>
        <v>36110</v>
      </c>
      <c r="I4918" s="23">
        <v>11</v>
      </c>
    </row>
    <row r="4919" spans="1:9">
      <c r="A4919" t="s">
        <v>248</v>
      </c>
      <c r="B4919" t="s">
        <v>254</v>
      </c>
      <c r="C4919" t="s">
        <v>76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7">
        <f t="shared" si="108"/>
        <v>36110</v>
      </c>
      <c r="I4919" s="23">
        <v>11</v>
      </c>
    </row>
    <row r="4920" spans="1:9">
      <c r="A4920" t="s">
        <v>248</v>
      </c>
      <c r="B4920" t="s">
        <v>254</v>
      </c>
      <c r="C4920" t="s">
        <v>76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7">
        <f t="shared" si="108"/>
        <v>36110</v>
      </c>
      <c r="I4920" s="23">
        <v>11</v>
      </c>
    </row>
    <row r="4921" spans="1:9">
      <c r="A4921" t="s">
        <v>248</v>
      </c>
      <c r="B4921" t="s">
        <v>254</v>
      </c>
      <c r="C4921" t="s">
        <v>76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7">
        <f t="shared" si="108"/>
        <v>36110</v>
      </c>
      <c r="I4921" s="23">
        <v>11</v>
      </c>
    </row>
    <row r="4922" spans="1:9">
      <c r="A4922" t="s">
        <v>248</v>
      </c>
      <c r="B4922" t="s">
        <v>254</v>
      </c>
      <c r="C4922" t="s">
        <v>76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7">
        <f t="shared" si="108"/>
        <v>36110</v>
      </c>
      <c r="I4922" s="23">
        <v>10</v>
      </c>
    </row>
    <row r="4923" spans="1:9">
      <c r="A4923" t="s">
        <v>248</v>
      </c>
      <c r="B4923" t="s">
        <v>254</v>
      </c>
      <c r="C4923" t="s">
        <v>76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7">
        <f t="shared" si="108"/>
        <v>36110</v>
      </c>
      <c r="I4923" s="23">
        <v>10</v>
      </c>
    </row>
    <row r="4924" spans="1:9">
      <c r="A4924" t="s">
        <v>248</v>
      </c>
      <c r="B4924" t="s">
        <v>254</v>
      </c>
      <c r="C4924" t="s">
        <v>76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7">
        <f t="shared" si="108"/>
        <v>36110</v>
      </c>
      <c r="I4924" s="23">
        <v>10</v>
      </c>
    </row>
    <row r="4925" spans="1:9">
      <c r="A4925" t="s">
        <v>248</v>
      </c>
      <c r="B4925" t="s">
        <v>254</v>
      </c>
      <c r="C4925" t="s">
        <v>76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7">
        <f t="shared" si="108"/>
        <v>36110</v>
      </c>
      <c r="I4925" s="23">
        <v>9</v>
      </c>
    </row>
    <row r="4926" spans="1:9">
      <c r="A4926" t="s">
        <v>248</v>
      </c>
      <c r="B4926" t="s">
        <v>254</v>
      </c>
      <c r="C4926" t="s">
        <v>76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7">
        <f t="shared" si="108"/>
        <v>36110</v>
      </c>
      <c r="I4926" s="23">
        <v>11</v>
      </c>
    </row>
    <row r="4927" spans="1:9">
      <c r="A4927" t="s">
        <v>248</v>
      </c>
      <c r="B4927" t="s">
        <v>254</v>
      </c>
      <c r="C4927" t="s">
        <v>76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7">
        <f t="shared" si="108"/>
        <v>36110</v>
      </c>
      <c r="I4927" s="23">
        <v>11</v>
      </c>
    </row>
    <row r="4928" spans="1:9">
      <c r="A4928" t="s">
        <v>248</v>
      </c>
      <c r="B4928" t="s">
        <v>254</v>
      </c>
      <c r="C4928" t="s">
        <v>76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7">
        <f t="shared" si="108"/>
        <v>36110</v>
      </c>
      <c r="I4928" s="23">
        <v>10</v>
      </c>
    </row>
    <row r="4929" spans="1:9">
      <c r="A4929" t="s">
        <v>248</v>
      </c>
      <c r="B4929" t="s">
        <v>254</v>
      </c>
      <c r="C4929" t="s">
        <v>76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7">
        <f t="shared" ref="H4929:H4952" si="109">H4928</f>
        <v>36110</v>
      </c>
      <c r="I4929" s="23">
        <v>10</v>
      </c>
    </row>
    <row r="4930" spans="1:9">
      <c r="A4930" t="s">
        <v>248</v>
      </c>
      <c r="B4930" t="s">
        <v>254</v>
      </c>
      <c r="C4930" t="s">
        <v>76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7">
        <f t="shared" si="109"/>
        <v>36110</v>
      </c>
      <c r="I4930" s="23">
        <v>10</v>
      </c>
    </row>
    <row r="4931" spans="1:9">
      <c r="A4931" t="s">
        <v>248</v>
      </c>
      <c r="B4931" t="s">
        <v>254</v>
      </c>
      <c r="C4931" t="s">
        <v>76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7">
        <f t="shared" si="109"/>
        <v>36110</v>
      </c>
      <c r="I4931" s="23">
        <v>11</v>
      </c>
    </row>
    <row r="4932" spans="1:9">
      <c r="A4932" t="s">
        <v>248</v>
      </c>
      <c r="B4932" t="s">
        <v>254</v>
      </c>
      <c r="C4932" t="s">
        <v>76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7">
        <f t="shared" si="109"/>
        <v>36110</v>
      </c>
      <c r="I4932" s="23">
        <v>11</v>
      </c>
    </row>
    <row r="4933" spans="1:9">
      <c r="A4933" t="s">
        <v>248</v>
      </c>
      <c r="B4933" t="s">
        <v>254</v>
      </c>
      <c r="C4933" t="s">
        <v>76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7">
        <f t="shared" si="109"/>
        <v>36110</v>
      </c>
      <c r="I4933" s="23">
        <v>10</v>
      </c>
    </row>
    <row r="4934" spans="1:9">
      <c r="A4934" t="s">
        <v>248</v>
      </c>
      <c r="B4934" t="s">
        <v>254</v>
      </c>
      <c r="C4934" t="s">
        <v>76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7">
        <f t="shared" si="109"/>
        <v>36110</v>
      </c>
      <c r="I4934" s="23">
        <v>10</v>
      </c>
    </row>
    <row r="4935" spans="1:9">
      <c r="A4935" t="s">
        <v>248</v>
      </c>
      <c r="B4935" t="s">
        <v>254</v>
      </c>
      <c r="C4935" t="s">
        <v>76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7">
        <f t="shared" si="109"/>
        <v>36110</v>
      </c>
      <c r="I4935" s="23">
        <v>10</v>
      </c>
    </row>
    <row r="4936" spans="1:9">
      <c r="A4936" t="s">
        <v>248</v>
      </c>
      <c r="B4936" t="s">
        <v>254</v>
      </c>
      <c r="C4936" t="s">
        <v>76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7">
        <f t="shared" si="109"/>
        <v>36110</v>
      </c>
      <c r="I4936" s="23">
        <v>11</v>
      </c>
    </row>
    <row r="4937" spans="1:9">
      <c r="A4937" t="s">
        <v>248</v>
      </c>
      <c r="B4937" t="s">
        <v>254</v>
      </c>
      <c r="C4937" t="s">
        <v>76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7">
        <f t="shared" si="109"/>
        <v>36110</v>
      </c>
      <c r="I4937" s="23">
        <v>10</v>
      </c>
    </row>
    <row r="4938" spans="1:9">
      <c r="A4938" t="s">
        <v>248</v>
      </c>
      <c r="B4938" t="s">
        <v>254</v>
      </c>
      <c r="C4938" t="s">
        <v>76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7">
        <f t="shared" si="109"/>
        <v>36110</v>
      </c>
      <c r="I4938" s="23">
        <v>11</v>
      </c>
    </row>
    <row r="4939" spans="1:9">
      <c r="A4939" t="s">
        <v>248</v>
      </c>
      <c r="B4939" t="s">
        <v>254</v>
      </c>
      <c r="C4939" t="s">
        <v>76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7">
        <f t="shared" si="109"/>
        <v>36110</v>
      </c>
      <c r="I4939" s="23">
        <v>11</v>
      </c>
    </row>
    <row r="4940" spans="1:9">
      <c r="A4940" t="s">
        <v>248</v>
      </c>
      <c r="B4940" t="s">
        <v>254</v>
      </c>
      <c r="C4940" t="s">
        <v>76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7">
        <f t="shared" si="109"/>
        <v>36110</v>
      </c>
      <c r="I4940" s="23">
        <v>11</v>
      </c>
    </row>
    <row r="4941" spans="1:9">
      <c r="A4941" t="s">
        <v>248</v>
      </c>
      <c r="B4941" t="s">
        <v>254</v>
      </c>
      <c r="C4941" t="s">
        <v>76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7">
        <f t="shared" si="109"/>
        <v>36110</v>
      </c>
      <c r="I4941" s="23">
        <v>11</v>
      </c>
    </row>
    <row r="4942" spans="1:9">
      <c r="A4942" t="s">
        <v>248</v>
      </c>
      <c r="B4942" t="s">
        <v>254</v>
      </c>
      <c r="C4942" t="s">
        <v>76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7">
        <f t="shared" si="109"/>
        <v>36110</v>
      </c>
      <c r="I4942" s="23">
        <v>11</v>
      </c>
    </row>
    <row r="4943" spans="1:9">
      <c r="A4943" t="s">
        <v>248</v>
      </c>
      <c r="B4943" t="s">
        <v>254</v>
      </c>
      <c r="C4943" t="s">
        <v>76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7">
        <f t="shared" si="109"/>
        <v>36110</v>
      </c>
      <c r="I4943" s="23">
        <v>11</v>
      </c>
    </row>
    <row r="4944" spans="1:9">
      <c r="A4944" t="s">
        <v>248</v>
      </c>
      <c r="B4944" t="s">
        <v>254</v>
      </c>
      <c r="C4944" t="s">
        <v>76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7">
        <f t="shared" si="109"/>
        <v>36110</v>
      </c>
      <c r="I4944" s="23">
        <v>11</v>
      </c>
    </row>
    <row r="4945" spans="1:9">
      <c r="A4945" t="s">
        <v>248</v>
      </c>
      <c r="B4945" t="s">
        <v>254</v>
      </c>
      <c r="C4945" t="s">
        <v>76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7">
        <f t="shared" si="109"/>
        <v>36110</v>
      </c>
      <c r="I4945" s="23">
        <v>11</v>
      </c>
    </row>
    <row r="4946" spans="1:9">
      <c r="A4946" t="s">
        <v>248</v>
      </c>
      <c r="B4946" t="s">
        <v>254</v>
      </c>
      <c r="C4946" t="s">
        <v>76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7">
        <f t="shared" si="109"/>
        <v>36110</v>
      </c>
      <c r="I4946" s="23">
        <v>10</v>
      </c>
    </row>
    <row r="4947" spans="1:9">
      <c r="A4947" t="s">
        <v>248</v>
      </c>
      <c r="B4947" t="s">
        <v>254</v>
      </c>
      <c r="C4947" t="s">
        <v>76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7">
        <f t="shared" si="109"/>
        <v>36110</v>
      </c>
      <c r="I4947" s="23">
        <v>11</v>
      </c>
    </row>
    <row r="4948" spans="1:9">
      <c r="A4948" t="s">
        <v>248</v>
      </c>
      <c r="B4948" t="s">
        <v>254</v>
      </c>
      <c r="C4948" t="s">
        <v>76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7">
        <f t="shared" si="109"/>
        <v>36110</v>
      </c>
      <c r="I4948" s="23">
        <v>11</v>
      </c>
    </row>
    <row r="4949" spans="1:9">
      <c r="A4949" t="s">
        <v>248</v>
      </c>
      <c r="B4949" t="s">
        <v>254</v>
      </c>
      <c r="C4949" t="s">
        <v>76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7">
        <f t="shared" si="109"/>
        <v>36110</v>
      </c>
      <c r="I4949" s="23">
        <v>11</v>
      </c>
    </row>
    <row r="4950" spans="1:9">
      <c r="A4950" t="s">
        <v>248</v>
      </c>
      <c r="B4950" t="s">
        <v>254</v>
      </c>
      <c r="C4950" t="s">
        <v>76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7">
        <f t="shared" si="109"/>
        <v>36110</v>
      </c>
      <c r="I4950" s="23">
        <v>10</v>
      </c>
    </row>
    <row r="4951" spans="1:9">
      <c r="A4951" t="s">
        <v>248</v>
      </c>
      <c r="B4951" t="s">
        <v>254</v>
      </c>
      <c r="C4951" t="s">
        <v>76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7">
        <f t="shared" si="109"/>
        <v>36110</v>
      </c>
      <c r="I4951" s="23">
        <v>11</v>
      </c>
    </row>
    <row r="4952" spans="1:9">
      <c r="A4952" t="s">
        <v>248</v>
      </c>
      <c r="B4952" t="s">
        <v>254</v>
      </c>
      <c r="C4952" t="s">
        <v>76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7">
        <f t="shared" si="109"/>
        <v>36110</v>
      </c>
      <c r="I4952" s="23">
        <v>11</v>
      </c>
    </row>
    <row r="4953" spans="1:9">
      <c r="A4953" t="s">
        <v>248</v>
      </c>
      <c r="B4953" t="s">
        <v>254</v>
      </c>
      <c r="C4953" t="s">
        <v>76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5">
        <v>36115</v>
      </c>
      <c r="I4953" s="23">
        <v>13</v>
      </c>
    </row>
    <row r="4954" spans="1:9">
      <c r="A4954" t="s">
        <v>248</v>
      </c>
      <c r="B4954" t="s">
        <v>254</v>
      </c>
      <c r="C4954" t="s">
        <v>76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7">
        <f>H4953</f>
        <v>36115</v>
      </c>
      <c r="I4954" s="23">
        <v>12</v>
      </c>
    </row>
    <row r="4955" spans="1:9">
      <c r="A4955" t="s">
        <v>248</v>
      </c>
      <c r="B4955" t="s">
        <v>254</v>
      </c>
      <c r="C4955" t="s">
        <v>76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7">
        <f t="shared" ref="H4955:H5018" si="110">H4954</f>
        <v>36115</v>
      </c>
      <c r="I4955" s="23">
        <v>14</v>
      </c>
    </row>
    <row r="4956" spans="1:9">
      <c r="A4956" t="s">
        <v>248</v>
      </c>
      <c r="B4956" t="s">
        <v>254</v>
      </c>
      <c r="C4956" t="s">
        <v>76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7">
        <f t="shared" si="110"/>
        <v>36115</v>
      </c>
      <c r="I4956" s="23">
        <v>14</v>
      </c>
    </row>
    <row r="4957" spans="1:9">
      <c r="A4957" t="s">
        <v>248</v>
      </c>
      <c r="B4957" t="s">
        <v>254</v>
      </c>
      <c r="C4957" t="s">
        <v>76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7">
        <f t="shared" si="110"/>
        <v>36115</v>
      </c>
      <c r="I4957" s="23">
        <v>13</v>
      </c>
    </row>
    <row r="4958" spans="1:9">
      <c r="A4958" t="s">
        <v>248</v>
      </c>
      <c r="B4958" t="s">
        <v>254</v>
      </c>
      <c r="C4958" t="s">
        <v>76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7">
        <f t="shared" si="110"/>
        <v>36115</v>
      </c>
      <c r="I4958" s="23">
        <v>14</v>
      </c>
    </row>
    <row r="4959" spans="1:9">
      <c r="A4959" t="s">
        <v>248</v>
      </c>
      <c r="B4959" t="s">
        <v>254</v>
      </c>
      <c r="C4959" t="s">
        <v>76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7">
        <f t="shared" si="110"/>
        <v>36115</v>
      </c>
      <c r="I4959" s="23">
        <v>13</v>
      </c>
    </row>
    <row r="4960" spans="1:9">
      <c r="A4960" t="s">
        <v>248</v>
      </c>
      <c r="B4960" t="s">
        <v>254</v>
      </c>
      <c r="C4960" t="s">
        <v>76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7">
        <f t="shared" si="110"/>
        <v>36115</v>
      </c>
      <c r="I4960" s="23">
        <v>14</v>
      </c>
    </row>
    <row r="4961" spans="1:9">
      <c r="A4961" t="s">
        <v>248</v>
      </c>
      <c r="B4961" t="s">
        <v>254</v>
      </c>
      <c r="C4961" t="s">
        <v>76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7">
        <f t="shared" si="110"/>
        <v>36115</v>
      </c>
      <c r="I4961" s="23">
        <v>13</v>
      </c>
    </row>
    <row r="4962" spans="1:9">
      <c r="A4962" t="s">
        <v>248</v>
      </c>
      <c r="B4962" t="s">
        <v>254</v>
      </c>
      <c r="C4962" t="s">
        <v>76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7">
        <f t="shared" si="110"/>
        <v>36115</v>
      </c>
      <c r="I4962" s="23">
        <v>13</v>
      </c>
    </row>
    <row r="4963" spans="1:9">
      <c r="A4963" t="s">
        <v>248</v>
      </c>
      <c r="B4963" t="s">
        <v>254</v>
      </c>
      <c r="C4963" t="s">
        <v>76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7">
        <f t="shared" si="110"/>
        <v>36115</v>
      </c>
      <c r="I4963" s="23">
        <v>14</v>
      </c>
    </row>
    <row r="4964" spans="1:9">
      <c r="A4964" t="s">
        <v>248</v>
      </c>
      <c r="B4964" t="s">
        <v>254</v>
      </c>
      <c r="C4964" t="s">
        <v>76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7">
        <f t="shared" si="110"/>
        <v>36115</v>
      </c>
      <c r="I4964" s="23">
        <v>14</v>
      </c>
    </row>
    <row r="4965" spans="1:9">
      <c r="A4965" t="s">
        <v>248</v>
      </c>
      <c r="B4965" t="s">
        <v>254</v>
      </c>
      <c r="C4965" t="s">
        <v>76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7">
        <f t="shared" si="110"/>
        <v>36115</v>
      </c>
      <c r="I4965" s="23">
        <v>14</v>
      </c>
    </row>
    <row r="4966" spans="1:9">
      <c r="A4966" t="s">
        <v>248</v>
      </c>
      <c r="B4966" t="s">
        <v>254</v>
      </c>
      <c r="C4966" t="s">
        <v>76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7">
        <f t="shared" si="110"/>
        <v>36115</v>
      </c>
      <c r="I4966" s="23">
        <v>14</v>
      </c>
    </row>
    <row r="4967" spans="1:9">
      <c r="A4967" t="s">
        <v>248</v>
      </c>
      <c r="B4967" t="s">
        <v>254</v>
      </c>
      <c r="C4967" t="s">
        <v>76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7">
        <f t="shared" si="110"/>
        <v>36115</v>
      </c>
      <c r="I4967" s="23">
        <v>14</v>
      </c>
    </row>
    <row r="4968" spans="1:9">
      <c r="A4968" t="s">
        <v>248</v>
      </c>
      <c r="B4968" t="s">
        <v>254</v>
      </c>
      <c r="C4968" t="s">
        <v>76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7">
        <f t="shared" si="110"/>
        <v>36115</v>
      </c>
      <c r="I4968" s="23">
        <v>14</v>
      </c>
    </row>
    <row r="4969" spans="1:9">
      <c r="A4969" t="s">
        <v>248</v>
      </c>
      <c r="B4969" t="s">
        <v>254</v>
      </c>
      <c r="C4969" t="s">
        <v>76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7">
        <f t="shared" si="110"/>
        <v>36115</v>
      </c>
      <c r="I4969" s="23">
        <v>13</v>
      </c>
    </row>
    <row r="4970" spans="1:9">
      <c r="A4970" t="s">
        <v>248</v>
      </c>
      <c r="B4970" t="s">
        <v>254</v>
      </c>
      <c r="C4970" t="s">
        <v>76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7">
        <f t="shared" si="110"/>
        <v>36115</v>
      </c>
      <c r="I4970" s="23">
        <v>13</v>
      </c>
    </row>
    <row r="4971" spans="1:9">
      <c r="A4971" t="s">
        <v>248</v>
      </c>
      <c r="B4971" t="s">
        <v>254</v>
      </c>
      <c r="C4971" t="s">
        <v>76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7">
        <f t="shared" si="110"/>
        <v>36115</v>
      </c>
      <c r="I4971" s="23">
        <v>13</v>
      </c>
    </row>
    <row r="4972" spans="1:9">
      <c r="A4972" t="s">
        <v>248</v>
      </c>
      <c r="B4972" t="s">
        <v>254</v>
      </c>
      <c r="C4972" t="s">
        <v>76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7">
        <f t="shared" si="110"/>
        <v>36115</v>
      </c>
      <c r="I4972" s="23">
        <v>14</v>
      </c>
    </row>
    <row r="4973" spans="1:9">
      <c r="A4973" t="s">
        <v>248</v>
      </c>
      <c r="B4973" t="s">
        <v>254</v>
      </c>
      <c r="C4973" t="s">
        <v>76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7">
        <f t="shared" si="110"/>
        <v>36115</v>
      </c>
      <c r="I4973" s="23">
        <v>13</v>
      </c>
    </row>
    <row r="4974" spans="1:9">
      <c r="A4974" t="s">
        <v>248</v>
      </c>
      <c r="B4974" t="s">
        <v>254</v>
      </c>
      <c r="C4974" t="s">
        <v>76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7">
        <f t="shared" si="110"/>
        <v>36115</v>
      </c>
      <c r="I4974" s="23">
        <v>14</v>
      </c>
    </row>
    <row r="4975" spans="1:9">
      <c r="A4975" t="s">
        <v>248</v>
      </c>
      <c r="B4975" t="s">
        <v>254</v>
      </c>
      <c r="C4975" t="s">
        <v>76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7">
        <f t="shared" si="110"/>
        <v>36115</v>
      </c>
      <c r="I4975" s="23">
        <v>15</v>
      </c>
    </row>
    <row r="4976" spans="1:9">
      <c r="A4976" t="s">
        <v>248</v>
      </c>
      <c r="B4976" t="s">
        <v>254</v>
      </c>
      <c r="C4976" t="s">
        <v>76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7">
        <f t="shared" si="110"/>
        <v>36115</v>
      </c>
      <c r="I4976" s="23">
        <v>14</v>
      </c>
    </row>
    <row r="4977" spans="1:9">
      <c r="A4977" t="s">
        <v>248</v>
      </c>
      <c r="B4977" t="s">
        <v>254</v>
      </c>
      <c r="C4977" t="s">
        <v>76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7">
        <f t="shared" si="110"/>
        <v>36115</v>
      </c>
      <c r="I4977" s="23">
        <v>14</v>
      </c>
    </row>
    <row r="4978" spans="1:9">
      <c r="A4978" t="s">
        <v>248</v>
      </c>
      <c r="B4978" t="s">
        <v>254</v>
      </c>
      <c r="C4978" t="s">
        <v>76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7">
        <f t="shared" si="110"/>
        <v>36115</v>
      </c>
      <c r="I4978" s="23">
        <v>14</v>
      </c>
    </row>
    <row r="4979" spans="1:9">
      <c r="A4979" t="s">
        <v>248</v>
      </c>
      <c r="B4979" t="s">
        <v>254</v>
      </c>
      <c r="C4979" t="s">
        <v>76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7">
        <f t="shared" si="110"/>
        <v>36115</v>
      </c>
      <c r="I4979" s="23">
        <v>14</v>
      </c>
    </row>
    <row r="4980" spans="1:9">
      <c r="A4980" t="s">
        <v>248</v>
      </c>
      <c r="B4980" t="s">
        <v>254</v>
      </c>
      <c r="C4980" t="s">
        <v>76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7">
        <f t="shared" si="110"/>
        <v>36115</v>
      </c>
      <c r="I4980" s="23">
        <v>14</v>
      </c>
    </row>
    <row r="4981" spans="1:9">
      <c r="A4981" t="s">
        <v>248</v>
      </c>
      <c r="B4981" t="s">
        <v>254</v>
      </c>
      <c r="C4981" t="s">
        <v>76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7">
        <f t="shared" si="110"/>
        <v>36115</v>
      </c>
      <c r="I4981" s="23">
        <v>14</v>
      </c>
    </row>
    <row r="4982" spans="1:9">
      <c r="A4982" t="s">
        <v>248</v>
      </c>
      <c r="B4982" t="s">
        <v>254</v>
      </c>
      <c r="C4982" t="s">
        <v>76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7">
        <f t="shared" si="110"/>
        <v>36115</v>
      </c>
      <c r="I4982" s="23">
        <v>13</v>
      </c>
    </row>
    <row r="4983" spans="1:9">
      <c r="A4983" t="s">
        <v>248</v>
      </c>
      <c r="B4983" t="s">
        <v>254</v>
      </c>
      <c r="C4983" t="s">
        <v>76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7">
        <f t="shared" si="110"/>
        <v>36115</v>
      </c>
      <c r="I4983" s="23">
        <v>14</v>
      </c>
    </row>
    <row r="4984" spans="1:9">
      <c r="A4984" t="s">
        <v>248</v>
      </c>
      <c r="B4984" t="s">
        <v>254</v>
      </c>
      <c r="C4984" t="s">
        <v>76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7">
        <f t="shared" si="110"/>
        <v>36115</v>
      </c>
      <c r="I4984" s="23">
        <v>12</v>
      </c>
    </row>
    <row r="4985" spans="1:9">
      <c r="A4985" t="s">
        <v>248</v>
      </c>
      <c r="B4985" t="s">
        <v>254</v>
      </c>
      <c r="C4985" t="s">
        <v>76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7">
        <f t="shared" si="110"/>
        <v>36115</v>
      </c>
      <c r="I4985" s="23">
        <v>13</v>
      </c>
    </row>
    <row r="4986" spans="1:9">
      <c r="A4986" t="s">
        <v>248</v>
      </c>
      <c r="B4986" t="s">
        <v>254</v>
      </c>
      <c r="C4986" t="s">
        <v>76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7">
        <f t="shared" si="110"/>
        <v>36115</v>
      </c>
      <c r="I4986" s="23">
        <v>14</v>
      </c>
    </row>
    <row r="4987" spans="1:9">
      <c r="A4987" t="s">
        <v>248</v>
      </c>
      <c r="B4987" t="s">
        <v>254</v>
      </c>
      <c r="C4987" t="s">
        <v>76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7">
        <f t="shared" si="110"/>
        <v>36115</v>
      </c>
      <c r="I4987" s="23">
        <v>10</v>
      </c>
    </row>
    <row r="4988" spans="1:9">
      <c r="A4988" t="s">
        <v>248</v>
      </c>
      <c r="B4988" t="s">
        <v>254</v>
      </c>
      <c r="C4988" t="s">
        <v>76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7">
        <f t="shared" si="110"/>
        <v>36115</v>
      </c>
      <c r="I4988" s="23">
        <v>13</v>
      </c>
    </row>
    <row r="4989" spans="1:9">
      <c r="A4989" t="s">
        <v>248</v>
      </c>
      <c r="B4989" t="s">
        <v>254</v>
      </c>
      <c r="C4989" t="s">
        <v>76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7">
        <f t="shared" si="110"/>
        <v>36115</v>
      </c>
      <c r="I4989" s="23">
        <v>13</v>
      </c>
    </row>
    <row r="4990" spans="1:9">
      <c r="A4990" t="s">
        <v>248</v>
      </c>
      <c r="B4990" t="s">
        <v>254</v>
      </c>
      <c r="C4990" t="s">
        <v>76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7">
        <f t="shared" si="110"/>
        <v>36115</v>
      </c>
      <c r="I4990" s="23">
        <v>14</v>
      </c>
    </row>
    <row r="4991" spans="1:9">
      <c r="A4991" t="s">
        <v>248</v>
      </c>
      <c r="B4991" t="s">
        <v>254</v>
      </c>
      <c r="C4991" t="s">
        <v>76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7">
        <f t="shared" si="110"/>
        <v>36115</v>
      </c>
      <c r="I4991" s="23">
        <v>14</v>
      </c>
    </row>
    <row r="4992" spans="1:9">
      <c r="A4992" t="s">
        <v>248</v>
      </c>
      <c r="B4992" t="s">
        <v>254</v>
      </c>
      <c r="C4992" t="s">
        <v>76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7">
        <f t="shared" si="110"/>
        <v>36115</v>
      </c>
      <c r="I4992" s="23">
        <v>14</v>
      </c>
    </row>
    <row r="4993" spans="1:9">
      <c r="A4993" t="s">
        <v>248</v>
      </c>
      <c r="B4993" t="s">
        <v>254</v>
      </c>
      <c r="C4993" t="s">
        <v>76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7">
        <f t="shared" si="110"/>
        <v>36115</v>
      </c>
      <c r="I4993" s="23">
        <v>14</v>
      </c>
    </row>
    <row r="4994" spans="1:9">
      <c r="A4994" t="s">
        <v>248</v>
      </c>
      <c r="B4994" t="s">
        <v>254</v>
      </c>
      <c r="C4994" t="s">
        <v>76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7">
        <f t="shared" si="110"/>
        <v>36115</v>
      </c>
      <c r="I4994" s="23">
        <v>14</v>
      </c>
    </row>
    <row r="4995" spans="1:9">
      <c r="A4995" t="s">
        <v>248</v>
      </c>
      <c r="B4995" t="s">
        <v>254</v>
      </c>
      <c r="C4995" t="s">
        <v>76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7">
        <f t="shared" si="110"/>
        <v>36115</v>
      </c>
      <c r="I4995" s="23">
        <v>15</v>
      </c>
    </row>
    <row r="4996" spans="1:9">
      <c r="A4996" t="s">
        <v>248</v>
      </c>
      <c r="B4996" t="s">
        <v>254</v>
      </c>
      <c r="C4996" t="s">
        <v>76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7">
        <f t="shared" si="110"/>
        <v>36115</v>
      </c>
      <c r="I4996" s="23">
        <v>14</v>
      </c>
    </row>
    <row r="4997" spans="1:9">
      <c r="A4997" t="s">
        <v>248</v>
      </c>
      <c r="B4997" t="s">
        <v>254</v>
      </c>
      <c r="C4997" t="s">
        <v>76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7">
        <f t="shared" si="110"/>
        <v>36115</v>
      </c>
      <c r="I4997" s="23">
        <v>14</v>
      </c>
    </row>
    <row r="4998" spans="1:9">
      <c r="A4998" t="s">
        <v>248</v>
      </c>
      <c r="B4998" t="s">
        <v>254</v>
      </c>
      <c r="C4998" t="s">
        <v>76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7">
        <f t="shared" si="110"/>
        <v>36115</v>
      </c>
      <c r="I4998" s="23">
        <v>14</v>
      </c>
    </row>
    <row r="4999" spans="1:9">
      <c r="A4999" t="s">
        <v>248</v>
      </c>
      <c r="B4999" t="s">
        <v>254</v>
      </c>
      <c r="C4999" t="s">
        <v>76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7">
        <f t="shared" si="110"/>
        <v>36115</v>
      </c>
      <c r="I4999" s="23">
        <v>14</v>
      </c>
    </row>
    <row r="5000" spans="1:9">
      <c r="A5000" t="s">
        <v>248</v>
      </c>
      <c r="B5000" t="s">
        <v>254</v>
      </c>
      <c r="C5000" t="s">
        <v>76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7">
        <f t="shared" si="110"/>
        <v>36115</v>
      </c>
      <c r="I5000" s="23">
        <v>14</v>
      </c>
    </row>
    <row r="5001" spans="1:9">
      <c r="A5001" t="s">
        <v>248</v>
      </c>
      <c r="B5001" t="s">
        <v>254</v>
      </c>
      <c r="C5001" t="s">
        <v>76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7">
        <f t="shared" si="110"/>
        <v>36115</v>
      </c>
      <c r="I5001" s="23">
        <v>12</v>
      </c>
    </row>
    <row r="5002" spans="1:9">
      <c r="A5002" t="s">
        <v>248</v>
      </c>
      <c r="B5002" t="s">
        <v>254</v>
      </c>
      <c r="C5002" t="s">
        <v>76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7">
        <f t="shared" si="110"/>
        <v>36115</v>
      </c>
      <c r="I5002" s="23">
        <v>15</v>
      </c>
    </row>
    <row r="5003" spans="1:9">
      <c r="A5003" t="s">
        <v>248</v>
      </c>
      <c r="B5003" t="s">
        <v>254</v>
      </c>
      <c r="C5003" t="s">
        <v>76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7">
        <f t="shared" si="110"/>
        <v>36115</v>
      </c>
      <c r="I5003" s="23">
        <v>13</v>
      </c>
    </row>
    <row r="5004" spans="1:9">
      <c r="A5004" t="s">
        <v>248</v>
      </c>
      <c r="B5004" t="s">
        <v>254</v>
      </c>
      <c r="C5004" t="s">
        <v>76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7">
        <f t="shared" si="110"/>
        <v>36115</v>
      </c>
      <c r="I5004" s="23">
        <v>13</v>
      </c>
    </row>
    <row r="5005" spans="1:9">
      <c r="A5005" t="s">
        <v>248</v>
      </c>
      <c r="B5005" t="s">
        <v>254</v>
      </c>
      <c r="C5005" t="s">
        <v>76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7">
        <f t="shared" si="110"/>
        <v>36115</v>
      </c>
      <c r="I5005" s="23">
        <v>14</v>
      </c>
    </row>
    <row r="5006" spans="1:9">
      <c r="A5006" t="s">
        <v>248</v>
      </c>
      <c r="B5006" t="s">
        <v>254</v>
      </c>
      <c r="C5006" t="s">
        <v>76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7">
        <f t="shared" si="110"/>
        <v>36115</v>
      </c>
      <c r="I5006" s="23">
        <v>14</v>
      </c>
    </row>
    <row r="5007" spans="1:9">
      <c r="A5007" t="s">
        <v>248</v>
      </c>
      <c r="B5007" t="s">
        <v>254</v>
      </c>
      <c r="C5007" t="s">
        <v>76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7">
        <f t="shared" si="110"/>
        <v>36115</v>
      </c>
      <c r="I5007" s="23">
        <v>15</v>
      </c>
    </row>
    <row r="5008" spans="1:9">
      <c r="A5008" t="s">
        <v>248</v>
      </c>
      <c r="B5008" t="s">
        <v>254</v>
      </c>
      <c r="C5008" t="s">
        <v>76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7">
        <f t="shared" si="110"/>
        <v>36115</v>
      </c>
      <c r="I5008" s="23">
        <v>13</v>
      </c>
    </row>
    <row r="5009" spans="1:9">
      <c r="A5009" t="s">
        <v>248</v>
      </c>
      <c r="B5009" t="s">
        <v>254</v>
      </c>
      <c r="C5009" t="s">
        <v>76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7">
        <f t="shared" si="110"/>
        <v>36115</v>
      </c>
      <c r="I5009" s="23">
        <v>14</v>
      </c>
    </row>
    <row r="5010" spans="1:9">
      <c r="A5010" t="s">
        <v>248</v>
      </c>
      <c r="B5010" t="s">
        <v>254</v>
      </c>
      <c r="C5010" t="s">
        <v>76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7">
        <f t="shared" si="110"/>
        <v>36115</v>
      </c>
      <c r="I5010" s="23">
        <v>14</v>
      </c>
    </row>
    <row r="5011" spans="1:9">
      <c r="A5011" t="s">
        <v>248</v>
      </c>
      <c r="B5011" t="s">
        <v>254</v>
      </c>
      <c r="C5011" t="s">
        <v>76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7">
        <f t="shared" si="110"/>
        <v>36115</v>
      </c>
      <c r="I5011" s="23">
        <v>14</v>
      </c>
    </row>
    <row r="5012" spans="1:9">
      <c r="A5012" t="s">
        <v>248</v>
      </c>
      <c r="B5012" t="s">
        <v>254</v>
      </c>
      <c r="C5012" t="s">
        <v>76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7">
        <f t="shared" si="110"/>
        <v>36115</v>
      </c>
      <c r="I5012" s="23">
        <v>13</v>
      </c>
    </row>
    <row r="5013" spans="1:9">
      <c r="A5013" t="s">
        <v>248</v>
      </c>
      <c r="B5013" t="s">
        <v>254</v>
      </c>
      <c r="C5013" t="s">
        <v>76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7">
        <f t="shared" si="110"/>
        <v>36115</v>
      </c>
      <c r="I5013" s="23">
        <v>13</v>
      </c>
    </row>
    <row r="5014" spans="1:9">
      <c r="A5014" t="s">
        <v>248</v>
      </c>
      <c r="B5014" t="s">
        <v>254</v>
      </c>
      <c r="C5014" t="s">
        <v>76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7">
        <f t="shared" si="110"/>
        <v>36115</v>
      </c>
      <c r="I5014" s="23">
        <v>13</v>
      </c>
    </row>
    <row r="5015" spans="1:9">
      <c r="A5015" t="s">
        <v>248</v>
      </c>
      <c r="B5015" t="s">
        <v>254</v>
      </c>
      <c r="C5015" t="s">
        <v>76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7">
        <f t="shared" si="110"/>
        <v>36115</v>
      </c>
      <c r="I5015" s="23">
        <v>13</v>
      </c>
    </row>
    <row r="5016" spans="1:9">
      <c r="A5016" t="s">
        <v>248</v>
      </c>
      <c r="B5016" t="s">
        <v>254</v>
      </c>
      <c r="C5016" t="s">
        <v>76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7">
        <f t="shared" si="110"/>
        <v>36115</v>
      </c>
      <c r="I5016" s="23">
        <v>13</v>
      </c>
    </row>
    <row r="5017" spans="1:9">
      <c r="A5017" t="s">
        <v>248</v>
      </c>
      <c r="B5017" t="s">
        <v>254</v>
      </c>
      <c r="C5017" t="s">
        <v>76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7">
        <f t="shared" si="110"/>
        <v>36115</v>
      </c>
      <c r="I5017" s="23">
        <v>13</v>
      </c>
    </row>
    <row r="5018" spans="1:9">
      <c r="A5018" t="s">
        <v>248</v>
      </c>
      <c r="B5018" t="s">
        <v>254</v>
      </c>
      <c r="C5018" t="s">
        <v>76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7">
        <f t="shared" si="110"/>
        <v>36115</v>
      </c>
      <c r="I5018" s="23">
        <v>13</v>
      </c>
    </row>
    <row r="5019" spans="1:9">
      <c r="A5019" t="s">
        <v>248</v>
      </c>
      <c r="B5019" t="s">
        <v>254</v>
      </c>
      <c r="C5019" t="s">
        <v>76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7">
        <f t="shared" ref="H5019:H5042" si="111">H5018</f>
        <v>36115</v>
      </c>
      <c r="I5019" s="23">
        <v>13</v>
      </c>
    </row>
    <row r="5020" spans="1:9">
      <c r="A5020" t="s">
        <v>248</v>
      </c>
      <c r="B5020" t="s">
        <v>254</v>
      </c>
      <c r="C5020" t="s">
        <v>76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7">
        <f t="shared" si="111"/>
        <v>36115</v>
      </c>
      <c r="I5020" s="23">
        <v>13</v>
      </c>
    </row>
    <row r="5021" spans="1:9">
      <c r="A5021" t="s">
        <v>248</v>
      </c>
      <c r="B5021" t="s">
        <v>254</v>
      </c>
      <c r="C5021" t="s">
        <v>76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7">
        <f t="shared" si="111"/>
        <v>36115</v>
      </c>
      <c r="I5021" s="23">
        <v>14</v>
      </c>
    </row>
    <row r="5022" spans="1:9">
      <c r="A5022" t="s">
        <v>248</v>
      </c>
      <c r="B5022" t="s">
        <v>254</v>
      </c>
      <c r="C5022" t="s">
        <v>76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7">
        <f t="shared" si="111"/>
        <v>36115</v>
      </c>
      <c r="I5022" s="23">
        <v>13</v>
      </c>
    </row>
    <row r="5023" spans="1:9">
      <c r="A5023" t="s">
        <v>248</v>
      </c>
      <c r="B5023" t="s">
        <v>254</v>
      </c>
      <c r="C5023" t="s">
        <v>76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7">
        <f t="shared" si="111"/>
        <v>36115</v>
      </c>
      <c r="I5023" s="23">
        <v>13</v>
      </c>
    </row>
    <row r="5024" spans="1:9">
      <c r="A5024" t="s">
        <v>248</v>
      </c>
      <c r="B5024" t="s">
        <v>254</v>
      </c>
      <c r="C5024" t="s">
        <v>76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7">
        <f t="shared" si="111"/>
        <v>36115</v>
      </c>
      <c r="I5024" s="23">
        <v>12</v>
      </c>
    </row>
    <row r="5025" spans="1:9">
      <c r="A5025" t="s">
        <v>248</v>
      </c>
      <c r="B5025" t="s">
        <v>254</v>
      </c>
      <c r="C5025" t="s">
        <v>76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7">
        <f t="shared" si="111"/>
        <v>36115</v>
      </c>
      <c r="I5025" s="23">
        <v>13</v>
      </c>
    </row>
    <row r="5026" spans="1:9">
      <c r="A5026" t="s">
        <v>248</v>
      </c>
      <c r="B5026" t="s">
        <v>254</v>
      </c>
      <c r="C5026" t="s">
        <v>76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7">
        <f t="shared" si="111"/>
        <v>36115</v>
      </c>
      <c r="I5026" s="23">
        <v>13</v>
      </c>
    </row>
    <row r="5027" spans="1:9">
      <c r="A5027" t="s">
        <v>248</v>
      </c>
      <c r="B5027" t="s">
        <v>254</v>
      </c>
      <c r="C5027" t="s">
        <v>76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7">
        <f t="shared" si="111"/>
        <v>36115</v>
      </c>
      <c r="I5027" s="23">
        <v>13</v>
      </c>
    </row>
    <row r="5028" spans="1:9">
      <c r="A5028" t="s">
        <v>248</v>
      </c>
      <c r="B5028" t="s">
        <v>254</v>
      </c>
      <c r="C5028" t="s">
        <v>76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7">
        <f t="shared" si="111"/>
        <v>36115</v>
      </c>
      <c r="I5028" s="23">
        <v>14</v>
      </c>
    </row>
    <row r="5029" spans="1:9">
      <c r="A5029" t="s">
        <v>248</v>
      </c>
      <c r="B5029" t="s">
        <v>254</v>
      </c>
      <c r="C5029" t="s">
        <v>76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7">
        <f t="shared" si="111"/>
        <v>36115</v>
      </c>
      <c r="I5029" s="23">
        <v>13</v>
      </c>
    </row>
    <row r="5030" spans="1:9">
      <c r="A5030" t="s">
        <v>248</v>
      </c>
      <c r="B5030" t="s">
        <v>254</v>
      </c>
      <c r="C5030" t="s">
        <v>76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7">
        <f t="shared" si="111"/>
        <v>36115</v>
      </c>
      <c r="I5030" s="23">
        <v>14</v>
      </c>
    </row>
    <row r="5031" spans="1:9">
      <c r="A5031" t="s">
        <v>248</v>
      </c>
      <c r="B5031" t="s">
        <v>254</v>
      </c>
      <c r="C5031" t="s">
        <v>76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7">
        <f t="shared" si="111"/>
        <v>36115</v>
      </c>
      <c r="I5031" s="23">
        <v>14</v>
      </c>
    </row>
    <row r="5032" spans="1:9">
      <c r="A5032" t="s">
        <v>248</v>
      </c>
      <c r="B5032" t="s">
        <v>254</v>
      </c>
      <c r="C5032" t="s">
        <v>76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7">
        <f t="shared" si="111"/>
        <v>36115</v>
      </c>
      <c r="I5032" s="23">
        <v>14</v>
      </c>
    </row>
    <row r="5033" spans="1:9">
      <c r="A5033" t="s">
        <v>248</v>
      </c>
      <c r="B5033" t="s">
        <v>254</v>
      </c>
      <c r="C5033" t="s">
        <v>76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7">
        <f t="shared" si="111"/>
        <v>36115</v>
      </c>
      <c r="I5033" s="23">
        <v>14</v>
      </c>
    </row>
    <row r="5034" spans="1:9">
      <c r="A5034" t="s">
        <v>248</v>
      </c>
      <c r="B5034" t="s">
        <v>254</v>
      </c>
      <c r="C5034" t="s">
        <v>76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7">
        <f t="shared" si="111"/>
        <v>36115</v>
      </c>
      <c r="I5034" s="23">
        <v>14</v>
      </c>
    </row>
    <row r="5035" spans="1:9">
      <c r="A5035" t="s">
        <v>248</v>
      </c>
      <c r="B5035" t="s">
        <v>254</v>
      </c>
      <c r="C5035" t="s">
        <v>76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7">
        <f t="shared" si="111"/>
        <v>36115</v>
      </c>
      <c r="I5035" s="23">
        <v>13</v>
      </c>
    </row>
    <row r="5036" spans="1:9">
      <c r="A5036" t="s">
        <v>248</v>
      </c>
      <c r="B5036" t="s">
        <v>254</v>
      </c>
      <c r="C5036" t="s">
        <v>76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7">
        <f t="shared" si="111"/>
        <v>36115</v>
      </c>
      <c r="I5036" s="23">
        <v>14</v>
      </c>
    </row>
    <row r="5037" spans="1:9">
      <c r="A5037" t="s">
        <v>248</v>
      </c>
      <c r="B5037" t="s">
        <v>254</v>
      </c>
      <c r="C5037" t="s">
        <v>76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7">
        <f t="shared" si="111"/>
        <v>36115</v>
      </c>
      <c r="I5037" s="23">
        <v>15</v>
      </c>
    </row>
    <row r="5038" spans="1:9">
      <c r="A5038" t="s">
        <v>248</v>
      </c>
      <c r="B5038" t="s">
        <v>254</v>
      </c>
      <c r="C5038" t="s">
        <v>76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7">
        <f t="shared" si="111"/>
        <v>36115</v>
      </c>
      <c r="I5038" s="23">
        <v>14</v>
      </c>
    </row>
    <row r="5039" spans="1:9">
      <c r="A5039" t="s">
        <v>248</v>
      </c>
      <c r="B5039" t="s">
        <v>254</v>
      </c>
      <c r="C5039" t="s">
        <v>76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7">
        <f t="shared" si="111"/>
        <v>36115</v>
      </c>
      <c r="I5039" s="23">
        <v>14</v>
      </c>
    </row>
    <row r="5040" spans="1:9">
      <c r="A5040" t="s">
        <v>248</v>
      </c>
      <c r="B5040" t="s">
        <v>254</v>
      </c>
      <c r="C5040" t="s">
        <v>76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7">
        <f t="shared" si="111"/>
        <v>36115</v>
      </c>
      <c r="I5040" s="23">
        <v>12</v>
      </c>
    </row>
    <row r="5041" spans="1:10">
      <c r="A5041" t="s">
        <v>248</v>
      </c>
      <c r="B5041" t="s">
        <v>254</v>
      </c>
      <c r="C5041" t="s">
        <v>76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7">
        <f t="shared" si="111"/>
        <v>36115</v>
      </c>
      <c r="I5041" s="23">
        <v>14</v>
      </c>
    </row>
    <row r="5042" spans="1:10">
      <c r="A5042" t="s">
        <v>248</v>
      </c>
      <c r="B5042" t="s">
        <v>254</v>
      </c>
      <c r="C5042" t="s">
        <v>76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7">
        <f t="shared" si="111"/>
        <v>36115</v>
      </c>
      <c r="I5042" s="23">
        <v>14</v>
      </c>
    </row>
    <row r="5043" spans="1:10">
      <c r="A5043" t="s">
        <v>248</v>
      </c>
      <c r="B5043" t="s">
        <v>254</v>
      </c>
      <c r="C5043" t="s">
        <v>76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5">
        <v>36121</v>
      </c>
      <c r="I5043" s="23">
        <v>16</v>
      </c>
      <c r="J5043" s="23">
        <v>0</v>
      </c>
    </row>
    <row r="5044" spans="1:10">
      <c r="A5044" t="s">
        <v>248</v>
      </c>
      <c r="B5044" t="s">
        <v>254</v>
      </c>
      <c r="C5044" t="s">
        <v>76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7">
        <f>H5043</f>
        <v>36121</v>
      </c>
      <c r="I5044" s="23">
        <v>15</v>
      </c>
      <c r="J5044" s="23">
        <v>0</v>
      </c>
    </row>
    <row r="5045" spans="1:10">
      <c r="A5045" t="s">
        <v>248</v>
      </c>
      <c r="B5045" t="s">
        <v>254</v>
      </c>
      <c r="C5045" t="s">
        <v>76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7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248</v>
      </c>
      <c r="B5046" t="s">
        <v>254</v>
      </c>
      <c r="C5046" t="s">
        <v>76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7">
        <f t="shared" si="112"/>
        <v>36121</v>
      </c>
      <c r="I5046" s="23">
        <v>18</v>
      </c>
      <c r="J5046" s="23">
        <v>0</v>
      </c>
    </row>
    <row r="5047" spans="1:10">
      <c r="A5047" t="s">
        <v>248</v>
      </c>
      <c r="B5047" t="s">
        <v>254</v>
      </c>
      <c r="C5047" t="s">
        <v>76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7">
        <f t="shared" si="112"/>
        <v>36121</v>
      </c>
      <c r="I5047" s="23">
        <v>16</v>
      </c>
      <c r="J5047" s="23">
        <v>0</v>
      </c>
    </row>
    <row r="5048" spans="1:10">
      <c r="A5048" t="s">
        <v>248</v>
      </c>
      <c r="B5048" t="s">
        <v>254</v>
      </c>
      <c r="C5048" t="s">
        <v>76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7">
        <f t="shared" si="112"/>
        <v>36121</v>
      </c>
      <c r="I5048" s="23">
        <v>17</v>
      </c>
      <c r="J5048" s="23">
        <v>1</v>
      </c>
    </row>
    <row r="5049" spans="1:10">
      <c r="A5049" t="s">
        <v>248</v>
      </c>
      <c r="B5049" t="s">
        <v>254</v>
      </c>
      <c r="C5049" t="s">
        <v>76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7">
        <f t="shared" si="112"/>
        <v>36121</v>
      </c>
      <c r="I5049" s="23">
        <v>16</v>
      </c>
      <c r="J5049" s="23">
        <v>1</v>
      </c>
    </row>
    <row r="5050" spans="1:10">
      <c r="A5050" t="s">
        <v>248</v>
      </c>
      <c r="B5050" t="s">
        <v>254</v>
      </c>
      <c r="C5050" t="s">
        <v>76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7">
        <f t="shared" si="112"/>
        <v>36121</v>
      </c>
      <c r="I5050" s="23">
        <v>17</v>
      </c>
      <c r="J5050" s="23">
        <v>1</v>
      </c>
    </row>
    <row r="5051" spans="1:10">
      <c r="A5051" t="s">
        <v>248</v>
      </c>
      <c r="B5051" t="s">
        <v>254</v>
      </c>
      <c r="C5051" t="s">
        <v>76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7">
        <f t="shared" si="112"/>
        <v>36121</v>
      </c>
      <c r="I5051" s="23">
        <v>16</v>
      </c>
      <c r="J5051" s="23">
        <v>0</v>
      </c>
    </row>
    <row r="5052" spans="1:10">
      <c r="A5052" t="s">
        <v>248</v>
      </c>
      <c r="B5052" t="s">
        <v>254</v>
      </c>
      <c r="C5052" t="s">
        <v>76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7">
        <f t="shared" si="112"/>
        <v>36121</v>
      </c>
      <c r="I5052" s="23">
        <v>17</v>
      </c>
      <c r="J5052" s="23">
        <v>1</v>
      </c>
    </row>
    <row r="5053" spans="1:10">
      <c r="A5053" t="s">
        <v>248</v>
      </c>
      <c r="B5053" t="s">
        <v>254</v>
      </c>
      <c r="C5053" t="s">
        <v>76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7">
        <f t="shared" si="112"/>
        <v>36121</v>
      </c>
      <c r="I5053" s="23">
        <v>17</v>
      </c>
      <c r="J5053" s="23">
        <v>0</v>
      </c>
    </row>
    <row r="5054" spans="1:10">
      <c r="A5054" t="s">
        <v>248</v>
      </c>
      <c r="B5054" t="s">
        <v>254</v>
      </c>
      <c r="C5054" t="s">
        <v>76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7">
        <f t="shared" si="112"/>
        <v>36121</v>
      </c>
      <c r="I5054" s="23">
        <v>17</v>
      </c>
      <c r="J5054" s="23">
        <v>0</v>
      </c>
    </row>
    <row r="5055" spans="1:10">
      <c r="A5055" t="s">
        <v>248</v>
      </c>
      <c r="B5055" t="s">
        <v>254</v>
      </c>
      <c r="C5055" t="s">
        <v>76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7">
        <f t="shared" si="112"/>
        <v>36121</v>
      </c>
      <c r="I5055" s="23">
        <v>17</v>
      </c>
      <c r="J5055" s="23">
        <v>0</v>
      </c>
    </row>
    <row r="5056" spans="1:10">
      <c r="A5056" t="s">
        <v>248</v>
      </c>
      <c r="B5056" t="s">
        <v>254</v>
      </c>
      <c r="C5056" t="s">
        <v>76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7">
        <f t="shared" si="112"/>
        <v>36121</v>
      </c>
      <c r="I5056" s="23">
        <v>18</v>
      </c>
      <c r="J5056" s="23">
        <v>0</v>
      </c>
    </row>
    <row r="5057" spans="1:10">
      <c r="A5057" t="s">
        <v>248</v>
      </c>
      <c r="B5057" t="s">
        <v>254</v>
      </c>
      <c r="C5057" t="s">
        <v>76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7">
        <f t="shared" si="112"/>
        <v>36121</v>
      </c>
      <c r="I5057" s="23">
        <v>17</v>
      </c>
      <c r="J5057" s="23">
        <v>0</v>
      </c>
    </row>
    <row r="5058" spans="1:10">
      <c r="A5058" t="s">
        <v>248</v>
      </c>
      <c r="B5058" t="s">
        <v>254</v>
      </c>
      <c r="C5058" t="s">
        <v>76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7">
        <f t="shared" si="112"/>
        <v>36121</v>
      </c>
      <c r="I5058" s="23">
        <v>17</v>
      </c>
      <c r="J5058" s="23">
        <v>0</v>
      </c>
    </row>
    <row r="5059" spans="1:10">
      <c r="A5059" t="s">
        <v>248</v>
      </c>
      <c r="B5059" t="s">
        <v>254</v>
      </c>
      <c r="C5059" t="s">
        <v>76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7">
        <f t="shared" si="112"/>
        <v>36121</v>
      </c>
      <c r="I5059" s="23">
        <v>17</v>
      </c>
      <c r="J5059" s="23">
        <v>0</v>
      </c>
    </row>
    <row r="5060" spans="1:10">
      <c r="A5060" t="s">
        <v>248</v>
      </c>
      <c r="B5060" t="s">
        <v>254</v>
      </c>
      <c r="C5060" t="s">
        <v>76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7">
        <f t="shared" si="112"/>
        <v>36121</v>
      </c>
      <c r="I5060" s="23">
        <v>17</v>
      </c>
      <c r="J5060" s="23">
        <v>0</v>
      </c>
    </row>
    <row r="5061" spans="1:10">
      <c r="A5061" t="s">
        <v>248</v>
      </c>
      <c r="B5061" t="s">
        <v>254</v>
      </c>
      <c r="C5061" t="s">
        <v>76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7">
        <f t="shared" si="112"/>
        <v>36121</v>
      </c>
      <c r="I5061" s="23">
        <v>17</v>
      </c>
      <c r="J5061" s="23">
        <v>0</v>
      </c>
    </row>
    <row r="5062" spans="1:10">
      <c r="A5062" t="s">
        <v>248</v>
      </c>
      <c r="B5062" t="s">
        <v>254</v>
      </c>
      <c r="C5062" t="s">
        <v>76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7">
        <f t="shared" si="112"/>
        <v>36121</v>
      </c>
      <c r="I5062" s="23">
        <v>18</v>
      </c>
      <c r="J5062" s="23">
        <v>0</v>
      </c>
    </row>
    <row r="5063" spans="1:10">
      <c r="A5063" t="s">
        <v>248</v>
      </c>
      <c r="B5063" t="s">
        <v>254</v>
      </c>
      <c r="C5063" t="s">
        <v>76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7">
        <f t="shared" si="112"/>
        <v>36121</v>
      </c>
      <c r="I5063" s="23">
        <v>16</v>
      </c>
      <c r="J5063" s="23">
        <v>0</v>
      </c>
    </row>
    <row r="5064" spans="1:10">
      <c r="A5064" t="s">
        <v>248</v>
      </c>
      <c r="B5064" t="s">
        <v>254</v>
      </c>
      <c r="C5064" t="s">
        <v>76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7">
        <f t="shared" si="112"/>
        <v>36121</v>
      </c>
      <c r="I5064" s="23">
        <v>18</v>
      </c>
      <c r="J5064" s="23">
        <v>1</v>
      </c>
    </row>
    <row r="5065" spans="1:10">
      <c r="A5065" t="s">
        <v>248</v>
      </c>
      <c r="B5065" t="s">
        <v>254</v>
      </c>
      <c r="C5065" t="s">
        <v>76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7">
        <f t="shared" si="112"/>
        <v>36121</v>
      </c>
      <c r="I5065" s="23">
        <v>18</v>
      </c>
      <c r="J5065" s="23">
        <v>0</v>
      </c>
    </row>
    <row r="5066" spans="1:10">
      <c r="A5066" t="s">
        <v>248</v>
      </c>
      <c r="B5066" t="s">
        <v>254</v>
      </c>
      <c r="C5066" t="s">
        <v>76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7">
        <f t="shared" si="112"/>
        <v>36121</v>
      </c>
      <c r="I5066" s="23">
        <v>18</v>
      </c>
      <c r="J5066" s="23">
        <v>0</v>
      </c>
    </row>
    <row r="5067" spans="1:10">
      <c r="A5067" t="s">
        <v>248</v>
      </c>
      <c r="B5067" t="s">
        <v>254</v>
      </c>
      <c r="C5067" t="s">
        <v>76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7">
        <f t="shared" si="112"/>
        <v>36121</v>
      </c>
      <c r="I5067" s="23">
        <v>17</v>
      </c>
      <c r="J5067" s="23">
        <v>0</v>
      </c>
    </row>
    <row r="5068" spans="1:10">
      <c r="A5068" t="s">
        <v>248</v>
      </c>
      <c r="B5068" t="s">
        <v>254</v>
      </c>
      <c r="C5068" t="s">
        <v>76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7">
        <f t="shared" si="112"/>
        <v>36121</v>
      </c>
      <c r="I5068" s="23">
        <v>17</v>
      </c>
      <c r="J5068" s="23">
        <v>0</v>
      </c>
    </row>
    <row r="5069" spans="1:10">
      <c r="A5069" t="s">
        <v>248</v>
      </c>
      <c r="B5069" t="s">
        <v>254</v>
      </c>
      <c r="C5069" t="s">
        <v>76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7">
        <f t="shared" si="112"/>
        <v>36121</v>
      </c>
      <c r="I5069" s="23">
        <v>17</v>
      </c>
      <c r="J5069" s="23">
        <v>0</v>
      </c>
    </row>
    <row r="5070" spans="1:10">
      <c r="A5070" t="s">
        <v>248</v>
      </c>
      <c r="B5070" t="s">
        <v>254</v>
      </c>
      <c r="C5070" t="s">
        <v>76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7">
        <f t="shared" si="112"/>
        <v>36121</v>
      </c>
      <c r="I5070" s="23">
        <v>17</v>
      </c>
      <c r="J5070" s="23">
        <v>0</v>
      </c>
    </row>
    <row r="5071" spans="1:10">
      <c r="A5071" t="s">
        <v>248</v>
      </c>
      <c r="B5071" t="s">
        <v>254</v>
      </c>
      <c r="C5071" t="s">
        <v>76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7">
        <f t="shared" si="112"/>
        <v>36121</v>
      </c>
      <c r="I5071" s="23">
        <v>17</v>
      </c>
      <c r="J5071" s="23">
        <v>2</v>
      </c>
    </row>
    <row r="5072" spans="1:10">
      <c r="A5072" t="s">
        <v>248</v>
      </c>
      <c r="B5072" t="s">
        <v>254</v>
      </c>
      <c r="C5072" t="s">
        <v>76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7">
        <f t="shared" si="112"/>
        <v>36121</v>
      </c>
      <c r="I5072" s="23">
        <v>16</v>
      </c>
      <c r="J5072" s="23">
        <v>2</v>
      </c>
    </row>
    <row r="5073" spans="1:10">
      <c r="A5073" t="s">
        <v>248</v>
      </c>
      <c r="B5073" t="s">
        <v>254</v>
      </c>
      <c r="C5073" t="s">
        <v>76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7">
        <f t="shared" si="112"/>
        <v>36121</v>
      </c>
      <c r="I5073" s="23">
        <v>17</v>
      </c>
      <c r="J5073" s="23">
        <v>1</v>
      </c>
    </row>
    <row r="5074" spans="1:10">
      <c r="A5074" t="s">
        <v>248</v>
      </c>
      <c r="B5074" t="s">
        <v>254</v>
      </c>
      <c r="C5074" t="s">
        <v>76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7">
        <f t="shared" si="112"/>
        <v>36121</v>
      </c>
      <c r="I5074" s="23">
        <v>15</v>
      </c>
      <c r="J5074" s="23">
        <v>1</v>
      </c>
    </row>
    <row r="5075" spans="1:10">
      <c r="A5075" t="s">
        <v>248</v>
      </c>
      <c r="B5075" t="s">
        <v>254</v>
      </c>
      <c r="C5075" t="s">
        <v>76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7">
        <f t="shared" si="112"/>
        <v>36121</v>
      </c>
      <c r="I5075" s="23">
        <v>16</v>
      </c>
      <c r="J5075" s="23">
        <v>1</v>
      </c>
    </row>
    <row r="5076" spans="1:10">
      <c r="A5076" t="s">
        <v>248</v>
      </c>
      <c r="B5076" t="s">
        <v>254</v>
      </c>
      <c r="C5076" t="s">
        <v>76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7">
        <f t="shared" si="112"/>
        <v>36121</v>
      </c>
      <c r="I5076" s="23">
        <v>17</v>
      </c>
    </row>
    <row r="5077" spans="1:10">
      <c r="A5077" t="s">
        <v>248</v>
      </c>
      <c r="B5077" t="s">
        <v>254</v>
      </c>
      <c r="C5077" t="s">
        <v>76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7">
        <f t="shared" si="112"/>
        <v>36121</v>
      </c>
      <c r="J5077" s="23">
        <v>0</v>
      </c>
    </row>
    <row r="5078" spans="1:10">
      <c r="A5078" t="s">
        <v>248</v>
      </c>
      <c r="B5078" t="s">
        <v>254</v>
      </c>
      <c r="C5078" t="s">
        <v>76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7">
        <f t="shared" si="112"/>
        <v>36121</v>
      </c>
      <c r="I5078" s="23">
        <v>17</v>
      </c>
      <c r="J5078" s="23">
        <v>0</v>
      </c>
    </row>
    <row r="5079" spans="1:10">
      <c r="A5079" t="s">
        <v>248</v>
      </c>
      <c r="B5079" t="s">
        <v>254</v>
      </c>
      <c r="C5079" t="s">
        <v>76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7">
        <f t="shared" si="112"/>
        <v>36121</v>
      </c>
      <c r="I5079" s="23">
        <v>17</v>
      </c>
      <c r="J5079" s="23">
        <v>1</v>
      </c>
    </row>
    <row r="5080" spans="1:10">
      <c r="A5080" t="s">
        <v>248</v>
      </c>
      <c r="B5080" t="s">
        <v>254</v>
      </c>
      <c r="C5080" t="s">
        <v>76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7">
        <f t="shared" si="112"/>
        <v>36121</v>
      </c>
      <c r="I5080" s="23">
        <v>17</v>
      </c>
      <c r="J5080" s="23">
        <v>1</v>
      </c>
    </row>
    <row r="5081" spans="1:10">
      <c r="A5081" t="s">
        <v>248</v>
      </c>
      <c r="B5081" t="s">
        <v>254</v>
      </c>
      <c r="C5081" t="s">
        <v>76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7">
        <f t="shared" si="112"/>
        <v>36121</v>
      </c>
      <c r="I5081" s="23">
        <v>17</v>
      </c>
      <c r="J5081" s="23">
        <v>0</v>
      </c>
    </row>
    <row r="5082" spans="1:10">
      <c r="A5082" t="s">
        <v>248</v>
      </c>
      <c r="B5082" t="s">
        <v>254</v>
      </c>
      <c r="C5082" t="s">
        <v>76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7">
        <f t="shared" si="112"/>
        <v>36121</v>
      </c>
      <c r="I5082" s="23">
        <v>18</v>
      </c>
      <c r="J5082" s="23">
        <v>0</v>
      </c>
    </row>
    <row r="5083" spans="1:10">
      <c r="A5083" t="s">
        <v>248</v>
      </c>
      <c r="B5083" t="s">
        <v>254</v>
      </c>
      <c r="C5083" t="s">
        <v>76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7">
        <f t="shared" si="112"/>
        <v>36121</v>
      </c>
      <c r="I5083" s="23">
        <v>17</v>
      </c>
      <c r="J5083" s="23">
        <v>0</v>
      </c>
    </row>
    <row r="5084" spans="1:10">
      <c r="A5084" t="s">
        <v>248</v>
      </c>
      <c r="B5084" t="s">
        <v>254</v>
      </c>
      <c r="C5084" t="s">
        <v>76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7">
        <f t="shared" si="112"/>
        <v>36121</v>
      </c>
      <c r="I5084" s="23">
        <v>17</v>
      </c>
      <c r="J5084" s="23">
        <v>1</v>
      </c>
    </row>
    <row r="5085" spans="1:10">
      <c r="A5085" t="s">
        <v>248</v>
      </c>
      <c r="B5085" t="s">
        <v>254</v>
      </c>
      <c r="C5085" t="s">
        <v>76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7">
        <f t="shared" si="112"/>
        <v>36121</v>
      </c>
      <c r="I5085" s="23">
        <v>18</v>
      </c>
      <c r="J5085" s="23">
        <v>0</v>
      </c>
    </row>
    <row r="5086" spans="1:10">
      <c r="A5086" t="s">
        <v>248</v>
      </c>
      <c r="B5086" t="s">
        <v>254</v>
      </c>
      <c r="C5086" t="s">
        <v>76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7">
        <f t="shared" si="112"/>
        <v>36121</v>
      </c>
      <c r="J5086" s="23">
        <v>0</v>
      </c>
    </row>
    <row r="5087" spans="1:10">
      <c r="A5087" t="s">
        <v>248</v>
      </c>
      <c r="B5087" t="s">
        <v>254</v>
      </c>
      <c r="C5087" t="s">
        <v>76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7">
        <f t="shared" si="112"/>
        <v>36121</v>
      </c>
      <c r="I5087" s="23">
        <v>18</v>
      </c>
      <c r="J5087" s="23">
        <v>0</v>
      </c>
    </row>
    <row r="5088" spans="1:10">
      <c r="A5088" t="s">
        <v>248</v>
      </c>
      <c r="B5088" t="s">
        <v>254</v>
      </c>
      <c r="C5088" t="s">
        <v>76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7">
        <f t="shared" si="112"/>
        <v>36121</v>
      </c>
      <c r="I5088" s="23">
        <v>18</v>
      </c>
      <c r="J5088" s="23">
        <v>0</v>
      </c>
    </row>
    <row r="5089" spans="1:10">
      <c r="A5089" t="s">
        <v>248</v>
      </c>
      <c r="B5089" t="s">
        <v>254</v>
      </c>
      <c r="C5089" t="s">
        <v>76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7">
        <f t="shared" si="112"/>
        <v>36121</v>
      </c>
      <c r="I5089" s="23">
        <v>18</v>
      </c>
      <c r="J5089" s="23">
        <v>0</v>
      </c>
    </row>
    <row r="5090" spans="1:10">
      <c r="A5090" t="s">
        <v>248</v>
      </c>
      <c r="B5090" t="s">
        <v>254</v>
      </c>
      <c r="C5090" t="s">
        <v>76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7">
        <f t="shared" si="112"/>
        <v>36121</v>
      </c>
      <c r="I5090" s="23">
        <v>17</v>
      </c>
      <c r="J5090" s="23">
        <v>0</v>
      </c>
    </row>
    <row r="5091" spans="1:10">
      <c r="A5091" t="s">
        <v>248</v>
      </c>
      <c r="B5091" t="s">
        <v>254</v>
      </c>
      <c r="C5091" t="s">
        <v>76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7">
        <f t="shared" si="112"/>
        <v>36121</v>
      </c>
      <c r="I5091" s="23">
        <v>14</v>
      </c>
      <c r="J5091" s="23">
        <v>2</v>
      </c>
    </row>
    <row r="5092" spans="1:10">
      <c r="A5092" t="s">
        <v>248</v>
      </c>
      <c r="B5092" t="s">
        <v>254</v>
      </c>
      <c r="C5092" t="s">
        <v>76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7">
        <f t="shared" si="112"/>
        <v>36121</v>
      </c>
      <c r="I5092" s="23">
        <v>18</v>
      </c>
      <c r="J5092" s="23">
        <v>2</v>
      </c>
    </row>
    <row r="5093" spans="1:10">
      <c r="A5093" t="s">
        <v>248</v>
      </c>
      <c r="B5093" t="s">
        <v>254</v>
      </c>
      <c r="C5093" t="s">
        <v>76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7">
        <f t="shared" si="112"/>
        <v>36121</v>
      </c>
      <c r="I5093" s="23">
        <v>16</v>
      </c>
      <c r="J5093" s="23">
        <v>0</v>
      </c>
    </row>
    <row r="5094" spans="1:10">
      <c r="A5094" t="s">
        <v>248</v>
      </c>
      <c r="B5094" t="s">
        <v>254</v>
      </c>
      <c r="C5094" t="s">
        <v>76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7">
        <f t="shared" si="112"/>
        <v>36121</v>
      </c>
      <c r="J5094" s="23">
        <v>1</v>
      </c>
    </row>
    <row r="5095" spans="1:10">
      <c r="A5095" t="s">
        <v>248</v>
      </c>
      <c r="B5095" t="s">
        <v>254</v>
      </c>
      <c r="C5095" t="s">
        <v>76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7">
        <f t="shared" si="112"/>
        <v>36121</v>
      </c>
      <c r="I5095" s="23">
        <v>18</v>
      </c>
      <c r="J5095" s="23">
        <v>0</v>
      </c>
    </row>
    <row r="5096" spans="1:10">
      <c r="A5096" t="s">
        <v>248</v>
      </c>
      <c r="B5096" t="s">
        <v>254</v>
      </c>
      <c r="C5096" t="s">
        <v>76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7">
        <f t="shared" si="112"/>
        <v>36121</v>
      </c>
      <c r="I5096" s="23">
        <v>17</v>
      </c>
      <c r="J5096" s="23">
        <v>1</v>
      </c>
    </row>
    <row r="5097" spans="1:10">
      <c r="A5097" t="s">
        <v>248</v>
      </c>
      <c r="B5097" t="s">
        <v>254</v>
      </c>
      <c r="C5097" t="s">
        <v>76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7">
        <f t="shared" si="112"/>
        <v>36121</v>
      </c>
      <c r="I5097" s="23">
        <v>17</v>
      </c>
      <c r="J5097" s="23">
        <v>1</v>
      </c>
    </row>
    <row r="5098" spans="1:10">
      <c r="A5098" t="s">
        <v>248</v>
      </c>
      <c r="B5098" t="s">
        <v>254</v>
      </c>
      <c r="C5098" t="s">
        <v>76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7">
        <f t="shared" si="112"/>
        <v>36121</v>
      </c>
      <c r="I5098" s="23">
        <v>17</v>
      </c>
      <c r="J5098" s="23">
        <v>0</v>
      </c>
    </row>
    <row r="5099" spans="1:10">
      <c r="A5099" t="s">
        <v>248</v>
      </c>
      <c r="B5099" t="s">
        <v>254</v>
      </c>
      <c r="C5099" t="s">
        <v>76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7">
        <f t="shared" si="112"/>
        <v>36121</v>
      </c>
      <c r="I5099" s="23">
        <v>17</v>
      </c>
      <c r="J5099" s="23">
        <v>1</v>
      </c>
    </row>
    <row r="5100" spans="1:10">
      <c r="A5100" t="s">
        <v>248</v>
      </c>
      <c r="B5100" t="s">
        <v>254</v>
      </c>
      <c r="C5100" t="s">
        <v>76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7">
        <f t="shared" si="112"/>
        <v>36121</v>
      </c>
      <c r="I5100" s="23">
        <v>17</v>
      </c>
      <c r="J5100" s="23">
        <v>1</v>
      </c>
    </row>
    <row r="5101" spans="1:10">
      <c r="A5101" t="s">
        <v>248</v>
      </c>
      <c r="B5101" t="s">
        <v>254</v>
      </c>
      <c r="C5101" t="s">
        <v>76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7">
        <f t="shared" si="112"/>
        <v>36121</v>
      </c>
      <c r="I5101" s="23">
        <v>17</v>
      </c>
      <c r="J5101" s="23">
        <v>1</v>
      </c>
    </row>
    <row r="5102" spans="1:10">
      <c r="A5102" t="s">
        <v>248</v>
      </c>
      <c r="B5102" t="s">
        <v>254</v>
      </c>
      <c r="C5102" t="s">
        <v>76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7">
        <f t="shared" si="112"/>
        <v>36121</v>
      </c>
      <c r="I5102" s="23">
        <v>17</v>
      </c>
      <c r="J5102" s="23">
        <v>0</v>
      </c>
    </row>
    <row r="5103" spans="1:10">
      <c r="A5103" t="s">
        <v>248</v>
      </c>
      <c r="B5103" t="s">
        <v>254</v>
      </c>
      <c r="C5103" t="s">
        <v>76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7">
        <f t="shared" si="112"/>
        <v>36121</v>
      </c>
      <c r="I5103" s="23">
        <v>16</v>
      </c>
      <c r="J5103" s="23">
        <v>0</v>
      </c>
    </row>
    <row r="5104" spans="1:10">
      <c r="A5104" t="s">
        <v>248</v>
      </c>
      <c r="B5104" t="s">
        <v>254</v>
      </c>
      <c r="C5104" t="s">
        <v>76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7">
        <f t="shared" si="112"/>
        <v>36121</v>
      </c>
      <c r="I5104" s="23">
        <v>17</v>
      </c>
      <c r="J5104" s="23">
        <v>0</v>
      </c>
    </row>
    <row r="5105" spans="1:10">
      <c r="A5105" t="s">
        <v>248</v>
      </c>
      <c r="B5105" t="s">
        <v>254</v>
      </c>
      <c r="C5105" t="s">
        <v>76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7">
        <f t="shared" si="112"/>
        <v>36121</v>
      </c>
      <c r="I5105" s="23">
        <v>17</v>
      </c>
      <c r="J5105" s="23">
        <v>1</v>
      </c>
    </row>
    <row r="5106" spans="1:10">
      <c r="A5106" t="s">
        <v>248</v>
      </c>
      <c r="B5106" t="s">
        <v>254</v>
      </c>
      <c r="C5106" t="s">
        <v>76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7">
        <f t="shared" si="112"/>
        <v>36121</v>
      </c>
      <c r="I5106" s="23">
        <v>17</v>
      </c>
      <c r="J5106" s="23">
        <v>0</v>
      </c>
    </row>
    <row r="5107" spans="1:10">
      <c r="A5107" t="s">
        <v>248</v>
      </c>
      <c r="B5107" t="s">
        <v>254</v>
      </c>
      <c r="C5107" t="s">
        <v>76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7">
        <f t="shared" si="112"/>
        <v>36121</v>
      </c>
      <c r="I5107" s="23">
        <v>17</v>
      </c>
      <c r="J5107" s="23">
        <v>0</v>
      </c>
    </row>
    <row r="5108" spans="1:10">
      <c r="A5108" t="s">
        <v>248</v>
      </c>
      <c r="B5108" t="s">
        <v>254</v>
      </c>
      <c r="C5108" t="s">
        <v>76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7">
        <f t="shared" si="112"/>
        <v>36121</v>
      </c>
      <c r="I5108" s="23">
        <v>17</v>
      </c>
      <c r="J5108" s="23">
        <v>0</v>
      </c>
    </row>
    <row r="5109" spans="1:10">
      <c r="A5109" t="s">
        <v>248</v>
      </c>
      <c r="B5109" t="s">
        <v>254</v>
      </c>
      <c r="C5109" t="s">
        <v>76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7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248</v>
      </c>
      <c r="B5110" t="s">
        <v>254</v>
      </c>
      <c r="C5110" t="s">
        <v>76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7">
        <f t="shared" si="113"/>
        <v>36121</v>
      </c>
      <c r="I5110" s="23">
        <v>17</v>
      </c>
      <c r="J5110" s="23">
        <v>0</v>
      </c>
    </row>
    <row r="5111" spans="1:10">
      <c r="A5111" t="s">
        <v>248</v>
      </c>
      <c r="B5111" t="s">
        <v>254</v>
      </c>
      <c r="C5111" t="s">
        <v>76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7">
        <f t="shared" si="113"/>
        <v>36121</v>
      </c>
      <c r="I5111" s="23">
        <v>18</v>
      </c>
      <c r="J5111" s="23">
        <v>0</v>
      </c>
    </row>
    <row r="5112" spans="1:10">
      <c r="A5112" t="s">
        <v>248</v>
      </c>
      <c r="B5112" t="s">
        <v>254</v>
      </c>
      <c r="C5112" t="s">
        <v>76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7">
        <f t="shared" si="113"/>
        <v>36121</v>
      </c>
      <c r="I5112" s="23">
        <v>17</v>
      </c>
      <c r="J5112" s="23">
        <v>0</v>
      </c>
    </row>
    <row r="5113" spans="1:10">
      <c r="A5113" t="s">
        <v>248</v>
      </c>
      <c r="B5113" t="s">
        <v>254</v>
      </c>
      <c r="C5113" t="s">
        <v>76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7">
        <f t="shared" si="113"/>
        <v>36121</v>
      </c>
      <c r="I5113" s="23">
        <v>17</v>
      </c>
      <c r="J5113" s="23">
        <v>0</v>
      </c>
    </row>
    <row r="5114" spans="1:10">
      <c r="A5114" t="s">
        <v>248</v>
      </c>
      <c r="B5114" t="s">
        <v>254</v>
      </c>
      <c r="C5114" t="s">
        <v>76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7">
        <f t="shared" si="113"/>
        <v>36121</v>
      </c>
      <c r="I5114" s="23">
        <v>16</v>
      </c>
      <c r="J5114" s="23">
        <v>0</v>
      </c>
    </row>
    <row r="5115" spans="1:10">
      <c r="A5115" t="s">
        <v>248</v>
      </c>
      <c r="B5115" t="s">
        <v>254</v>
      </c>
      <c r="C5115" t="s">
        <v>76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7">
        <f t="shared" si="113"/>
        <v>36121</v>
      </c>
      <c r="I5115" s="23">
        <v>16</v>
      </c>
      <c r="J5115" s="23">
        <v>0</v>
      </c>
    </row>
    <row r="5116" spans="1:10">
      <c r="A5116" t="s">
        <v>248</v>
      </c>
      <c r="B5116" t="s">
        <v>254</v>
      </c>
      <c r="C5116" t="s">
        <v>76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7">
        <f t="shared" si="113"/>
        <v>36121</v>
      </c>
      <c r="I5116" s="23">
        <v>17</v>
      </c>
      <c r="J5116" s="23">
        <v>0</v>
      </c>
    </row>
    <row r="5117" spans="1:10">
      <c r="A5117" t="s">
        <v>248</v>
      </c>
      <c r="B5117" t="s">
        <v>254</v>
      </c>
      <c r="C5117" t="s">
        <v>76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7">
        <f t="shared" si="113"/>
        <v>36121</v>
      </c>
      <c r="I5117" s="23">
        <v>17</v>
      </c>
      <c r="J5117" s="23">
        <v>1</v>
      </c>
    </row>
    <row r="5118" spans="1:10">
      <c r="A5118" t="s">
        <v>248</v>
      </c>
      <c r="B5118" t="s">
        <v>254</v>
      </c>
      <c r="C5118" t="s">
        <v>76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7">
        <f t="shared" si="113"/>
        <v>36121</v>
      </c>
      <c r="I5118" s="23">
        <v>17</v>
      </c>
      <c r="J5118" s="23">
        <v>0</v>
      </c>
    </row>
    <row r="5119" spans="1:10">
      <c r="A5119" t="s">
        <v>248</v>
      </c>
      <c r="B5119" t="s">
        <v>254</v>
      </c>
      <c r="C5119" t="s">
        <v>76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7">
        <f t="shared" si="113"/>
        <v>36121</v>
      </c>
      <c r="I5119" s="23">
        <v>16</v>
      </c>
      <c r="J5119" s="23">
        <v>0</v>
      </c>
    </row>
    <row r="5120" spans="1:10">
      <c r="A5120" t="s">
        <v>248</v>
      </c>
      <c r="B5120" t="s">
        <v>254</v>
      </c>
      <c r="C5120" t="s">
        <v>76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7">
        <f t="shared" si="113"/>
        <v>36121</v>
      </c>
      <c r="I5120" s="23">
        <v>18</v>
      </c>
      <c r="J5120" s="23">
        <v>1</v>
      </c>
    </row>
    <row r="5121" spans="1:10">
      <c r="A5121" t="s">
        <v>248</v>
      </c>
      <c r="B5121" t="s">
        <v>254</v>
      </c>
      <c r="C5121" t="s">
        <v>76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7">
        <f t="shared" si="113"/>
        <v>36121</v>
      </c>
      <c r="I5121" s="23">
        <v>18</v>
      </c>
      <c r="J5121" s="23">
        <v>0</v>
      </c>
    </row>
    <row r="5122" spans="1:10">
      <c r="A5122" t="s">
        <v>248</v>
      </c>
      <c r="B5122" t="s">
        <v>254</v>
      </c>
      <c r="C5122" t="s">
        <v>76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7">
        <f t="shared" si="113"/>
        <v>36121</v>
      </c>
      <c r="I5122" s="23">
        <v>18</v>
      </c>
      <c r="J5122" s="23">
        <v>0</v>
      </c>
    </row>
    <row r="5123" spans="1:10">
      <c r="A5123" t="s">
        <v>248</v>
      </c>
      <c r="B5123" t="s">
        <v>254</v>
      </c>
      <c r="C5123" t="s">
        <v>76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7">
        <f t="shared" si="113"/>
        <v>36121</v>
      </c>
      <c r="I5123" s="23">
        <v>17</v>
      </c>
      <c r="J5123" s="23">
        <v>0</v>
      </c>
    </row>
    <row r="5124" spans="1:10">
      <c r="A5124" t="s">
        <v>248</v>
      </c>
      <c r="B5124" t="s">
        <v>254</v>
      </c>
      <c r="C5124" t="s">
        <v>76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7">
        <f t="shared" si="113"/>
        <v>36121</v>
      </c>
      <c r="I5124" s="23">
        <v>16</v>
      </c>
      <c r="J5124" s="23">
        <v>1</v>
      </c>
    </row>
    <row r="5125" spans="1:10">
      <c r="A5125" t="s">
        <v>248</v>
      </c>
      <c r="B5125" t="s">
        <v>254</v>
      </c>
      <c r="C5125" t="s">
        <v>76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7">
        <f t="shared" si="113"/>
        <v>36121</v>
      </c>
      <c r="I5125" s="23">
        <v>17</v>
      </c>
      <c r="J5125" s="23">
        <v>0</v>
      </c>
    </row>
    <row r="5126" spans="1:10">
      <c r="A5126" t="s">
        <v>248</v>
      </c>
      <c r="B5126" t="s">
        <v>254</v>
      </c>
      <c r="C5126" t="s">
        <v>76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7">
        <f t="shared" si="113"/>
        <v>36121</v>
      </c>
      <c r="I5126" s="23">
        <v>16</v>
      </c>
      <c r="J5126" s="23">
        <v>0</v>
      </c>
    </row>
    <row r="5127" spans="1:10">
      <c r="A5127" t="s">
        <v>248</v>
      </c>
      <c r="B5127" t="s">
        <v>254</v>
      </c>
      <c r="C5127" t="s">
        <v>76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7">
        <f t="shared" si="113"/>
        <v>36121</v>
      </c>
      <c r="I5127" s="23">
        <v>18</v>
      </c>
      <c r="J5127" s="23">
        <v>0</v>
      </c>
    </row>
    <row r="5128" spans="1:10">
      <c r="A5128" t="s">
        <v>248</v>
      </c>
      <c r="B5128" t="s">
        <v>254</v>
      </c>
      <c r="C5128" t="s">
        <v>76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7">
        <f t="shared" si="113"/>
        <v>36121</v>
      </c>
      <c r="I5128" s="23">
        <v>17</v>
      </c>
      <c r="J5128" s="23">
        <v>0</v>
      </c>
    </row>
    <row r="5129" spans="1:10">
      <c r="A5129" t="s">
        <v>248</v>
      </c>
      <c r="B5129" t="s">
        <v>254</v>
      </c>
      <c r="C5129" t="s">
        <v>76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7">
        <f t="shared" si="113"/>
        <v>36121</v>
      </c>
      <c r="I5129" s="23">
        <v>17</v>
      </c>
      <c r="J5129" s="23">
        <v>0</v>
      </c>
    </row>
    <row r="5130" spans="1:10">
      <c r="A5130" t="s">
        <v>248</v>
      </c>
      <c r="B5130" t="s">
        <v>254</v>
      </c>
      <c r="C5130" t="s">
        <v>76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7">
        <f t="shared" si="113"/>
        <v>36121</v>
      </c>
      <c r="I5130" s="23">
        <v>13</v>
      </c>
      <c r="J5130" s="23">
        <v>0</v>
      </c>
    </row>
    <row r="5131" spans="1:10">
      <c r="A5131" t="s">
        <v>248</v>
      </c>
      <c r="B5131" t="s">
        <v>254</v>
      </c>
      <c r="C5131" t="s">
        <v>76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7">
        <f t="shared" si="113"/>
        <v>36121</v>
      </c>
      <c r="I5131" s="23">
        <v>17</v>
      </c>
      <c r="J5131" s="23">
        <v>0</v>
      </c>
    </row>
    <row r="5132" spans="1:10">
      <c r="A5132" t="s">
        <v>248</v>
      </c>
      <c r="B5132" t="s">
        <v>254</v>
      </c>
      <c r="C5132" t="s">
        <v>76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7">
        <f t="shared" si="113"/>
        <v>36121</v>
      </c>
      <c r="I5132" s="23">
        <v>18</v>
      </c>
      <c r="J5132" s="23">
        <v>0</v>
      </c>
    </row>
    <row r="5133" spans="1:10">
      <c r="A5133" t="s">
        <v>248</v>
      </c>
      <c r="B5133" t="s">
        <v>254</v>
      </c>
      <c r="C5133" t="s">
        <v>76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5">
        <v>36130</v>
      </c>
      <c r="I5133" s="23">
        <v>19</v>
      </c>
      <c r="J5133" s="23">
        <v>3</v>
      </c>
    </row>
    <row r="5134" spans="1:10">
      <c r="A5134" t="s">
        <v>248</v>
      </c>
      <c r="B5134" t="s">
        <v>254</v>
      </c>
      <c r="C5134" t="s">
        <v>76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7">
        <f>H5133</f>
        <v>36130</v>
      </c>
      <c r="I5134" s="23">
        <v>18</v>
      </c>
      <c r="J5134" s="23">
        <v>4</v>
      </c>
    </row>
    <row r="5135" spans="1:10">
      <c r="A5135" t="s">
        <v>248</v>
      </c>
      <c r="B5135" t="s">
        <v>254</v>
      </c>
      <c r="C5135" t="s">
        <v>76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7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248</v>
      </c>
      <c r="B5136" t="s">
        <v>254</v>
      </c>
      <c r="C5136" t="s">
        <v>76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7">
        <f t="shared" si="114"/>
        <v>36130</v>
      </c>
      <c r="I5136" s="23">
        <v>20</v>
      </c>
      <c r="J5136" s="23">
        <v>4</v>
      </c>
    </row>
    <row r="5137" spans="1:10">
      <c r="A5137" t="s">
        <v>248</v>
      </c>
      <c r="B5137" t="s">
        <v>254</v>
      </c>
      <c r="C5137" t="s">
        <v>76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7">
        <f t="shared" si="114"/>
        <v>36130</v>
      </c>
      <c r="I5137" s="23">
        <v>19</v>
      </c>
      <c r="J5137" s="23">
        <v>3</v>
      </c>
    </row>
    <row r="5138" spans="1:10">
      <c r="A5138" t="s">
        <v>248</v>
      </c>
      <c r="B5138" t="s">
        <v>254</v>
      </c>
      <c r="C5138" t="s">
        <v>76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7">
        <f t="shared" si="114"/>
        <v>36130</v>
      </c>
      <c r="I5138" s="23">
        <v>18</v>
      </c>
      <c r="J5138" s="23">
        <v>1</v>
      </c>
    </row>
    <row r="5139" spans="1:10">
      <c r="A5139" t="s">
        <v>248</v>
      </c>
      <c r="B5139" t="s">
        <v>254</v>
      </c>
      <c r="C5139" t="s">
        <v>76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7">
        <f t="shared" si="114"/>
        <v>36130</v>
      </c>
      <c r="I5139" s="23">
        <v>19</v>
      </c>
      <c r="J5139" s="23">
        <v>2</v>
      </c>
    </row>
    <row r="5140" spans="1:10">
      <c r="A5140" t="s">
        <v>248</v>
      </c>
      <c r="B5140" t="s">
        <v>254</v>
      </c>
      <c r="C5140" t="s">
        <v>76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7">
        <f t="shared" si="114"/>
        <v>36130</v>
      </c>
      <c r="I5140" s="23">
        <v>19</v>
      </c>
      <c r="J5140" s="23">
        <v>3</v>
      </c>
    </row>
    <row r="5141" spans="1:10">
      <c r="A5141" t="s">
        <v>248</v>
      </c>
      <c r="B5141" t="s">
        <v>254</v>
      </c>
      <c r="C5141" t="s">
        <v>76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7">
        <f t="shared" si="114"/>
        <v>36130</v>
      </c>
      <c r="I5141" s="23">
        <v>19</v>
      </c>
      <c r="J5141" s="23">
        <v>3</v>
      </c>
    </row>
    <row r="5142" spans="1:10">
      <c r="A5142" t="s">
        <v>248</v>
      </c>
      <c r="B5142" t="s">
        <v>254</v>
      </c>
      <c r="C5142" t="s">
        <v>76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7">
        <f t="shared" si="114"/>
        <v>36130</v>
      </c>
      <c r="I5142" s="23">
        <v>19</v>
      </c>
      <c r="J5142" s="23">
        <v>3</v>
      </c>
    </row>
    <row r="5143" spans="1:10">
      <c r="A5143" t="s">
        <v>248</v>
      </c>
      <c r="B5143" t="s">
        <v>254</v>
      </c>
      <c r="C5143" t="s">
        <v>76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7">
        <f t="shared" si="114"/>
        <v>36130</v>
      </c>
      <c r="I5143" s="23">
        <v>20</v>
      </c>
      <c r="J5143" s="23">
        <v>3</v>
      </c>
    </row>
    <row r="5144" spans="1:10">
      <c r="A5144" t="s">
        <v>248</v>
      </c>
      <c r="B5144" t="s">
        <v>254</v>
      </c>
      <c r="C5144" t="s">
        <v>76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7">
        <f t="shared" si="114"/>
        <v>36130</v>
      </c>
      <c r="I5144" s="23">
        <v>20</v>
      </c>
      <c r="J5144" s="23">
        <v>2</v>
      </c>
    </row>
    <row r="5145" spans="1:10">
      <c r="A5145" t="s">
        <v>248</v>
      </c>
      <c r="B5145" t="s">
        <v>254</v>
      </c>
      <c r="C5145" t="s">
        <v>76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7">
        <f t="shared" si="114"/>
        <v>36130</v>
      </c>
      <c r="I5145" s="23">
        <v>21</v>
      </c>
      <c r="J5145" s="23">
        <v>3</v>
      </c>
    </row>
    <row r="5146" spans="1:10">
      <c r="A5146" t="s">
        <v>248</v>
      </c>
      <c r="B5146" t="s">
        <v>254</v>
      </c>
      <c r="C5146" t="s">
        <v>76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7">
        <f t="shared" si="114"/>
        <v>36130</v>
      </c>
      <c r="I5146" s="23">
        <v>21</v>
      </c>
      <c r="J5146" s="23">
        <v>2</v>
      </c>
    </row>
    <row r="5147" spans="1:10">
      <c r="A5147" t="s">
        <v>248</v>
      </c>
      <c r="B5147" t="s">
        <v>254</v>
      </c>
      <c r="C5147" t="s">
        <v>76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7">
        <f t="shared" si="114"/>
        <v>36130</v>
      </c>
      <c r="I5147" s="23">
        <v>20</v>
      </c>
      <c r="J5147" s="23">
        <v>3</v>
      </c>
    </row>
    <row r="5148" spans="1:10">
      <c r="A5148" t="s">
        <v>248</v>
      </c>
      <c r="B5148" t="s">
        <v>254</v>
      </c>
      <c r="C5148" t="s">
        <v>76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7">
        <f t="shared" si="114"/>
        <v>36130</v>
      </c>
      <c r="I5148" s="23">
        <v>20</v>
      </c>
      <c r="J5148" s="23">
        <v>2</v>
      </c>
    </row>
    <row r="5149" spans="1:10">
      <c r="A5149" t="s">
        <v>248</v>
      </c>
      <c r="B5149" t="s">
        <v>254</v>
      </c>
      <c r="C5149" t="s">
        <v>76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7">
        <f t="shared" si="114"/>
        <v>36130</v>
      </c>
      <c r="I5149" s="23">
        <v>20</v>
      </c>
      <c r="J5149" s="23">
        <v>2</v>
      </c>
    </row>
    <row r="5150" spans="1:10">
      <c r="A5150" t="s">
        <v>248</v>
      </c>
      <c r="B5150" t="s">
        <v>254</v>
      </c>
      <c r="C5150" t="s">
        <v>76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7">
        <f t="shared" si="114"/>
        <v>36130</v>
      </c>
      <c r="I5150" s="23">
        <v>20</v>
      </c>
      <c r="J5150" s="23">
        <v>3</v>
      </c>
    </row>
    <row r="5151" spans="1:10">
      <c r="A5151" t="s">
        <v>248</v>
      </c>
      <c r="B5151" t="s">
        <v>254</v>
      </c>
      <c r="C5151" t="s">
        <v>76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7">
        <f t="shared" si="114"/>
        <v>36130</v>
      </c>
      <c r="I5151" s="23">
        <v>20</v>
      </c>
      <c r="J5151" s="23">
        <v>3</v>
      </c>
    </row>
    <row r="5152" spans="1:10">
      <c r="A5152" t="s">
        <v>248</v>
      </c>
      <c r="B5152" t="s">
        <v>254</v>
      </c>
      <c r="C5152" t="s">
        <v>76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7">
        <f t="shared" si="114"/>
        <v>36130</v>
      </c>
      <c r="I5152" s="23">
        <v>21</v>
      </c>
      <c r="J5152" s="23">
        <v>4</v>
      </c>
    </row>
    <row r="5153" spans="1:10">
      <c r="A5153" t="s">
        <v>248</v>
      </c>
      <c r="B5153" t="s">
        <v>254</v>
      </c>
      <c r="C5153" t="s">
        <v>76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7">
        <f t="shared" si="114"/>
        <v>36130</v>
      </c>
      <c r="I5153" s="23">
        <v>19</v>
      </c>
      <c r="J5153" s="23">
        <v>2</v>
      </c>
    </row>
    <row r="5154" spans="1:10">
      <c r="A5154" t="s">
        <v>248</v>
      </c>
      <c r="B5154" t="s">
        <v>254</v>
      </c>
      <c r="C5154" t="s">
        <v>76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7">
        <f t="shared" si="114"/>
        <v>36130</v>
      </c>
      <c r="I5154" s="23">
        <v>21</v>
      </c>
      <c r="J5154" s="23">
        <v>3</v>
      </c>
    </row>
    <row r="5155" spans="1:10">
      <c r="A5155" t="s">
        <v>248</v>
      </c>
      <c r="B5155" t="s">
        <v>254</v>
      </c>
      <c r="C5155" t="s">
        <v>76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7">
        <f t="shared" si="114"/>
        <v>36130</v>
      </c>
      <c r="I5155" s="23">
        <v>21</v>
      </c>
      <c r="J5155" s="23">
        <v>3</v>
      </c>
    </row>
    <row r="5156" spans="1:10">
      <c r="A5156" t="s">
        <v>248</v>
      </c>
      <c r="B5156" t="s">
        <v>254</v>
      </c>
      <c r="C5156" t="s">
        <v>76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7">
        <f t="shared" si="114"/>
        <v>36130</v>
      </c>
      <c r="I5156" s="23">
        <v>20</v>
      </c>
      <c r="J5156" s="23">
        <v>4</v>
      </c>
    </row>
    <row r="5157" spans="1:10">
      <c r="A5157" t="s">
        <v>248</v>
      </c>
      <c r="B5157" t="s">
        <v>254</v>
      </c>
      <c r="C5157" t="s">
        <v>76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7">
        <f t="shared" si="114"/>
        <v>36130</v>
      </c>
      <c r="I5157" s="23">
        <v>20</v>
      </c>
    </row>
    <row r="5158" spans="1:10">
      <c r="A5158" t="s">
        <v>248</v>
      </c>
      <c r="B5158" t="s">
        <v>254</v>
      </c>
      <c r="C5158" t="s">
        <v>76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7">
        <f t="shared" si="114"/>
        <v>36130</v>
      </c>
      <c r="I5158" s="23">
        <v>19</v>
      </c>
    </row>
    <row r="5159" spans="1:10">
      <c r="A5159" t="s">
        <v>248</v>
      </c>
      <c r="B5159" t="s">
        <v>254</v>
      </c>
      <c r="C5159" t="s">
        <v>76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7">
        <f t="shared" si="114"/>
        <v>36130</v>
      </c>
      <c r="I5159" s="23">
        <v>20</v>
      </c>
      <c r="J5159" s="23">
        <v>4</v>
      </c>
    </row>
    <row r="5160" spans="1:10">
      <c r="A5160" t="s">
        <v>248</v>
      </c>
      <c r="B5160" t="s">
        <v>254</v>
      </c>
      <c r="C5160" t="s">
        <v>76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7">
        <f t="shared" si="114"/>
        <v>36130</v>
      </c>
    </row>
    <row r="5161" spans="1:10">
      <c r="A5161" t="s">
        <v>248</v>
      </c>
      <c r="B5161" t="s">
        <v>254</v>
      </c>
      <c r="C5161" t="s">
        <v>76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7">
        <f t="shared" si="114"/>
        <v>36130</v>
      </c>
      <c r="I5161" s="23">
        <v>20</v>
      </c>
      <c r="J5161" s="23">
        <v>4</v>
      </c>
    </row>
    <row r="5162" spans="1:10">
      <c r="A5162" t="s">
        <v>248</v>
      </c>
      <c r="B5162" t="s">
        <v>254</v>
      </c>
      <c r="C5162" t="s">
        <v>76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7">
        <f t="shared" si="114"/>
        <v>36130</v>
      </c>
      <c r="I5162" s="23">
        <v>19</v>
      </c>
      <c r="J5162" s="23">
        <v>2</v>
      </c>
    </row>
    <row r="5163" spans="1:10">
      <c r="A5163" t="s">
        <v>248</v>
      </c>
      <c r="B5163" t="s">
        <v>254</v>
      </c>
      <c r="C5163" t="s">
        <v>76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7">
        <f t="shared" si="114"/>
        <v>36130</v>
      </c>
      <c r="I5163" s="23">
        <v>20</v>
      </c>
      <c r="J5163" s="23">
        <v>4</v>
      </c>
    </row>
    <row r="5164" spans="1:10">
      <c r="A5164" t="s">
        <v>248</v>
      </c>
      <c r="B5164" t="s">
        <v>254</v>
      </c>
      <c r="C5164" t="s">
        <v>76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7">
        <f t="shared" si="114"/>
        <v>36130</v>
      </c>
      <c r="I5164" s="23">
        <v>17</v>
      </c>
      <c r="J5164" s="23">
        <v>3</v>
      </c>
    </row>
    <row r="5165" spans="1:10">
      <c r="A5165" t="s">
        <v>248</v>
      </c>
      <c r="B5165" t="s">
        <v>254</v>
      </c>
      <c r="C5165" t="s">
        <v>76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7">
        <f t="shared" si="114"/>
        <v>36130</v>
      </c>
      <c r="I5165" s="23">
        <v>19</v>
      </c>
      <c r="J5165" s="23">
        <v>2</v>
      </c>
    </row>
    <row r="5166" spans="1:10">
      <c r="A5166" t="s">
        <v>248</v>
      </c>
      <c r="B5166" t="s">
        <v>254</v>
      </c>
      <c r="C5166" t="s">
        <v>76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7">
        <f t="shared" si="114"/>
        <v>36130</v>
      </c>
      <c r="I5166" s="23">
        <v>20</v>
      </c>
    </row>
    <row r="5167" spans="1:10">
      <c r="A5167" t="s">
        <v>248</v>
      </c>
      <c r="B5167" t="s">
        <v>254</v>
      </c>
      <c r="C5167" t="s">
        <v>76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7">
        <f t="shared" si="114"/>
        <v>36130</v>
      </c>
      <c r="J5167" s="23">
        <v>5</v>
      </c>
    </row>
    <row r="5168" spans="1:10">
      <c r="A5168" t="s">
        <v>248</v>
      </c>
      <c r="B5168" t="s">
        <v>254</v>
      </c>
      <c r="C5168" t="s">
        <v>76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7">
        <f t="shared" si="114"/>
        <v>36130</v>
      </c>
      <c r="I5168" s="23">
        <v>20</v>
      </c>
      <c r="J5168" s="23">
        <v>3</v>
      </c>
    </row>
    <row r="5169" spans="1:10">
      <c r="A5169" t="s">
        <v>248</v>
      </c>
      <c r="B5169" t="s">
        <v>254</v>
      </c>
      <c r="C5169" t="s">
        <v>76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7">
        <f t="shared" si="114"/>
        <v>36130</v>
      </c>
      <c r="I5169" s="23">
        <v>20</v>
      </c>
      <c r="J5169" s="23">
        <v>2</v>
      </c>
    </row>
    <row r="5170" spans="1:10">
      <c r="A5170" t="s">
        <v>248</v>
      </c>
      <c r="B5170" t="s">
        <v>254</v>
      </c>
      <c r="C5170" t="s">
        <v>76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7">
        <f t="shared" si="114"/>
        <v>36130</v>
      </c>
      <c r="J5170" s="23">
        <v>4</v>
      </c>
    </row>
    <row r="5171" spans="1:10">
      <c r="A5171" t="s">
        <v>248</v>
      </c>
      <c r="B5171" t="s">
        <v>254</v>
      </c>
      <c r="C5171" t="s">
        <v>76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7">
        <f t="shared" si="114"/>
        <v>36130</v>
      </c>
      <c r="I5171" s="23">
        <v>20</v>
      </c>
    </row>
    <row r="5172" spans="1:10">
      <c r="A5172" t="s">
        <v>248</v>
      </c>
      <c r="B5172" t="s">
        <v>254</v>
      </c>
      <c r="C5172" t="s">
        <v>76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7">
        <f t="shared" si="114"/>
        <v>36130</v>
      </c>
      <c r="I5172" s="23">
        <v>21</v>
      </c>
      <c r="J5172" s="23">
        <v>2</v>
      </c>
    </row>
    <row r="5173" spans="1:10">
      <c r="A5173" t="s">
        <v>248</v>
      </c>
      <c r="B5173" t="s">
        <v>254</v>
      </c>
      <c r="C5173" t="s">
        <v>76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7">
        <f t="shared" si="114"/>
        <v>36130</v>
      </c>
      <c r="I5173" s="23">
        <v>20</v>
      </c>
      <c r="J5173" s="23">
        <v>3</v>
      </c>
    </row>
    <row r="5174" spans="1:10">
      <c r="A5174" t="s">
        <v>248</v>
      </c>
      <c r="B5174" t="s">
        <v>254</v>
      </c>
      <c r="C5174" t="s">
        <v>76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7">
        <f t="shared" si="114"/>
        <v>36130</v>
      </c>
      <c r="I5174" s="23">
        <v>19</v>
      </c>
      <c r="J5174" s="23">
        <v>3</v>
      </c>
    </row>
    <row r="5175" spans="1:10">
      <c r="A5175" t="s">
        <v>248</v>
      </c>
      <c r="B5175" t="s">
        <v>254</v>
      </c>
      <c r="C5175" t="s">
        <v>76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7">
        <f t="shared" si="114"/>
        <v>36130</v>
      </c>
      <c r="I5175" s="23">
        <v>17</v>
      </c>
      <c r="J5175" s="23">
        <v>4</v>
      </c>
    </row>
    <row r="5176" spans="1:10">
      <c r="A5176" t="s">
        <v>248</v>
      </c>
      <c r="B5176" t="s">
        <v>254</v>
      </c>
      <c r="C5176" t="s">
        <v>76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7">
        <f t="shared" si="114"/>
        <v>36130</v>
      </c>
      <c r="J5176" s="23">
        <v>0</v>
      </c>
    </row>
    <row r="5177" spans="1:10">
      <c r="A5177" t="s">
        <v>248</v>
      </c>
      <c r="B5177" t="s">
        <v>254</v>
      </c>
      <c r="C5177" t="s">
        <v>76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7">
        <f t="shared" si="114"/>
        <v>36130</v>
      </c>
      <c r="I5177" s="23">
        <v>21</v>
      </c>
      <c r="J5177" s="23">
        <v>0</v>
      </c>
    </row>
    <row r="5178" spans="1:10">
      <c r="A5178" t="s">
        <v>248</v>
      </c>
      <c r="B5178" t="s">
        <v>254</v>
      </c>
      <c r="C5178" t="s">
        <v>76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7">
        <f t="shared" si="114"/>
        <v>36130</v>
      </c>
      <c r="I5178" s="23">
        <v>21</v>
      </c>
      <c r="J5178" s="23">
        <v>0</v>
      </c>
    </row>
    <row r="5179" spans="1:10">
      <c r="A5179" t="s">
        <v>248</v>
      </c>
      <c r="B5179" t="s">
        <v>254</v>
      </c>
      <c r="C5179" t="s">
        <v>76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7">
        <f t="shared" si="114"/>
        <v>36130</v>
      </c>
      <c r="I5179" s="23">
        <v>21</v>
      </c>
      <c r="J5179" s="23">
        <v>0</v>
      </c>
    </row>
    <row r="5180" spans="1:10">
      <c r="A5180" t="s">
        <v>248</v>
      </c>
      <c r="B5180" t="s">
        <v>254</v>
      </c>
      <c r="C5180" t="s">
        <v>76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7">
        <f t="shared" si="114"/>
        <v>36130</v>
      </c>
      <c r="I5180" s="23">
        <v>21</v>
      </c>
      <c r="J5180" s="23">
        <v>0</v>
      </c>
    </row>
    <row r="5181" spans="1:10">
      <c r="A5181" t="s">
        <v>248</v>
      </c>
      <c r="B5181" t="s">
        <v>254</v>
      </c>
      <c r="C5181" t="s">
        <v>76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7">
        <f t="shared" si="114"/>
        <v>36130</v>
      </c>
      <c r="J5181" s="23">
        <v>0</v>
      </c>
    </row>
    <row r="5182" spans="1:10">
      <c r="A5182" t="s">
        <v>248</v>
      </c>
      <c r="B5182" t="s">
        <v>254</v>
      </c>
      <c r="C5182" t="s">
        <v>76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7">
        <f t="shared" si="114"/>
        <v>36130</v>
      </c>
      <c r="I5182" s="23">
        <v>21</v>
      </c>
      <c r="J5182" s="23">
        <v>0</v>
      </c>
    </row>
    <row r="5183" spans="1:10">
      <c r="A5183" t="s">
        <v>248</v>
      </c>
      <c r="B5183" t="s">
        <v>254</v>
      </c>
      <c r="C5183" t="s">
        <v>76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7">
        <f t="shared" si="114"/>
        <v>36130</v>
      </c>
      <c r="I5183" s="23">
        <v>18</v>
      </c>
      <c r="J5183" s="23">
        <v>0</v>
      </c>
    </row>
    <row r="5184" spans="1:10">
      <c r="A5184" t="s">
        <v>248</v>
      </c>
      <c r="B5184" t="s">
        <v>254</v>
      </c>
      <c r="C5184" t="s">
        <v>76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7">
        <f t="shared" si="114"/>
        <v>36130</v>
      </c>
      <c r="J5184" s="23">
        <v>0</v>
      </c>
    </row>
    <row r="5185" spans="1:10">
      <c r="A5185" t="s">
        <v>248</v>
      </c>
      <c r="B5185" t="s">
        <v>254</v>
      </c>
      <c r="C5185" t="s">
        <v>76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7">
        <f t="shared" si="114"/>
        <v>36130</v>
      </c>
      <c r="I5185" s="23">
        <v>20</v>
      </c>
      <c r="J5185" s="23">
        <v>0</v>
      </c>
    </row>
    <row r="5186" spans="1:10">
      <c r="A5186" t="s">
        <v>248</v>
      </c>
      <c r="B5186" t="s">
        <v>254</v>
      </c>
      <c r="C5186" t="s">
        <v>76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7">
        <f t="shared" si="114"/>
        <v>36130</v>
      </c>
      <c r="I5186" s="23">
        <v>19</v>
      </c>
      <c r="J5186" s="23">
        <v>0</v>
      </c>
    </row>
    <row r="5187" spans="1:10">
      <c r="A5187" t="s">
        <v>248</v>
      </c>
      <c r="B5187" t="s">
        <v>254</v>
      </c>
      <c r="C5187" t="s">
        <v>76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7">
        <f t="shared" si="114"/>
        <v>36130</v>
      </c>
      <c r="I5187" s="23">
        <v>20</v>
      </c>
      <c r="J5187" s="23">
        <v>0</v>
      </c>
    </row>
    <row r="5188" spans="1:10">
      <c r="A5188" t="s">
        <v>248</v>
      </c>
      <c r="B5188" t="s">
        <v>254</v>
      </c>
      <c r="C5188" t="s">
        <v>76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7">
        <f t="shared" si="114"/>
        <v>36130</v>
      </c>
      <c r="I5188" s="23">
        <v>19</v>
      </c>
      <c r="J5188" s="23">
        <v>0</v>
      </c>
    </row>
    <row r="5189" spans="1:10">
      <c r="A5189" t="s">
        <v>248</v>
      </c>
      <c r="B5189" t="s">
        <v>254</v>
      </c>
      <c r="C5189" t="s">
        <v>76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7">
        <f t="shared" si="114"/>
        <v>36130</v>
      </c>
      <c r="I5189" s="23">
        <v>19</v>
      </c>
      <c r="J5189" s="23">
        <v>0</v>
      </c>
    </row>
    <row r="5190" spans="1:10">
      <c r="A5190" t="s">
        <v>248</v>
      </c>
      <c r="B5190" t="s">
        <v>254</v>
      </c>
      <c r="C5190" t="s">
        <v>76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7">
        <f t="shared" si="114"/>
        <v>36130</v>
      </c>
      <c r="I5190" s="23">
        <v>19</v>
      </c>
      <c r="J5190" s="23">
        <v>0</v>
      </c>
    </row>
    <row r="5191" spans="1:10">
      <c r="A5191" t="s">
        <v>248</v>
      </c>
      <c r="B5191" t="s">
        <v>254</v>
      </c>
      <c r="C5191" t="s">
        <v>76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7">
        <f t="shared" si="114"/>
        <v>36130</v>
      </c>
      <c r="I5191" s="23">
        <v>19</v>
      </c>
      <c r="J5191" s="23">
        <v>0</v>
      </c>
    </row>
    <row r="5192" spans="1:10">
      <c r="A5192" t="s">
        <v>248</v>
      </c>
      <c r="B5192" t="s">
        <v>254</v>
      </c>
      <c r="C5192" t="s">
        <v>76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7">
        <f t="shared" si="114"/>
        <v>36130</v>
      </c>
      <c r="I5192" s="23">
        <v>19</v>
      </c>
      <c r="J5192" s="23">
        <v>0</v>
      </c>
    </row>
    <row r="5193" spans="1:10">
      <c r="A5193" t="s">
        <v>248</v>
      </c>
      <c r="B5193" t="s">
        <v>254</v>
      </c>
      <c r="C5193" t="s">
        <v>76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7">
        <f t="shared" si="114"/>
        <v>36130</v>
      </c>
      <c r="I5193" s="23">
        <v>19</v>
      </c>
      <c r="J5193" s="23">
        <v>0</v>
      </c>
    </row>
    <row r="5194" spans="1:10">
      <c r="A5194" t="s">
        <v>248</v>
      </c>
      <c r="B5194" t="s">
        <v>254</v>
      </c>
      <c r="C5194" t="s">
        <v>76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7">
        <f t="shared" si="114"/>
        <v>36130</v>
      </c>
      <c r="I5194" s="23">
        <v>19</v>
      </c>
      <c r="J5194" s="23">
        <v>0</v>
      </c>
    </row>
    <row r="5195" spans="1:10">
      <c r="A5195" t="s">
        <v>248</v>
      </c>
      <c r="B5195" t="s">
        <v>254</v>
      </c>
      <c r="C5195" t="s">
        <v>76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7">
        <f t="shared" si="114"/>
        <v>36130</v>
      </c>
      <c r="I5195" s="23">
        <v>19</v>
      </c>
      <c r="J5195" s="23">
        <v>0</v>
      </c>
    </row>
    <row r="5196" spans="1:10">
      <c r="A5196" t="s">
        <v>248</v>
      </c>
      <c r="B5196" t="s">
        <v>254</v>
      </c>
      <c r="C5196" t="s">
        <v>76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7">
        <f t="shared" si="114"/>
        <v>36130</v>
      </c>
      <c r="I5196" s="23">
        <v>20</v>
      </c>
      <c r="J5196" s="23">
        <v>0</v>
      </c>
    </row>
    <row r="5197" spans="1:10">
      <c r="A5197" t="s">
        <v>248</v>
      </c>
      <c r="B5197" t="s">
        <v>254</v>
      </c>
      <c r="C5197" t="s">
        <v>76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7">
        <f t="shared" si="114"/>
        <v>36130</v>
      </c>
      <c r="I5197" s="23">
        <v>19</v>
      </c>
      <c r="J5197" s="23">
        <v>0</v>
      </c>
    </row>
    <row r="5198" spans="1:10">
      <c r="A5198" t="s">
        <v>248</v>
      </c>
      <c r="B5198" t="s">
        <v>254</v>
      </c>
      <c r="C5198" t="s">
        <v>76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7">
        <f t="shared" si="114"/>
        <v>36130</v>
      </c>
      <c r="I5198" s="23">
        <v>20</v>
      </c>
      <c r="J5198" s="23">
        <v>0</v>
      </c>
    </row>
    <row r="5199" spans="1:10">
      <c r="A5199" t="s">
        <v>248</v>
      </c>
      <c r="B5199" t="s">
        <v>254</v>
      </c>
      <c r="C5199" t="s">
        <v>76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7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248</v>
      </c>
      <c r="B5200" t="s">
        <v>254</v>
      </c>
      <c r="C5200" t="s">
        <v>76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7">
        <f t="shared" si="115"/>
        <v>36130</v>
      </c>
      <c r="I5200" s="23">
        <v>21</v>
      </c>
      <c r="J5200" s="23">
        <v>0</v>
      </c>
    </row>
    <row r="5201" spans="1:10">
      <c r="A5201" t="s">
        <v>248</v>
      </c>
      <c r="B5201" t="s">
        <v>254</v>
      </c>
      <c r="C5201" t="s">
        <v>76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7">
        <f t="shared" si="115"/>
        <v>36130</v>
      </c>
      <c r="I5201" s="23">
        <v>22</v>
      </c>
      <c r="J5201" s="23">
        <v>0</v>
      </c>
    </row>
    <row r="5202" spans="1:10">
      <c r="A5202" t="s">
        <v>248</v>
      </c>
      <c r="B5202" t="s">
        <v>254</v>
      </c>
      <c r="C5202" t="s">
        <v>76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7">
        <f t="shared" si="115"/>
        <v>36130</v>
      </c>
      <c r="I5202" s="23">
        <v>20</v>
      </c>
      <c r="J5202" s="23">
        <v>0</v>
      </c>
    </row>
    <row r="5203" spans="1:10">
      <c r="A5203" t="s">
        <v>248</v>
      </c>
      <c r="B5203" t="s">
        <v>254</v>
      </c>
      <c r="C5203" t="s">
        <v>76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7">
        <f t="shared" si="115"/>
        <v>36130</v>
      </c>
      <c r="I5203" s="23">
        <v>20</v>
      </c>
      <c r="J5203" s="23">
        <v>0</v>
      </c>
    </row>
    <row r="5204" spans="1:10">
      <c r="A5204" t="s">
        <v>248</v>
      </c>
      <c r="B5204" t="s">
        <v>254</v>
      </c>
      <c r="C5204" t="s">
        <v>76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7">
        <f t="shared" si="115"/>
        <v>36130</v>
      </c>
      <c r="I5204" s="23">
        <v>19</v>
      </c>
      <c r="J5204" s="23">
        <v>0</v>
      </c>
    </row>
    <row r="5205" spans="1:10">
      <c r="A5205" t="s">
        <v>248</v>
      </c>
      <c r="B5205" t="s">
        <v>254</v>
      </c>
      <c r="C5205" t="s">
        <v>76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7">
        <f t="shared" si="115"/>
        <v>36130</v>
      </c>
      <c r="I5205" s="23">
        <v>19</v>
      </c>
      <c r="J5205" s="23">
        <v>0</v>
      </c>
    </row>
    <row r="5206" spans="1:10">
      <c r="A5206" t="s">
        <v>248</v>
      </c>
      <c r="B5206" t="s">
        <v>254</v>
      </c>
      <c r="C5206" t="s">
        <v>76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7">
        <f t="shared" si="115"/>
        <v>36130</v>
      </c>
      <c r="I5206" s="23">
        <v>19</v>
      </c>
      <c r="J5206" s="23">
        <v>0</v>
      </c>
    </row>
    <row r="5207" spans="1:10">
      <c r="A5207" t="s">
        <v>248</v>
      </c>
      <c r="B5207" t="s">
        <v>254</v>
      </c>
      <c r="C5207" t="s">
        <v>76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7">
        <f t="shared" si="115"/>
        <v>36130</v>
      </c>
      <c r="I5207" s="23">
        <v>19</v>
      </c>
      <c r="J5207" s="23">
        <v>0</v>
      </c>
    </row>
    <row r="5208" spans="1:10">
      <c r="A5208" t="s">
        <v>248</v>
      </c>
      <c r="B5208" t="s">
        <v>254</v>
      </c>
      <c r="C5208" t="s">
        <v>76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7">
        <f t="shared" si="115"/>
        <v>36130</v>
      </c>
      <c r="J5208" s="23">
        <v>0</v>
      </c>
    </row>
    <row r="5209" spans="1:10">
      <c r="A5209" t="s">
        <v>248</v>
      </c>
      <c r="B5209" t="s">
        <v>254</v>
      </c>
      <c r="C5209" t="s">
        <v>76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7">
        <f t="shared" si="115"/>
        <v>36130</v>
      </c>
      <c r="J5209" s="23">
        <v>0</v>
      </c>
    </row>
    <row r="5210" spans="1:10">
      <c r="A5210" t="s">
        <v>248</v>
      </c>
      <c r="B5210" t="s">
        <v>254</v>
      </c>
      <c r="C5210" t="s">
        <v>76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7">
        <f t="shared" si="115"/>
        <v>36130</v>
      </c>
      <c r="I5210" s="23">
        <v>20</v>
      </c>
      <c r="J5210" s="23">
        <v>0</v>
      </c>
    </row>
    <row r="5211" spans="1:10">
      <c r="A5211" t="s">
        <v>248</v>
      </c>
      <c r="B5211" t="s">
        <v>254</v>
      </c>
      <c r="C5211" t="s">
        <v>76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7">
        <f t="shared" si="115"/>
        <v>36130</v>
      </c>
      <c r="I5211" s="23">
        <v>19</v>
      </c>
      <c r="J5211" s="23">
        <v>0</v>
      </c>
    </row>
    <row r="5212" spans="1:10">
      <c r="A5212" t="s">
        <v>248</v>
      </c>
      <c r="B5212" t="s">
        <v>254</v>
      </c>
      <c r="C5212" t="s">
        <v>76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7">
        <f t="shared" si="115"/>
        <v>36130</v>
      </c>
      <c r="I5212" s="23">
        <v>20</v>
      </c>
      <c r="J5212" s="23">
        <v>0</v>
      </c>
    </row>
    <row r="5213" spans="1:10">
      <c r="A5213" t="s">
        <v>248</v>
      </c>
      <c r="B5213" t="s">
        <v>254</v>
      </c>
      <c r="C5213" t="s">
        <v>76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7">
        <f t="shared" si="115"/>
        <v>36130</v>
      </c>
      <c r="I5213" s="23">
        <v>19</v>
      </c>
      <c r="J5213" s="23">
        <v>0</v>
      </c>
    </row>
    <row r="5214" spans="1:10">
      <c r="A5214" t="s">
        <v>248</v>
      </c>
      <c r="B5214" t="s">
        <v>254</v>
      </c>
      <c r="C5214" t="s">
        <v>76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7">
        <f t="shared" si="115"/>
        <v>36130</v>
      </c>
      <c r="I5214" s="23">
        <v>19</v>
      </c>
      <c r="J5214" s="23">
        <v>0</v>
      </c>
    </row>
    <row r="5215" spans="1:10">
      <c r="A5215" t="s">
        <v>248</v>
      </c>
      <c r="B5215" t="s">
        <v>254</v>
      </c>
      <c r="C5215" t="s">
        <v>76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7">
        <f t="shared" si="115"/>
        <v>36130</v>
      </c>
      <c r="I5215" s="23">
        <v>19</v>
      </c>
      <c r="J5215" s="23">
        <v>0</v>
      </c>
    </row>
    <row r="5216" spans="1:10">
      <c r="A5216" t="s">
        <v>248</v>
      </c>
      <c r="B5216" t="s">
        <v>254</v>
      </c>
      <c r="C5216" t="s">
        <v>76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7">
        <f t="shared" si="115"/>
        <v>36130</v>
      </c>
      <c r="I5216" s="23">
        <v>19</v>
      </c>
      <c r="J5216" s="23">
        <v>0</v>
      </c>
    </row>
    <row r="5217" spans="1:10">
      <c r="A5217" t="s">
        <v>248</v>
      </c>
      <c r="B5217" t="s">
        <v>254</v>
      </c>
      <c r="C5217" t="s">
        <v>76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7">
        <f t="shared" si="115"/>
        <v>36130</v>
      </c>
      <c r="I5217" s="23">
        <v>20</v>
      </c>
      <c r="J5217" s="23">
        <v>0</v>
      </c>
    </row>
    <row r="5218" spans="1:10">
      <c r="A5218" t="s">
        <v>248</v>
      </c>
      <c r="B5218" t="s">
        <v>254</v>
      </c>
      <c r="C5218" t="s">
        <v>76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7">
        <f t="shared" si="115"/>
        <v>36130</v>
      </c>
      <c r="I5218" s="23">
        <v>20</v>
      </c>
      <c r="J5218" s="23">
        <v>0</v>
      </c>
    </row>
    <row r="5219" spans="1:10">
      <c r="A5219" t="s">
        <v>248</v>
      </c>
      <c r="B5219" t="s">
        <v>254</v>
      </c>
      <c r="C5219" t="s">
        <v>76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7">
        <f t="shared" si="115"/>
        <v>36130</v>
      </c>
      <c r="I5219" s="23">
        <v>20</v>
      </c>
      <c r="J5219" s="23">
        <v>0</v>
      </c>
    </row>
    <row r="5220" spans="1:10">
      <c r="A5220" t="s">
        <v>248</v>
      </c>
      <c r="B5220" t="s">
        <v>254</v>
      </c>
      <c r="C5220" t="s">
        <v>76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7">
        <f t="shared" si="115"/>
        <v>36130</v>
      </c>
      <c r="J5220" s="23">
        <v>0</v>
      </c>
    </row>
    <row r="5221" spans="1:10">
      <c r="A5221" t="s">
        <v>248</v>
      </c>
      <c r="B5221" t="s">
        <v>254</v>
      </c>
      <c r="C5221" t="s">
        <v>76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7">
        <f t="shared" si="115"/>
        <v>36130</v>
      </c>
      <c r="I5221" s="23">
        <v>20</v>
      </c>
      <c r="J5221" s="23">
        <v>0</v>
      </c>
    </row>
    <row r="5222" spans="1:10">
      <c r="A5222" t="s">
        <v>248</v>
      </c>
      <c r="B5222" t="s">
        <v>254</v>
      </c>
      <c r="C5222" t="s">
        <v>76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7">
        <f t="shared" si="115"/>
        <v>36130</v>
      </c>
      <c r="I5222" s="23">
        <v>21</v>
      </c>
      <c r="J5222" s="23">
        <v>0</v>
      </c>
    </row>
    <row r="5223" spans="1:10">
      <c r="A5223" t="s">
        <v>248</v>
      </c>
      <c r="B5223" t="s">
        <v>254</v>
      </c>
      <c r="C5223" t="s">
        <v>76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5">
        <v>36137</v>
      </c>
      <c r="I5223" s="23">
        <v>22</v>
      </c>
      <c r="J5223" s="23">
        <v>5</v>
      </c>
    </row>
    <row r="5224" spans="1:10">
      <c r="A5224" t="s">
        <v>248</v>
      </c>
      <c r="B5224" t="s">
        <v>254</v>
      </c>
      <c r="C5224" t="s">
        <v>76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7">
        <f>H5223</f>
        <v>36137</v>
      </c>
      <c r="I5224" s="23">
        <v>19</v>
      </c>
      <c r="J5224" s="23">
        <v>5</v>
      </c>
    </row>
    <row r="5225" spans="1:10">
      <c r="A5225" t="s">
        <v>248</v>
      </c>
      <c r="B5225" t="s">
        <v>254</v>
      </c>
      <c r="C5225" t="s">
        <v>76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7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248</v>
      </c>
      <c r="B5226" t="s">
        <v>254</v>
      </c>
      <c r="C5226" t="s">
        <v>76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7">
        <f t="shared" si="116"/>
        <v>36137</v>
      </c>
      <c r="I5226" s="23">
        <v>23</v>
      </c>
      <c r="J5226" s="23">
        <v>5</v>
      </c>
    </row>
    <row r="5227" spans="1:10">
      <c r="A5227" t="s">
        <v>248</v>
      </c>
      <c r="B5227" t="s">
        <v>254</v>
      </c>
      <c r="C5227" t="s">
        <v>76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7">
        <f t="shared" si="116"/>
        <v>36137</v>
      </c>
      <c r="I5227" s="23">
        <v>20</v>
      </c>
    </row>
    <row r="5228" spans="1:10">
      <c r="A5228" t="s">
        <v>248</v>
      </c>
      <c r="B5228" t="s">
        <v>254</v>
      </c>
      <c r="C5228" t="s">
        <v>76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7">
        <f t="shared" si="116"/>
        <v>36137</v>
      </c>
      <c r="I5228" s="23">
        <v>20</v>
      </c>
      <c r="J5228" s="23">
        <v>5</v>
      </c>
    </row>
    <row r="5229" spans="1:10">
      <c r="A5229" t="s">
        <v>248</v>
      </c>
      <c r="B5229" t="s">
        <v>254</v>
      </c>
      <c r="C5229" t="s">
        <v>76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7">
        <f t="shared" si="116"/>
        <v>36137</v>
      </c>
      <c r="I5229" s="23">
        <v>21</v>
      </c>
      <c r="J5229" s="23">
        <v>5</v>
      </c>
    </row>
    <row r="5230" spans="1:10">
      <c r="A5230" t="s">
        <v>248</v>
      </c>
      <c r="B5230" t="s">
        <v>254</v>
      </c>
      <c r="C5230" t="s">
        <v>76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7">
        <f t="shared" si="116"/>
        <v>36137</v>
      </c>
      <c r="I5230" s="23">
        <v>22</v>
      </c>
    </row>
    <row r="5231" spans="1:10">
      <c r="A5231" t="s">
        <v>248</v>
      </c>
      <c r="B5231" t="s">
        <v>254</v>
      </c>
      <c r="C5231" t="s">
        <v>76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7">
        <f t="shared" si="116"/>
        <v>36137</v>
      </c>
      <c r="I5231" s="23">
        <v>21</v>
      </c>
      <c r="J5231" s="23">
        <v>7</v>
      </c>
    </row>
    <row r="5232" spans="1:10">
      <c r="A5232" t="s">
        <v>248</v>
      </c>
      <c r="B5232" t="s">
        <v>254</v>
      </c>
      <c r="C5232" t="s">
        <v>76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7">
        <f t="shared" si="116"/>
        <v>36137</v>
      </c>
      <c r="I5232" s="23">
        <v>23</v>
      </c>
      <c r="J5232" s="23">
        <v>5</v>
      </c>
    </row>
    <row r="5233" spans="1:10">
      <c r="A5233" t="s">
        <v>248</v>
      </c>
      <c r="B5233" t="s">
        <v>254</v>
      </c>
      <c r="C5233" t="s">
        <v>76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7">
        <f t="shared" si="116"/>
        <v>36137</v>
      </c>
      <c r="I5233" s="23">
        <v>21</v>
      </c>
      <c r="J5233" s="23">
        <v>5</v>
      </c>
    </row>
    <row r="5234" spans="1:10">
      <c r="A5234" t="s">
        <v>248</v>
      </c>
      <c r="B5234" t="s">
        <v>254</v>
      </c>
      <c r="C5234" t="s">
        <v>76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7">
        <f t="shared" si="116"/>
        <v>36137</v>
      </c>
      <c r="I5234" s="23">
        <v>22</v>
      </c>
      <c r="J5234" s="23">
        <v>6</v>
      </c>
    </row>
    <row r="5235" spans="1:10">
      <c r="A5235" t="s">
        <v>248</v>
      </c>
      <c r="B5235" t="s">
        <v>254</v>
      </c>
      <c r="C5235" t="s">
        <v>76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7">
        <f t="shared" si="116"/>
        <v>36137</v>
      </c>
      <c r="J5235" s="23">
        <v>8</v>
      </c>
    </row>
    <row r="5236" spans="1:10">
      <c r="A5236" t="s">
        <v>248</v>
      </c>
      <c r="B5236" t="s">
        <v>254</v>
      </c>
      <c r="C5236" t="s">
        <v>76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7">
        <f t="shared" si="116"/>
        <v>36137</v>
      </c>
      <c r="I5236" s="23">
        <v>23</v>
      </c>
      <c r="J5236" s="23">
        <v>7</v>
      </c>
    </row>
    <row r="5237" spans="1:10">
      <c r="A5237" t="s">
        <v>248</v>
      </c>
      <c r="B5237" t="s">
        <v>254</v>
      </c>
      <c r="C5237" t="s">
        <v>76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7">
        <f t="shared" si="116"/>
        <v>36137</v>
      </c>
      <c r="I5237" s="23">
        <v>22</v>
      </c>
      <c r="J5237" s="23">
        <v>6</v>
      </c>
    </row>
    <row r="5238" spans="1:10">
      <c r="A5238" t="s">
        <v>248</v>
      </c>
      <c r="B5238" t="s">
        <v>254</v>
      </c>
      <c r="C5238" t="s">
        <v>76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7">
        <f t="shared" si="116"/>
        <v>36137</v>
      </c>
      <c r="I5238" s="23">
        <v>23</v>
      </c>
      <c r="J5238" s="23">
        <v>6</v>
      </c>
    </row>
    <row r="5239" spans="1:10">
      <c r="A5239" t="s">
        <v>248</v>
      </c>
      <c r="B5239" t="s">
        <v>254</v>
      </c>
      <c r="C5239" t="s">
        <v>76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7">
        <f t="shared" si="116"/>
        <v>36137</v>
      </c>
      <c r="I5239" s="23">
        <v>22</v>
      </c>
      <c r="J5239" s="23">
        <v>8</v>
      </c>
    </row>
    <row r="5240" spans="1:10">
      <c r="A5240" t="s">
        <v>248</v>
      </c>
      <c r="B5240" t="s">
        <v>254</v>
      </c>
      <c r="C5240" t="s">
        <v>76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7">
        <f t="shared" si="116"/>
        <v>36137</v>
      </c>
      <c r="I5240" s="23">
        <v>23</v>
      </c>
      <c r="J5240" s="23">
        <v>5</v>
      </c>
    </row>
    <row r="5241" spans="1:10">
      <c r="A5241" t="s">
        <v>248</v>
      </c>
      <c r="B5241" t="s">
        <v>254</v>
      </c>
      <c r="C5241" t="s">
        <v>76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7">
        <f t="shared" si="116"/>
        <v>36137</v>
      </c>
      <c r="I5241" s="23">
        <v>23</v>
      </c>
      <c r="J5241" s="23">
        <v>7</v>
      </c>
    </row>
    <row r="5242" spans="1:10">
      <c r="A5242" t="s">
        <v>248</v>
      </c>
      <c r="B5242" t="s">
        <v>254</v>
      </c>
      <c r="C5242" t="s">
        <v>76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7">
        <f t="shared" si="116"/>
        <v>36137</v>
      </c>
      <c r="I5242" s="23">
        <v>23</v>
      </c>
      <c r="J5242" s="23">
        <v>8</v>
      </c>
    </row>
    <row r="5243" spans="1:10">
      <c r="A5243" t="s">
        <v>248</v>
      </c>
      <c r="B5243" t="s">
        <v>254</v>
      </c>
      <c r="C5243" t="s">
        <v>76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7">
        <f t="shared" si="116"/>
        <v>36137</v>
      </c>
      <c r="I5243" s="23">
        <v>17</v>
      </c>
      <c r="J5243" s="23">
        <v>5</v>
      </c>
    </row>
    <row r="5244" spans="1:10">
      <c r="A5244" t="s">
        <v>248</v>
      </c>
      <c r="B5244" t="s">
        <v>254</v>
      </c>
      <c r="C5244" t="s">
        <v>76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7">
        <f t="shared" si="116"/>
        <v>36137</v>
      </c>
      <c r="I5244" s="23">
        <v>19</v>
      </c>
      <c r="J5244" s="23">
        <v>5</v>
      </c>
    </row>
    <row r="5245" spans="1:10">
      <c r="A5245" t="s">
        <v>248</v>
      </c>
      <c r="B5245" t="s">
        <v>254</v>
      </c>
      <c r="C5245" t="s">
        <v>76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7">
        <f t="shared" si="116"/>
        <v>36137</v>
      </c>
      <c r="I5245" s="23">
        <v>18</v>
      </c>
      <c r="J5245" s="23">
        <v>6</v>
      </c>
    </row>
    <row r="5246" spans="1:10">
      <c r="A5246" t="s">
        <v>248</v>
      </c>
      <c r="B5246" t="s">
        <v>254</v>
      </c>
      <c r="C5246" t="s">
        <v>76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7">
        <f t="shared" si="116"/>
        <v>36137</v>
      </c>
      <c r="I5246" s="23">
        <v>19</v>
      </c>
      <c r="J5246" s="23">
        <v>5</v>
      </c>
    </row>
    <row r="5247" spans="1:10">
      <c r="A5247" t="s">
        <v>248</v>
      </c>
      <c r="B5247" t="s">
        <v>254</v>
      </c>
      <c r="C5247" t="s">
        <v>76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7">
        <f t="shared" si="116"/>
        <v>36137</v>
      </c>
      <c r="I5247" s="23">
        <v>19</v>
      </c>
    </row>
    <row r="5248" spans="1:10">
      <c r="A5248" t="s">
        <v>248</v>
      </c>
      <c r="B5248" t="s">
        <v>254</v>
      </c>
      <c r="C5248" t="s">
        <v>76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7">
        <f t="shared" si="116"/>
        <v>36137</v>
      </c>
      <c r="I5248" s="23">
        <v>22</v>
      </c>
      <c r="J5248" s="23">
        <v>5</v>
      </c>
    </row>
    <row r="5249" spans="1:10">
      <c r="A5249" t="s">
        <v>248</v>
      </c>
      <c r="B5249" t="s">
        <v>254</v>
      </c>
      <c r="C5249" t="s">
        <v>76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7">
        <f t="shared" si="116"/>
        <v>36137</v>
      </c>
      <c r="I5249" s="23">
        <v>22</v>
      </c>
      <c r="J5249" s="23">
        <v>5</v>
      </c>
    </row>
    <row r="5250" spans="1:10">
      <c r="A5250" t="s">
        <v>248</v>
      </c>
      <c r="B5250" t="s">
        <v>254</v>
      </c>
      <c r="C5250" t="s">
        <v>76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7">
        <f t="shared" si="116"/>
        <v>36137</v>
      </c>
    </row>
    <row r="5251" spans="1:10">
      <c r="A5251" t="s">
        <v>248</v>
      </c>
      <c r="B5251" t="s">
        <v>254</v>
      </c>
      <c r="C5251" t="s">
        <v>76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7">
        <f t="shared" si="116"/>
        <v>36137</v>
      </c>
      <c r="I5251" s="23">
        <v>22</v>
      </c>
      <c r="J5251" s="23">
        <v>7</v>
      </c>
    </row>
    <row r="5252" spans="1:10">
      <c r="A5252" t="s">
        <v>248</v>
      </c>
      <c r="B5252" t="s">
        <v>254</v>
      </c>
      <c r="C5252" t="s">
        <v>76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7">
        <f t="shared" si="116"/>
        <v>36137</v>
      </c>
      <c r="I5252" s="23">
        <v>21</v>
      </c>
      <c r="J5252" s="23">
        <v>5</v>
      </c>
    </row>
    <row r="5253" spans="1:10">
      <c r="A5253" t="s">
        <v>248</v>
      </c>
      <c r="B5253" t="s">
        <v>254</v>
      </c>
      <c r="C5253" t="s">
        <v>76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7">
        <f t="shared" si="116"/>
        <v>36137</v>
      </c>
      <c r="I5253" s="23">
        <v>21</v>
      </c>
      <c r="J5253" s="23">
        <v>6</v>
      </c>
    </row>
    <row r="5254" spans="1:10">
      <c r="A5254" t="s">
        <v>248</v>
      </c>
      <c r="B5254" t="s">
        <v>254</v>
      </c>
      <c r="C5254" t="s">
        <v>76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7">
        <f t="shared" si="116"/>
        <v>36137</v>
      </c>
      <c r="I5254" s="23">
        <v>20</v>
      </c>
      <c r="J5254" s="23">
        <v>5</v>
      </c>
    </row>
    <row r="5255" spans="1:10">
      <c r="A5255" t="s">
        <v>248</v>
      </c>
      <c r="B5255" t="s">
        <v>254</v>
      </c>
      <c r="C5255" t="s">
        <v>76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7">
        <f t="shared" si="116"/>
        <v>36137</v>
      </c>
      <c r="I5255" s="23">
        <v>21</v>
      </c>
      <c r="J5255" s="23">
        <v>7</v>
      </c>
    </row>
    <row r="5256" spans="1:10">
      <c r="A5256" t="s">
        <v>248</v>
      </c>
      <c r="B5256" t="s">
        <v>254</v>
      </c>
      <c r="C5256" t="s">
        <v>76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7">
        <f t="shared" si="116"/>
        <v>36137</v>
      </c>
      <c r="I5256" s="23">
        <v>23</v>
      </c>
    </row>
    <row r="5257" spans="1:10">
      <c r="A5257" t="s">
        <v>248</v>
      </c>
      <c r="B5257" t="s">
        <v>254</v>
      </c>
      <c r="C5257" t="s">
        <v>76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7">
        <f t="shared" si="116"/>
        <v>36137</v>
      </c>
      <c r="J5257" s="23">
        <v>8</v>
      </c>
    </row>
    <row r="5258" spans="1:10">
      <c r="A5258" t="s">
        <v>248</v>
      </c>
      <c r="B5258" t="s">
        <v>254</v>
      </c>
      <c r="C5258" t="s">
        <v>76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7">
        <f t="shared" si="116"/>
        <v>36137</v>
      </c>
      <c r="I5258" s="23">
        <v>22</v>
      </c>
      <c r="J5258" s="23">
        <v>5</v>
      </c>
    </row>
    <row r="5259" spans="1:10">
      <c r="A5259" t="s">
        <v>248</v>
      </c>
      <c r="B5259" t="s">
        <v>254</v>
      </c>
      <c r="C5259" t="s">
        <v>76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7">
        <f t="shared" si="116"/>
        <v>36137</v>
      </c>
      <c r="I5259" s="23">
        <v>22</v>
      </c>
      <c r="J5259" s="23">
        <v>6</v>
      </c>
    </row>
    <row r="5260" spans="1:10">
      <c r="A5260" t="s">
        <v>248</v>
      </c>
      <c r="B5260" t="s">
        <v>254</v>
      </c>
      <c r="C5260" t="s">
        <v>76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7">
        <f t="shared" si="116"/>
        <v>36137</v>
      </c>
      <c r="J5260" s="23">
        <v>5</v>
      </c>
    </row>
    <row r="5261" spans="1:10">
      <c r="A5261" t="s">
        <v>248</v>
      </c>
      <c r="B5261" t="s">
        <v>254</v>
      </c>
      <c r="C5261" t="s">
        <v>76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7">
        <f t="shared" si="116"/>
        <v>36137</v>
      </c>
      <c r="I5261" s="23">
        <v>21</v>
      </c>
    </row>
    <row r="5262" spans="1:10">
      <c r="A5262" t="s">
        <v>248</v>
      </c>
      <c r="B5262" t="s">
        <v>254</v>
      </c>
      <c r="C5262" t="s">
        <v>76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7">
        <f t="shared" si="116"/>
        <v>36137</v>
      </c>
      <c r="I5262" s="23">
        <v>23</v>
      </c>
      <c r="J5262" s="23">
        <v>5</v>
      </c>
    </row>
    <row r="5263" spans="1:10">
      <c r="A5263" t="s">
        <v>248</v>
      </c>
      <c r="B5263" t="s">
        <v>254</v>
      </c>
      <c r="C5263" t="s">
        <v>76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7">
        <f t="shared" si="116"/>
        <v>36137</v>
      </c>
      <c r="I5263" s="23">
        <v>21</v>
      </c>
      <c r="J5263" s="23">
        <v>5</v>
      </c>
    </row>
    <row r="5264" spans="1:10">
      <c r="A5264" t="s">
        <v>248</v>
      </c>
      <c r="B5264" t="s">
        <v>254</v>
      </c>
      <c r="C5264" t="s">
        <v>76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7">
        <f t="shared" si="116"/>
        <v>36137</v>
      </c>
      <c r="I5264" s="23">
        <v>22</v>
      </c>
      <c r="J5264" s="23">
        <v>8</v>
      </c>
    </row>
    <row r="5265" spans="1:10">
      <c r="A5265" t="s">
        <v>248</v>
      </c>
      <c r="B5265" t="s">
        <v>254</v>
      </c>
      <c r="C5265" t="s">
        <v>76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7">
        <f t="shared" si="116"/>
        <v>36137</v>
      </c>
      <c r="I5265" s="23">
        <v>22</v>
      </c>
      <c r="J5265" s="23">
        <v>8</v>
      </c>
    </row>
    <row r="5266" spans="1:10">
      <c r="A5266" t="s">
        <v>248</v>
      </c>
      <c r="B5266" t="s">
        <v>254</v>
      </c>
      <c r="C5266" t="s">
        <v>76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7">
        <f t="shared" si="116"/>
        <v>36137</v>
      </c>
      <c r="J5266" s="23">
        <v>8</v>
      </c>
    </row>
    <row r="5267" spans="1:10">
      <c r="A5267" t="s">
        <v>248</v>
      </c>
      <c r="B5267" t="s">
        <v>254</v>
      </c>
      <c r="C5267" t="s">
        <v>76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7">
        <f t="shared" si="116"/>
        <v>36137</v>
      </c>
      <c r="I5267" s="23">
        <v>22</v>
      </c>
      <c r="J5267" s="23">
        <v>7</v>
      </c>
    </row>
    <row r="5268" spans="1:10">
      <c r="A5268" t="s">
        <v>248</v>
      </c>
      <c r="B5268" t="s">
        <v>254</v>
      </c>
      <c r="C5268" t="s">
        <v>76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7">
        <f t="shared" si="116"/>
        <v>36137</v>
      </c>
      <c r="I5268" s="23">
        <v>19</v>
      </c>
    </row>
    <row r="5269" spans="1:10">
      <c r="A5269" t="s">
        <v>248</v>
      </c>
      <c r="B5269" t="s">
        <v>254</v>
      </c>
      <c r="C5269" t="s">
        <v>76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7">
        <f t="shared" si="116"/>
        <v>36137</v>
      </c>
      <c r="I5269" s="23">
        <v>19</v>
      </c>
    </row>
    <row r="5270" spans="1:10">
      <c r="A5270" t="s">
        <v>248</v>
      </c>
      <c r="B5270" t="s">
        <v>254</v>
      </c>
      <c r="C5270" t="s">
        <v>76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7">
        <f t="shared" si="116"/>
        <v>36137</v>
      </c>
      <c r="I5270" s="23">
        <v>18</v>
      </c>
      <c r="J5270" s="23">
        <v>10</v>
      </c>
    </row>
    <row r="5271" spans="1:10">
      <c r="A5271" t="s">
        <v>248</v>
      </c>
      <c r="B5271" t="s">
        <v>254</v>
      </c>
      <c r="C5271" t="s">
        <v>76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7">
        <f t="shared" si="116"/>
        <v>36137</v>
      </c>
      <c r="J5271" s="23">
        <v>7</v>
      </c>
    </row>
    <row r="5272" spans="1:10">
      <c r="A5272" t="s">
        <v>248</v>
      </c>
      <c r="B5272" t="s">
        <v>254</v>
      </c>
      <c r="C5272" t="s">
        <v>76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7">
        <f t="shared" si="116"/>
        <v>36137</v>
      </c>
      <c r="I5272" s="23">
        <v>19</v>
      </c>
      <c r="J5272" s="23">
        <v>8</v>
      </c>
    </row>
    <row r="5273" spans="1:10">
      <c r="A5273" t="s">
        <v>248</v>
      </c>
      <c r="B5273" t="s">
        <v>254</v>
      </c>
      <c r="C5273" t="s">
        <v>76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7">
        <f t="shared" si="116"/>
        <v>36137</v>
      </c>
      <c r="I5273" s="23">
        <v>20</v>
      </c>
      <c r="J5273" s="23">
        <v>7</v>
      </c>
    </row>
    <row r="5274" spans="1:10">
      <c r="A5274" t="s">
        <v>248</v>
      </c>
      <c r="B5274" t="s">
        <v>254</v>
      </c>
      <c r="C5274" t="s">
        <v>76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7">
        <f t="shared" si="116"/>
        <v>36137</v>
      </c>
      <c r="J5274" s="23">
        <v>6</v>
      </c>
    </row>
    <row r="5275" spans="1:10">
      <c r="A5275" t="s">
        <v>248</v>
      </c>
      <c r="B5275" t="s">
        <v>254</v>
      </c>
      <c r="C5275" t="s">
        <v>76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7">
        <f t="shared" si="116"/>
        <v>36137</v>
      </c>
      <c r="I5275" s="23">
        <v>23</v>
      </c>
    </row>
    <row r="5276" spans="1:10">
      <c r="A5276" t="s">
        <v>248</v>
      </c>
      <c r="B5276" t="s">
        <v>254</v>
      </c>
      <c r="C5276" t="s">
        <v>76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7">
        <f t="shared" si="116"/>
        <v>36137</v>
      </c>
      <c r="I5276" s="23">
        <v>22</v>
      </c>
      <c r="J5276" s="23">
        <v>7</v>
      </c>
    </row>
    <row r="5277" spans="1:10">
      <c r="A5277" t="s">
        <v>248</v>
      </c>
      <c r="B5277" t="s">
        <v>254</v>
      </c>
      <c r="C5277" t="s">
        <v>76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7">
        <f t="shared" si="116"/>
        <v>36137</v>
      </c>
      <c r="I5277" s="23">
        <v>24</v>
      </c>
      <c r="J5277" s="23">
        <v>6</v>
      </c>
    </row>
    <row r="5278" spans="1:10">
      <c r="A5278" t="s">
        <v>248</v>
      </c>
      <c r="B5278" t="s">
        <v>254</v>
      </c>
      <c r="C5278" t="s">
        <v>76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7">
        <f t="shared" si="116"/>
        <v>36137</v>
      </c>
      <c r="I5278" s="23">
        <v>20</v>
      </c>
      <c r="J5278" s="23">
        <v>8</v>
      </c>
    </row>
    <row r="5279" spans="1:10">
      <c r="A5279" t="s">
        <v>248</v>
      </c>
      <c r="B5279" t="s">
        <v>254</v>
      </c>
      <c r="C5279" t="s">
        <v>76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7">
        <f t="shared" si="116"/>
        <v>36137</v>
      </c>
      <c r="I5279" s="23">
        <v>20</v>
      </c>
      <c r="J5279" s="23">
        <v>7</v>
      </c>
    </row>
    <row r="5280" spans="1:10">
      <c r="A5280" t="s">
        <v>248</v>
      </c>
      <c r="B5280" t="s">
        <v>254</v>
      </c>
      <c r="C5280" t="s">
        <v>76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7">
        <f t="shared" si="116"/>
        <v>36137</v>
      </c>
      <c r="I5280" s="23">
        <v>20</v>
      </c>
      <c r="J5280" s="23">
        <v>8</v>
      </c>
    </row>
    <row r="5281" spans="1:10">
      <c r="A5281" t="s">
        <v>248</v>
      </c>
      <c r="B5281" t="s">
        <v>254</v>
      </c>
      <c r="C5281" t="s">
        <v>76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7">
        <f t="shared" si="116"/>
        <v>36137</v>
      </c>
      <c r="I5281" s="23">
        <v>22</v>
      </c>
      <c r="J5281" s="23">
        <v>7</v>
      </c>
    </row>
    <row r="5282" spans="1:10">
      <c r="A5282" t="s">
        <v>248</v>
      </c>
      <c r="B5282" t="s">
        <v>254</v>
      </c>
      <c r="C5282" t="s">
        <v>76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7">
        <f t="shared" si="116"/>
        <v>36137</v>
      </c>
      <c r="I5282" s="23">
        <v>22</v>
      </c>
      <c r="J5282" s="23">
        <v>5</v>
      </c>
    </row>
    <row r="5283" spans="1:10">
      <c r="A5283" t="s">
        <v>248</v>
      </c>
      <c r="B5283" t="s">
        <v>254</v>
      </c>
      <c r="C5283" t="s">
        <v>76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7">
        <f t="shared" si="116"/>
        <v>36137</v>
      </c>
      <c r="I5283" s="23">
        <v>21</v>
      </c>
      <c r="J5283" s="23">
        <v>7</v>
      </c>
    </row>
    <row r="5284" spans="1:10">
      <c r="A5284" t="s">
        <v>248</v>
      </c>
      <c r="B5284" t="s">
        <v>254</v>
      </c>
      <c r="C5284" t="s">
        <v>76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7">
        <f t="shared" si="116"/>
        <v>36137</v>
      </c>
      <c r="I5284" s="23">
        <v>19</v>
      </c>
      <c r="J5284" s="23">
        <v>8</v>
      </c>
    </row>
    <row r="5285" spans="1:10">
      <c r="A5285" t="s">
        <v>248</v>
      </c>
      <c r="B5285" t="s">
        <v>254</v>
      </c>
      <c r="C5285" t="s">
        <v>76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7">
        <f t="shared" si="116"/>
        <v>36137</v>
      </c>
      <c r="I5285" s="23">
        <v>20</v>
      </c>
      <c r="J5285" s="23">
        <v>3</v>
      </c>
    </row>
    <row r="5286" spans="1:10">
      <c r="A5286" t="s">
        <v>248</v>
      </c>
      <c r="B5286" t="s">
        <v>254</v>
      </c>
      <c r="C5286" t="s">
        <v>76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7">
        <f t="shared" si="116"/>
        <v>36137</v>
      </c>
      <c r="I5286" s="23">
        <v>21</v>
      </c>
      <c r="J5286" s="23">
        <v>7</v>
      </c>
    </row>
    <row r="5287" spans="1:10">
      <c r="A5287" t="s">
        <v>248</v>
      </c>
      <c r="B5287" t="s">
        <v>254</v>
      </c>
      <c r="C5287" t="s">
        <v>76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7">
        <f t="shared" si="116"/>
        <v>36137</v>
      </c>
      <c r="I5287" s="23">
        <v>21</v>
      </c>
      <c r="J5287" s="23">
        <v>8</v>
      </c>
    </row>
    <row r="5288" spans="1:10">
      <c r="A5288" t="s">
        <v>248</v>
      </c>
      <c r="B5288" t="s">
        <v>254</v>
      </c>
      <c r="C5288" t="s">
        <v>76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7">
        <f t="shared" si="116"/>
        <v>36137</v>
      </c>
      <c r="I5288" s="23">
        <v>21</v>
      </c>
      <c r="J5288" s="23">
        <v>2</v>
      </c>
    </row>
    <row r="5289" spans="1:10">
      <c r="A5289" t="s">
        <v>248</v>
      </c>
      <c r="B5289" t="s">
        <v>254</v>
      </c>
      <c r="C5289" t="s">
        <v>76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7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248</v>
      </c>
      <c r="B5290" t="s">
        <v>254</v>
      </c>
      <c r="C5290" t="s">
        <v>76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7">
        <f t="shared" si="117"/>
        <v>36137</v>
      </c>
      <c r="I5290" s="23">
        <v>21</v>
      </c>
    </row>
    <row r="5291" spans="1:10">
      <c r="A5291" t="s">
        <v>248</v>
      </c>
      <c r="B5291" t="s">
        <v>254</v>
      </c>
      <c r="C5291" t="s">
        <v>76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7">
        <f t="shared" si="117"/>
        <v>36137</v>
      </c>
      <c r="I5291" s="23">
        <v>19</v>
      </c>
      <c r="J5291" s="23">
        <v>4</v>
      </c>
    </row>
    <row r="5292" spans="1:10">
      <c r="A5292" t="s">
        <v>248</v>
      </c>
      <c r="B5292" t="s">
        <v>254</v>
      </c>
      <c r="C5292" t="s">
        <v>76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7">
        <f t="shared" si="117"/>
        <v>36137</v>
      </c>
      <c r="I5292" s="23">
        <v>22</v>
      </c>
      <c r="J5292" s="23">
        <v>2</v>
      </c>
    </row>
    <row r="5293" spans="1:10">
      <c r="A5293" t="s">
        <v>248</v>
      </c>
      <c r="B5293" t="s">
        <v>254</v>
      </c>
      <c r="C5293" t="s">
        <v>76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7">
        <f t="shared" si="117"/>
        <v>36137</v>
      </c>
      <c r="I5293" s="23">
        <v>21</v>
      </c>
      <c r="J5293" s="23">
        <v>8</v>
      </c>
    </row>
    <row r="5294" spans="1:10">
      <c r="A5294" t="s">
        <v>248</v>
      </c>
      <c r="B5294" t="s">
        <v>254</v>
      </c>
      <c r="C5294" t="s">
        <v>76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7">
        <f t="shared" si="117"/>
        <v>36137</v>
      </c>
      <c r="I5294" s="23">
        <v>19</v>
      </c>
    </row>
    <row r="5295" spans="1:10">
      <c r="A5295" t="s">
        <v>248</v>
      </c>
      <c r="B5295" t="s">
        <v>254</v>
      </c>
      <c r="C5295" t="s">
        <v>76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7">
        <f t="shared" si="117"/>
        <v>36137</v>
      </c>
      <c r="I5295" s="23">
        <v>21</v>
      </c>
      <c r="J5295" s="23">
        <v>5</v>
      </c>
    </row>
    <row r="5296" spans="1:10">
      <c r="A5296" t="s">
        <v>248</v>
      </c>
      <c r="B5296" t="s">
        <v>254</v>
      </c>
      <c r="C5296" t="s">
        <v>76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7">
        <f t="shared" si="117"/>
        <v>36137</v>
      </c>
      <c r="I5296" s="23">
        <v>21</v>
      </c>
      <c r="J5296" s="23">
        <v>5</v>
      </c>
    </row>
    <row r="5297" spans="1:10">
      <c r="A5297" t="s">
        <v>248</v>
      </c>
      <c r="B5297" t="s">
        <v>254</v>
      </c>
      <c r="C5297" t="s">
        <v>76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7">
        <f t="shared" si="117"/>
        <v>36137</v>
      </c>
      <c r="I5297" s="23">
        <v>21</v>
      </c>
      <c r="J5297" s="23">
        <v>5</v>
      </c>
    </row>
    <row r="5298" spans="1:10">
      <c r="A5298" t="s">
        <v>248</v>
      </c>
      <c r="B5298" t="s">
        <v>254</v>
      </c>
      <c r="C5298" t="s">
        <v>76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7">
        <f t="shared" si="117"/>
        <v>36137</v>
      </c>
      <c r="J5298" s="23">
        <v>4</v>
      </c>
    </row>
    <row r="5299" spans="1:10">
      <c r="A5299" t="s">
        <v>248</v>
      </c>
      <c r="B5299" t="s">
        <v>254</v>
      </c>
      <c r="C5299" t="s">
        <v>76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7">
        <f t="shared" si="117"/>
        <v>36137</v>
      </c>
      <c r="J5299" s="23">
        <v>4</v>
      </c>
    </row>
    <row r="5300" spans="1:10">
      <c r="A5300" t="s">
        <v>248</v>
      </c>
      <c r="B5300" t="s">
        <v>254</v>
      </c>
      <c r="C5300" t="s">
        <v>76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7">
        <f t="shared" si="117"/>
        <v>36137</v>
      </c>
      <c r="I5300" s="23">
        <v>23</v>
      </c>
      <c r="J5300" s="23">
        <v>5</v>
      </c>
    </row>
    <row r="5301" spans="1:10">
      <c r="A5301" t="s">
        <v>248</v>
      </c>
      <c r="B5301" t="s">
        <v>254</v>
      </c>
      <c r="C5301" t="s">
        <v>76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7">
        <f t="shared" si="117"/>
        <v>36137</v>
      </c>
      <c r="I5301" s="23">
        <v>23</v>
      </c>
      <c r="J5301" s="23">
        <v>4</v>
      </c>
    </row>
    <row r="5302" spans="1:10">
      <c r="A5302" t="s">
        <v>248</v>
      </c>
      <c r="B5302" t="s">
        <v>254</v>
      </c>
      <c r="C5302" t="s">
        <v>76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7">
        <f t="shared" si="117"/>
        <v>36137</v>
      </c>
      <c r="I5302" s="23">
        <v>24</v>
      </c>
      <c r="J5302" s="23">
        <v>3</v>
      </c>
    </row>
    <row r="5303" spans="1:10">
      <c r="A5303" t="s">
        <v>248</v>
      </c>
      <c r="B5303" t="s">
        <v>254</v>
      </c>
      <c r="C5303" t="s">
        <v>76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7">
        <f t="shared" si="117"/>
        <v>36137</v>
      </c>
      <c r="I5303" s="23">
        <v>22</v>
      </c>
      <c r="J5303" s="23">
        <v>8</v>
      </c>
    </row>
    <row r="5304" spans="1:10">
      <c r="A5304" t="s">
        <v>248</v>
      </c>
      <c r="B5304" t="s">
        <v>254</v>
      </c>
      <c r="C5304" t="s">
        <v>76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7">
        <f t="shared" si="117"/>
        <v>36137</v>
      </c>
      <c r="I5304" s="23">
        <v>21</v>
      </c>
      <c r="J5304" s="23">
        <v>5</v>
      </c>
    </row>
    <row r="5305" spans="1:10">
      <c r="A5305" t="s">
        <v>248</v>
      </c>
      <c r="B5305" t="s">
        <v>254</v>
      </c>
      <c r="C5305" t="s">
        <v>76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7">
        <f t="shared" si="117"/>
        <v>36137</v>
      </c>
      <c r="I5305" s="23">
        <v>21</v>
      </c>
      <c r="J5305" s="23">
        <v>5</v>
      </c>
    </row>
    <row r="5306" spans="1:10">
      <c r="A5306" t="s">
        <v>248</v>
      </c>
      <c r="B5306" t="s">
        <v>254</v>
      </c>
      <c r="C5306" t="s">
        <v>76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7">
        <f t="shared" si="117"/>
        <v>36137</v>
      </c>
      <c r="I5306" s="23">
        <v>23</v>
      </c>
      <c r="J5306" s="23">
        <v>8</v>
      </c>
    </row>
    <row r="5307" spans="1:10">
      <c r="A5307" t="s">
        <v>248</v>
      </c>
      <c r="B5307" t="s">
        <v>254</v>
      </c>
      <c r="C5307" t="s">
        <v>76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7">
        <f t="shared" si="117"/>
        <v>36137</v>
      </c>
      <c r="I5307" s="23">
        <v>22</v>
      </c>
      <c r="J5307" s="23">
        <v>5</v>
      </c>
    </row>
    <row r="5308" spans="1:10">
      <c r="A5308" t="s">
        <v>248</v>
      </c>
      <c r="B5308" t="s">
        <v>254</v>
      </c>
      <c r="C5308" t="s">
        <v>76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7">
        <f t="shared" si="117"/>
        <v>36137</v>
      </c>
      <c r="I5308" s="23">
        <v>23</v>
      </c>
      <c r="J5308" s="23">
        <v>7</v>
      </c>
    </row>
    <row r="5309" spans="1:10">
      <c r="A5309" t="s">
        <v>248</v>
      </c>
      <c r="B5309" t="s">
        <v>254</v>
      </c>
      <c r="C5309" t="s">
        <v>76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7">
        <f t="shared" si="117"/>
        <v>36137</v>
      </c>
      <c r="I5309" s="23">
        <v>21</v>
      </c>
      <c r="J5309" s="23">
        <v>5</v>
      </c>
    </row>
    <row r="5310" spans="1:10">
      <c r="A5310" t="s">
        <v>248</v>
      </c>
      <c r="B5310" t="s">
        <v>254</v>
      </c>
      <c r="C5310" t="s">
        <v>76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7">
        <f t="shared" si="117"/>
        <v>36137</v>
      </c>
    </row>
    <row r="5311" spans="1:10">
      <c r="A5311" t="s">
        <v>248</v>
      </c>
      <c r="B5311" t="s">
        <v>254</v>
      </c>
      <c r="C5311" t="s">
        <v>76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7">
        <f t="shared" si="117"/>
        <v>36137</v>
      </c>
      <c r="I5311" s="23">
        <v>23</v>
      </c>
      <c r="J5311" s="23">
        <v>5</v>
      </c>
    </row>
    <row r="5312" spans="1:10">
      <c r="A5312" t="s">
        <v>248</v>
      </c>
      <c r="B5312" t="s">
        <v>254</v>
      </c>
      <c r="C5312" t="s">
        <v>76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7">
        <f t="shared" si="117"/>
        <v>36137</v>
      </c>
      <c r="I5312" s="23">
        <v>23</v>
      </c>
      <c r="J5312" s="23">
        <v>5</v>
      </c>
    </row>
    <row r="5313" spans="1:10">
      <c r="A5313" t="s">
        <v>248</v>
      </c>
      <c r="B5313" t="s">
        <v>254</v>
      </c>
      <c r="C5313" t="s">
        <v>76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5">
        <v>36145</v>
      </c>
      <c r="I5313" s="23">
        <v>24</v>
      </c>
      <c r="J5313" s="23">
        <v>7</v>
      </c>
    </row>
    <row r="5314" spans="1:10">
      <c r="A5314" t="s">
        <v>248</v>
      </c>
      <c r="B5314" t="s">
        <v>254</v>
      </c>
      <c r="C5314" t="s">
        <v>76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7">
        <f>H5313</f>
        <v>36145</v>
      </c>
    </row>
    <row r="5315" spans="1:10">
      <c r="A5315" t="s">
        <v>248</v>
      </c>
      <c r="B5315" t="s">
        <v>254</v>
      </c>
      <c r="C5315" t="s">
        <v>76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7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248</v>
      </c>
      <c r="B5316" t="s">
        <v>254</v>
      </c>
      <c r="C5316" t="s">
        <v>76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7">
        <f t="shared" si="118"/>
        <v>36145</v>
      </c>
      <c r="I5316" s="23">
        <v>26</v>
      </c>
      <c r="J5316" s="23">
        <v>9</v>
      </c>
    </row>
    <row r="5317" spans="1:10">
      <c r="A5317" t="s">
        <v>248</v>
      </c>
      <c r="B5317" t="s">
        <v>254</v>
      </c>
      <c r="C5317" t="s">
        <v>76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7">
        <f t="shared" si="118"/>
        <v>36145</v>
      </c>
      <c r="I5317" s="23">
        <v>21</v>
      </c>
      <c r="J5317" s="23">
        <v>9</v>
      </c>
    </row>
    <row r="5318" spans="1:10">
      <c r="A5318" t="s">
        <v>248</v>
      </c>
      <c r="B5318" t="s">
        <v>254</v>
      </c>
      <c r="C5318" t="s">
        <v>76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7">
        <f t="shared" si="118"/>
        <v>36145</v>
      </c>
      <c r="J5318" s="23">
        <v>4</v>
      </c>
    </row>
    <row r="5319" spans="1:10">
      <c r="A5319" t="s">
        <v>248</v>
      </c>
      <c r="B5319" t="s">
        <v>254</v>
      </c>
      <c r="C5319" t="s">
        <v>76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7">
        <f t="shared" si="118"/>
        <v>36145</v>
      </c>
      <c r="I5319" s="23">
        <v>21</v>
      </c>
      <c r="J5319" s="23">
        <v>7</v>
      </c>
    </row>
    <row r="5320" spans="1:10">
      <c r="A5320" t="s">
        <v>248</v>
      </c>
      <c r="B5320" t="s">
        <v>254</v>
      </c>
      <c r="C5320" t="s">
        <v>76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7">
        <f t="shared" si="118"/>
        <v>36145</v>
      </c>
      <c r="I5320" s="23">
        <v>22</v>
      </c>
      <c r="J5320" s="23">
        <v>7</v>
      </c>
    </row>
    <row r="5321" spans="1:10">
      <c r="A5321" t="s">
        <v>248</v>
      </c>
      <c r="B5321" t="s">
        <v>254</v>
      </c>
      <c r="C5321" t="s">
        <v>76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7">
        <f t="shared" si="118"/>
        <v>36145</v>
      </c>
      <c r="I5321" s="23">
        <v>22</v>
      </c>
      <c r="J5321" s="23">
        <v>10</v>
      </c>
    </row>
    <row r="5322" spans="1:10">
      <c r="A5322" t="s">
        <v>248</v>
      </c>
      <c r="B5322" t="s">
        <v>254</v>
      </c>
      <c r="C5322" t="s">
        <v>76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7">
        <f t="shared" si="118"/>
        <v>36145</v>
      </c>
      <c r="I5322" s="23">
        <v>23</v>
      </c>
      <c r="J5322" s="23">
        <v>7</v>
      </c>
    </row>
    <row r="5323" spans="1:10">
      <c r="A5323" t="s">
        <v>248</v>
      </c>
      <c r="B5323" t="s">
        <v>254</v>
      </c>
      <c r="C5323" t="s">
        <v>76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7">
        <f t="shared" si="118"/>
        <v>36145</v>
      </c>
      <c r="J5323" s="23">
        <v>7</v>
      </c>
    </row>
    <row r="5324" spans="1:10">
      <c r="A5324" t="s">
        <v>248</v>
      </c>
      <c r="B5324" t="s">
        <v>254</v>
      </c>
      <c r="C5324" t="s">
        <v>76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7">
        <f t="shared" si="118"/>
        <v>36145</v>
      </c>
      <c r="I5324" s="23">
        <v>24</v>
      </c>
    </row>
    <row r="5325" spans="1:10">
      <c r="A5325" t="s">
        <v>248</v>
      </c>
      <c r="B5325" t="s">
        <v>254</v>
      </c>
      <c r="C5325" t="s">
        <v>76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7">
        <f t="shared" si="118"/>
        <v>36145</v>
      </c>
      <c r="J5325" s="23">
        <v>12</v>
      </c>
    </row>
    <row r="5326" spans="1:10">
      <c r="A5326" t="s">
        <v>248</v>
      </c>
      <c r="B5326" t="s">
        <v>254</v>
      </c>
      <c r="C5326" t="s">
        <v>76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7">
        <f t="shared" si="118"/>
        <v>36145</v>
      </c>
      <c r="I5326" s="23">
        <v>26</v>
      </c>
      <c r="J5326" s="23">
        <v>13</v>
      </c>
    </row>
    <row r="5327" spans="1:10">
      <c r="A5327" t="s">
        <v>248</v>
      </c>
      <c r="B5327" t="s">
        <v>254</v>
      </c>
      <c r="C5327" t="s">
        <v>76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7">
        <f t="shared" si="118"/>
        <v>36145</v>
      </c>
      <c r="I5327" s="23">
        <v>25</v>
      </c>
      <c r="J5327" s="23">
        <v>10</v>
      </c>
    </row>
    <row r="5328" spans="1:10">
      <c r="A5328" t="s">
        <v>248</v>
      </c>
      <c r="B5328" t="s">
        <v>254</v>
      </c>
      <c r="C5328" t="s">
        <v>76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7">
        <f t="shared" si="118"/>
        <v>36145</v>
      </c>
      <c r="I5328" s="23">
        <v>25</v>
      </c>
    </row>
    <row r="5329" spans="1:10">
      <c r="A5329" t="s">
        <v>248</v>
      </c>
      <c r="B5329" t="s">
        <v>254</v>
      </c>
      <c r="C5329" t="s">
        <v>76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7">
        <f t="shared" si="118"/>
        <v>36145</v>
      </c>
      <c r="I5329" s="23">
        <v>25</v>
      </c>
      <c r="J5329" s="23">
        <v>9</v>
      </c>
    </row>
    <row r="5330" spans="1:10">
      <c r="A5330" t="s">
        <v>248</v>
      </c>
      <c r="B5330" t="s">
        <v>254</v>
      </c>
      <c r="C5330" t="s">
        <v>76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7">
        <f t="shared" si="118"/>
        <v>36145</v>
      </c>
      <c r="I5330" s="23">
        <v>26</v>
      </c>
      <c r="J5330" s="23">
        <v>9</v>
      </c>
    </row>
    <row r="5331" spans="1:10">
      <c r="A5331" t="s">
        <v>248</v>
      </c>
      <c r="B5331" t="s">
        <v>254</v>
      </c>
      <c r="C5331" t="s">
        <v>76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7">
        <f t="shared" si="118"/>
        <v>36145</v>
      </c>
      <c r="I5331" s="23">
        <v>25</v>
      </c>
      <c r="J5331" s="23">
        <v>9</v>
      </c>
    </row>
    <row r="5332" spans="1:10">
      <c r="A5332" t="s">
        <v>248</v>
      </c>
      <c r="B5332" t="s">
        <v>254</v>
      </c>
      <c r="C5332" t="s">
        <v>76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7">
        <f t="shared" si="118"/>
        <v>36145</v>
      </c>
      <c r="I5332" s="23">
        <v>20</v>
      </c>
      <c r="J5332" s="23">
        <v>11</v>
      </c>
    </row>
    <row r="5333" spans="1:10">
      <c r="A5333" t="s">
        <v>248</v>
      </c>
      <c r="B5333" t="s">
        <v>254</v>
      </c>
      <c r="C5333" t="s">
        <v>76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7">
        <f t="shared" si="118"/>
        <v>36145</v>
      </c>
      <c r="I5333" s="23">
        <v>23</v>
      </c>
      <c r="J5333" s="23">
        <v>9</v>
      </c>
    </row>
    <row r="5334" spans="1:10">
      <c r="A5334" t="s">
        <v>248</v>
      </c>
      <c r="B5334" t="s">
        <v>254</v>
      </c>
      <c r="C5334" t="s">
        <v>76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7">
        <f t="shared" si="118"/>
        <v>36145</v>
      </c>
      <c r="I5334" s="23">
        <v>24</v>
      </c>
      <c r="J5334" s="23">
        <v>7</v>
      </c>
    </row>
    <row r="5335" spans="1:10">
      <c r="A5335" t="s">
        <v>248</v>
      </c>
      <c r="B5335" t="s">
        <v>254</v>
      </c>
      <c r="C5335" t="s">
        <v>76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7">
        <f t="shared" si="118"/>
        <v>36145</v>
      </c>
      <c r="J5335" s="23">
        <v>7</v>
      </c>
    </row>
    <row r="5336" spans="1:10">
      <c r="A5336" t="s">
        <v>248</v>
      </c>
      <c r="B5336" t="s">
        <v>254</v>
      </c>
      <c r="C5336" t="s">
        <v>76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7">
        <f t="shared" si="118"/>
        <v>36145</v>
      </c>
      <c r="I5336" s="23">
        <v>24</v>
      </c>
      <c r="J5336" s="23">
        <v>9</v>
      </c>
    </row>
    <row r="5337" spans="1:10">
      <c r="A5337" t="s">
        <v>248</v>
      </c>
      <c r="B5337" t="s">
        <v>254</v>
      </c>
      <c r="C5337" t="s">
        <v>76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7">
        <f t="shared" si="118"/>
        <v>36145</v>
      </c>
      <c r="I5337" s="23">
        <v>25</v>
      </c>
    </row>
    <row r="5338" spans="1:10">
      <c r="A5338" t="s">
        <v>248</v>
      </c>
      <c r="B5338" t="s">
        <v>254</v>
      </c>
      <c r="C5338" t="s">
        <v>76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7">
        <f t="shared" si="118"/>
        <v>36145</v>
      </c>
      <c r="I5338" s="23">
        <v>24</v>
      </c>
      <c r="J5338" s="23">
        <v>9</v>
      </c>
    </row>
    <row r="5339" spans="1:10">
      <c r="A5339" t="s">
        <v>248</v>
      </c>
      <c r="B5339" t="s">
        <v>254</v>
      </c>
      <c r="C5339" t="s">
        <v>76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7">
        <f t="shared" si="118"/>
        <v>36145</v>
      </c>
      <c r="I5339" s="23">
        <v>25</v>
      </c>
      <c r="J5339" s="23">
        <v>9</v>
      </c>
    </row>
    <row r="5340" spans="1:10">
      <c r="A5340" t="s">
        <v>248</v>
      </c>
      <c r="B5340" t="s">
        <v>254</v>
      </c>
      <c r="C5340" t="s">
        <v>76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7">
        <f t="shared" si="118"/>
        <v>36145</v>
      </c>
    </row>
    <row r="5341" spans="1:10">
      <c r="A5341" t="s">
        <v>248</v>
      </c>
      <c r="B5341" t="s">
        <v>254</v>
      </c>
      <c r="C5341" t="s">
        <v>76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7">
        <f t="shared" si="118"/>
        <v>36145</v>
      </c>
      <c r="I5341" s="23">
        <v>25</v>
      </c>
      <c r="J5341" s="23">
        <v>9</v>
      </c>
    </row>
    <row r="5342" spans="1:10">
      <c r="A5342" t="s">
        <v>248</v>
      </c>
      <c r="B5342" t="s">
        <v>254</v>
      </c>
      <c r="C5342" t="s">
        <v>76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7">
        <f t="shared" si="118"/>
        <v>36145</v>
      </c>
      <c r="J5342" s="23">
        <v>11</v>
      </c>
    </row>
    <row r="5343" spans="1:10">
      <c r="A5343" t="s">
        <v>248</v>
      </c>
      <c r="B5343" t="s">
        <v>254</v>
      </c>
      <c r="C5343" t="s">
        <v>76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7">
        <f t="shared" si="118"/>
        <v>36145</v>
      </c>
      <c r="I5343" s="23">
        <v>23</v>
      </c>
    </row>
    <row r="5344" spans="1:10">
      <c r="A5344" t="s">
        <v>248</v>
      </c>
      <c r="B5344" t="s">
        <v>254</v>
      </c>
      <c r="C5344" t="s">
        <v>76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7">
        <f t="shared" si="118"/>
        <v>36145</v>
      </c>
      <c r="I5344" s="23">
        <v>21</v>
      </c>
    </row>
    <row r="5345" spans="1:10">
      <c r="A5345" t="s">
        <v>248</v>
      </c>
      <c r="B5345" t="s">
        <v>254</v>
      </c>
      <c r="C5345" t="s">
        <v>76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7">
        <f t="shared" si="118"/>
        <v>36145</v>
      </c>
      <c r="I5345" s="23">
        <v>22</v>
      </c>
    </row>
    <row r="5346" spans="1:10">
      <c r="A5346" t="s">
        <v>248</v>
      </c>
      <c r="B5346" t="s">
        <v>254</v>
      </c>
      <c r="C5346" t="s">
        <v>76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7">
        <f t="shared" si="118"/>
        <v>36145</v>
      </c>
      <c r="I5346" s="23">
        <v>24</v>
      </c>
    </row>
    <row r="5347" spans="1:10">
      <c r="A5347" t="s">
        <v>248</v>
      </c>
      <c r="B5347" t="s">
        <v>254</v>
      </c>
      <c r="C5347" t="s">
        <v>76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7">
        <f t="shared" si="118"/>
        <v>36145</v>
      </c>
    </row>
    <row r="5348" spans="1:10">
      <c r="A5348" t="s">
        <v>248</v>
      </c>
      <c r="B5348" t="s">
        <v>254</v>
      </c>
      <c r="C5348" t="s">
        <v>76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7">
        <f t="shared" si="118"/>
        <v>36145</v>
      </c>
      <c r="I5348" s="23">
        <v>24</v>
      </c>
    </row>
    <row r="5349" spans="1:10">
      <c r="A5349" t="s">
        <v>248</v>
      </c>
      <c r="B5349" t="s">
        <v>254</v>
      </c>
      <c r="C5349" t="s">
        <v>76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7">
        <f t="shared" si="118"/>
        <v>36145</v>
      </c>
      <c r="I5349" s="23">
        <v>22</v>
      </c>
    </row>
    <row r="5350" spans="1:10">
      <c r="A5350" t="s">
        <v>248</v>
      </c>
      <c r="B5350" t="s">
        <v>254</v>
      </c>
      <c r="C5350" t="s">
        <v>76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7">
        <f t="shared" si="118"/>
        <v>36145</v>
      </c>
    </row>
    <row r="5351" spans="1:10">
      <c r="A5351" t="s">
        <v>248</v>
      </c>
      <c r="B5351" t="s">
        <v>254</v>
      </c>
      <c r="C5351" t="s">
        <v>76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7">
        <f t="shared" si="118"/>
        <v>36145</v>
      </c>
      <c r="I5351" s="23">
        <v>22</v>
      </c>
    </row>
    <row r="5352" spans="1:10">
      <c r="A5352" t="s">
        <v>248</v>
      </c>
      <c r="B5352" t="s">
        <v>254</v>
      </c>
      <c r="C5352" t="s">
        <v>76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7">
        <f t="shared" si="118"/>
        <v>36145</v>
      </c>
      <c r="I5352" s="23">
        <v>25</v>
      </c>
      <c r="J5352" s="23">
        <v>7</v>
      </c>
    </row>
    <row r="5353" spans="1:10">
      <c r="A5353" t="s">
        <v>248</v>
      </c>
      <c r="B5353" t="s">
        <v>254</v>
      </c>
      <c r="C5353" t="s">
        <v>76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7">
        <f t="shared" si="118"/>
        <v>36145</v>
      </c>
      <c r="J5353" s="23">
        <v>9</v>
      </c>
    </row>
    <row r="5354" spans="1:10">
      <c r="A5354" t="s">
        <v>248</v>
      </c>
      <c r="B5354" t="s">
        <v>254</v>
      </c>
      <c r="C5354" t="s">
        <v>76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7">
        <f t="shared" si="118"/>
        <v>36145</v>
      </c>
      <c r="J5354" s="23">
        <v>10</v>
      </c>
    </row>
    <row r="5355" spans="1:10">
      <c r="A5355" t="s">
        <v>248</v>
      </c>
      <c r="B5355" t="s">
        <v>254</v>
      </c>
      <c r="C5355" t="s">
        <v>76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7">
        <f t="shared" si="118"/>
        <v>36145</v>
      </c>
      <c r="J5355" s="23">
        <v>8</v>
      </c>
    </row>
    <row r="5356" spans="1:10">
      <c r="A5356" t="s">
        <v>248</v>
      </c>
      <c r="B5356" t="s">
        <v>254</v>
      </c>
      <c r="C5356" t="s">
        <v>76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7">
        <f t="shared" si="118"/>
        <v>36145</v>
      </c>
      <c r="J5356" s="23">
        <v>9</v>
      </c>
    </row>
    <row r="5357" spans="1:10">
      <c r="A5357" t="s">
        <v>248</v>
      </c>
      <c r="B5357" t="s">
        <v>254</v>
      </c>
      <c r="C5357" t="s">
        <v>76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7">
        <f t="shared" si="118"/>
        <v>36145</v>
      </c>
      <c r="J5357" s="23">
        <v>8</v>
      </c>
    </row>
    <row r="5358" spans="1:10">
      <c r="A5358" t="s">
        <v>248</v>
      </c>
      <c r="B5358" t="s">
        <v>254</v>
      </c>
      <c r="C5358" t="s">
        <v>76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7">
        <f t="shared" si="118"/>
        <v>36145</v>
      </c>
      <c r="J5358" s="23">
        <v>9</v>
      </c>
    </row>
    <row r="5359" spans="1:10">
      <c r="A5359" t="s">
        <v>248</v>
      </c>
      <c r="B5359" t="s">
        <v>254</v>
      </c>
      <c r="C5359" t="s">
        <v>76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7">
        <f t="shared" si="118"/>
        <v>36145</v>
      </c>
    </row>
    <row r="5360" spans="1:10">
      <c r="A5360" t="s">
        <v>248</v>
      </c>
      <c r="B5360" t="s">
        <v>254</v>
      </c>
      <c r="C5360" t="s">
        <v>76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7">
        <f t="shared" si="118"/>
        <v>36145</v>
      </c>
    </row>
    <row r="5361" spans="1:10">
      <c r="A5361" t="s">
        <v>248</v>
      </c>
      <c r="B5361" t="s">
        <v>254</v>
      </c>
      <c r="C5361" t="s">
        <v>76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7">
        <f t="shared" si="118"/>
        <v>36145</v>
      </c>
      <c r="J5361" s="23">
        <v>9</v>
      </c>
    </row>
    <row r="5362" spans="1:10">
      <c r="A5362" t="s">
        <v>248</v>
      </c>
      <c r="B5362" t="s">
        <v>254</v>
      </c>
      <c r="C5362" t="s">
        <v>76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7">
        <f t="shared" si="118"/>
        <v>36145</v>
      </c>
      <c r="I5362" s="23">
        <v>25</v>
      </c>
      <c r="J5362" s="23">
        <v>10</v>
      </c>
    </row>
    <row r="5363" spans="1:10">
      <c r="A5363" t="s">
        <v>248</v>
      </c>
      <c r="B5363" t="s">
        <v>254</v>
      </c>
      <c r="C5363" t="s">
        <v>76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7">
        <f t="shared" si="118"/>
        <v>36145</v>
      </c>
    </row>
    <row r="5364" spans="1:10">
      <c r="A5364" t="s">
        <v>248</v>
      </c>
      <c r="B5364" t="s">
        <v>254</v>
      </c>
      <c r="C5364" t="s">
        <v>76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7">
        <f t="shared" si="118"/>
        <v>36145</v>
      </c>
      <c r="J5364" s="23">
        <v>11</v>
      </c>
    </row>
    <row r="5365" spans="1:10">
      <c r="A5365" t="s">
        <v>248</v>
      </c>
      <c r="B5365" t="s">
        <v>254</v>
      </c>
      <c r="C5365" t="s">
        <v>76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7">
        <f t="shared" si="118"/>
        <v>36145</v>
      </c>
      <c r="I5365" s="23">
        <v>25</v>
      </c>
    </row>
    <row r="5366" spans="1:10">
      <c r="A5366" t="s">
        <v>248</v>
      </c>
      <c r="B5366" t="s">
        <v>254</v>
      </c>
      <c r="C5366" t="s">
        <v>76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7">
        <f t="shared" si="118"/>
        <v>36145</v>
      </c>
      <c r="I5366" s="23">
        <v>23</v>
      </c>
      <c r="J5366" s="23">
        <v>11</v>
      </c>
    </row>
    <row r="5367" spans="1:10">
      <c r="A5367" t="s">
        <v>248</v>
      </c>
      <c r="B5367" t="s">
        <v>254</v>
      </c>
      <c r="C5367" t="s">
        <v>76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7">
        <f t="shared" si="118"/>
        <v>36145</v>
      </c>
      <c r="I5367" s="23">
        <v>25</v>
      </c>
      <c r="J5367" s="23">
        <v>10</v>
      </c>
    </row>
    <row r="5368" spans="1:10">
      <c r="A5368" t="s">
        <v>248</v>
      </c>
      <c r="B5368" t="s">
        <v>254</v>
      </c>
      <c r="C5368" t="s">
        <v>76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7">
        <f t="shared" si="118"/>
        <v>36145</v>
      </c>
      <c r="I5368" s="23">
        <v>22</v>
      </c>
      <c r="J5368" s="23">
        <v>10</v>
      </c>
    </row>
    <row r="5369" spans="1:10">
      <c r="A5369" t="s">
        <v>248</v>
      </c>
      <c r="B5369" t="s">
        <v>254</v>
      </c>
      <c r="C5369" t="s">
        <v>76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7">
        <f t="shared" si="118"/>
        <v>36145</v>
      </c>
      <c r="I5369" s="23">
        <v>21</v>
      </c>
      <c r="J5369" s="23">
        <v>10</v>
      </c>
    </row>
    <row r="5370" spans="1:10">
      <c r="A5370" t="s">
        <v>248</v>
      </c>
      <c r="B5370" t="s">
        <v>254</v>
      </c>
      <c r="C5370" t="s">
        <v>76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7">
        <f t="shared" si="118"/>
        <v>36145</v>
      </c>
      <c r="I5370" s="23">
        <v>21</v>
      </c>
      <c r="J5370" s="23">
        <v>10</v>
      </c>
    </row>
    <row r="5371" spans="1:10">
      <c r="A5371" t="s">
        <v>248</v>
      </c>
      <c r="B5371" t="s">
        <v>254</v>
      </c>
      <c r="C5371" t="s">
        <v>76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7">
        <f t="shared" si="118"/>
        <v>36145</v>
      </c>
      <c r="I5371" s="23">
        <v>24</v>
      </c>
      <c r="J5371" s="23">
        <v>10</v>
      </c>
    </row>
    <row r="5372" spans="1:10">
      <c r="A5372" t="s">
        <v>248</v>
      </c>
      <c r="B5372" t="s">
        <v>254</v>
      </c>
      <c r="C5372" t="s">
        <v>76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7">
        <f t="shared" si="118"/>
        <v>36145</v>
      </c>
      <c r="I5372" s="23">
        <v>23</v>
      </c>
      <c r="J5372" s="23">
        <v>10</v>
      </c>
    </row>
    <row r="5373" spans="1:10">
      <c r="A5373" t="s">
        <v>248</v>
      </c>
      <c r="B5373" t="s">
        <v>254</v>
      </c>
      <c r="C5373" t="s">
        <v>76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7">
        <f t="shared" si="118"/>
        <v>36145</v>
      </c>
      <c r="I5373" s="23">
        <v>22</v>
      </c>
      <c r="J5373" s="23">
        <v>11</v>
      </c>
    </row>
    <row r="5374" spans="1:10">
      <c r="A5374" t="s">
        <v>248</v>
      </c>
      <c r="B5374" t="s">
        <v>254</v>
      </c>
      <c r="C5374" t="s">
        <v>76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7">
        <f t="shared" si="118"/>
        <v>36145</v>
      </c>
      <c r="J5374" s="23">
        <v>10</v>
      </c>
    </row>
    <row r="5375" spans="1:10">
      <c r="A5375" t="s">
        <v>248</v>
      </c>
      <c r="B5375" t="s">
        <v>254</v>
      </c>
      <c r="C5375" t="s">
        <v>76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7">
        <f t="shared" si="118"/>
        <v>36145</v>
      </c>
      <c r="I5375" s="23">
        <v>22</v>
      </c>
    </row>
    <row r="5376" spans="1:10">
      <c r="A5376" t="s">
        <v>248</v>
      </c>
      <c r="B5376" t="s">
        <v>254</v>
      </c>
      <c r="C5376" t="s">
        <v>76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7">
        <f t="shared" si="118"/>
        <v>36145</v>
      </c>
      <c r="I5376" s="23">
        <v>22</v>
      </c>
      <c r="J5376" s="23">
        <v>10</v>
      </c>
    </row>
    <row r="5377" spans="1:10">
      <c r="A5377" t="s">
        <v>248</v>
      </c>
      <c r="B5377" t="s">
        <v>254</v>
      </c>
      <c r="C5377" t="s">
        <v>76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7">
        <f t="shared" si="118"/>
        <v>36145</v>
      </c>
      <c r="I5377" s="23">
        <v>22</v>
      </c>
      <c r="J5377" s="23">
        <v>9</v>
      </c>
    </row>
    <row r="5378" spans="1:10">
      <c r="A5378" t="s">
        <v>248</v>
      </c>
      <c r="B5378" t="s">
        <v>254</v>
      </c>
      <c r="C5378" t="s">
        <v>76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7">
        <f t="shared" si="118"/>
        <v>36145</v>
      </c>
      <c r="I5378" s="23">
        <v>24</v>
      </c>
      <c r="J5378" s="23">
        <v>8</v>
      </c>
    </row>
    <row r="5379" spans="1:10">
      <c r="A5379" t="s">
        <v>248</v>
      </c>
      <c r="B5379" t="s">
        <v>254</v>
      </c>
      <c r="C5379" t="s">
        <v>76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7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248</v>
      </c>
      <c r="B5380" t="s">
        <v>254</v>
      </c>
      <c r="C5380" t="s">
        <v>76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7">
        <f t="shared" si="119"/>
        <v>36145</v>
      </c>
      <c r="I5380" s="23">
        <v>23</v>
      </c>
    </row>
    <row r="5381" spans="1:10">
      <c r="A5381" t="s">
        <v>248</v>
      </c>
      <c r="B5381" t="s">
        <v>254</v>
      </c>
      <c r="C5381" t="s">
        <v>76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7">
        <f t="shared" si="119"/>
        <v>36145</v>
      </c>
      <c r="I5381" s="23">
        <v>23</v>
      </c>
      <c r="J5381" s="23">
        <v>7</v>
      </c>
    </row>
    <row r="5382" spans="1:10">
      <c r="A5382" t="s">
        <v>248</v>
      </c>
      <c r="B5382" t="s">
        <v>254</v>
      </c>
      <c r="C5382" t="s">
        <v>76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7">
        <f t="shared" si="119"/>
        <v>36145</v>
      </c>
      <c r="I5382" s="23">
        <v>23</v>
      </c>
    </row>
    <row r="5383" spans="1:10">
      <c r="A5383" t="s">
        <v>248</v>
      </c>
      <c r="B5383" t="s">
        <v>254</v>
      </c>
      <c r="C5383" t="s">
        <v>76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7">
        <f t="shared" si="119"/>
        <v>36145</v>
      </c>
      <c r="I5383" s="23">
        <v>23</v>
      </c>
    </row>
    <row r="5384" spans="1:10">
      <c r="A5384" t="s">
        <v>248</v>
      </c>
      <c r="B5384" t="s">
        <v>254</v>
      </c>
      <c r="C5384" t="s">
        <v>76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7">
        <f t="shared" si="119"/>
        <v>36145</v>
      </c>
      <c r="I5384" s="23">
        <v>23</v>
      </c>
    </row>
    <row r="5385" spans="1:10">
      <c r="A5385" t="s">
        <v>248</v>
      </c>
      <c r="B5385" t="s">
        <v>254</v>
      </c>
      <c r="C5385" t="s">
        <v>76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7">
        <f t="shared" si="119"/>
        <v>36145</v>
      </c>
      <c r="I5385" s="23">
        <v>22</v>
      </c>
      <c r="J5385" s="23">
        <v>11</v>
      </c>
    </row>
    <row r="5386" spans="1:10">
      <c r="A5386" t="s">
        <v>248</v>
      </c>
      <c r="B5386" t="s">
        <v>254</v>
      </c>
      <c r="C5386" t="s">
        <v>76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7">
        <f t="shared" si="119"/>
        <v>36145</v>
      </c>
      <c r="I5386" s="23">
        <v>23</v>
      </c>
      <c r="J5386" s="23">
        <v>10</v>
      </c>
    </row>
    <row r="5387" spans="1:10">
      <c r="A5387" t="s">
        <v>248</v>
      </c>
      <c r="B5387" t="s">
        <v>254</v>
      </c>
      <c r="C5387" t="s">
        <v>76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7">
        <f t="shared" si="119"/>
        <v>36145</v>
      </c>
      <c r="I5387" s="23">
        <v>23</v>
      </c>
      <c r="J5387" s="23">
        <v>11</v>
      </c>
    </row>
    <row r="5388" spans="1:10">
      <c r="A5388" t="s">
        <v>248</v>
      </c>
      <c r="B5388" t="s">
        <v>254</v>
      </c>
      <c r="C5388" t="s">
        <v>76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7">
        <f t="shared" si="119"/>
        <v>36145</v>
      </c>
      <c r="I5388" s="23">
        <v>23</v>
      </c>
      <c r="J5388" s="23">
        <v>8</v>
      </c>
    </row>
    <row r="5389" spans="1:10">
      <c r="A5389" t="s">
        <v>248</v>
      </c>
      <c r="B5389" t="s">
        <v>254</v>
      </c>
      <c r="C5389" t="s">
        <v>76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7">
        <f t="shared" si="119"/>
        <v>36145</v>
      </c>
      <c r="J5389" s="23">
        <v>8</v>
      </c>
    </row>
    <row r="5390" spans="1:10">
      <c r="A5390" t="s">
        <v>248</v>
      </c>
      <c r="B5390" t="s">
        <v>254</v>
      </c>
      <c r="C5390" t="s">
        <v>76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7">
        <f t="shared" si="119"/>
        <v>36145</v>
      </c>
      <c r="J5390" s="23">
        <v>9</v>
      </c>
    </row>
    <row r="5391" spans="1:10">
      <c r="A5391" t="s">
        <v>248</v>
      </c>
      <c r="B5391" t="s">
        <v>254</v>
      </c>
      <c r="C5391" t="s">
        <v>76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7">
        <f t="shared" si="119"/>
        <v>36145</v>
      </c>
      <c r="I5391" s="23">
        <v>23</v>
      </c>
      <c r="J5391" s="23">
        <v>5</v>
      </c>
    </row>
    <row r="5392" spans="1:10">
      <c r="A5392" t="s">
        <v>248</v>
      </c>
      <c r="B5392" t="s">
        <v>254</v>
      </c>
      <c r="C5392" t="s">
        <v>76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7">
        <f t="shared" si="119"/>
        <v>36145</v>
      </c>
      <c r="I5392" s="23">
        <v>23</v>
      </c>
      <c r="J5392" s="23">
        <v>5</v>
      </c>
    </row>
    <row r="5393" spans="1:10">
      <c r="A5393" t="s">
        <v>248</v>
      </c>
      <c r="B5393" t="s">
        <v>254</v>
      </c>
      <c r="C5393" t="s">
        <v>76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7">
        <f t="shared" si="119"/>
        <v>36145</v>
      </c>
      <c r="I5393" s="23">
        <v>22</v>
      </c>
      <c r="J5393" s="23">
        <v>10</v>
      </c>
    </row>
    <row r="5394" spans="1:10">
      <c r="A5394" t="s">
        <v>248</v>
      </c>
      <c r="B5394" t="s">
        <v>254</v>
      </c>
      <c r="C5394" t="s">
        <v>76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7">
        <f t="shared" si="119"/>
        <v>36145</v>
      </c>
      <c r="I5394" s="23">
        <v>20</v>
      </c>
      <c r="J5394" s="23">
        <v>10</v>
      </c>
    </row>
    <row r="5395" spans="1:10">
      <c r="A5395" t="s">
        <v>248</v>
      </c>
      <c r="B5395" t="s">
        <v>254</v>
      </c>
      <c r="C5395" t="s">
        <v>76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7">
        <f t="shared" si="119"/>
        <v>36145</v>
      </c>
      <c r="I5395" s="23">
        <v>23</v>
      </c>
      <c r="J5395" s="23">
        <v>10</v>
      </c>
    </row>
    <row r="5396" spans="1:10">
      <c r="A5396" t="s">
        <v>248</v>
      </c>
      <c r="B5396" t="s">
        <v>254</v>
      </c>
      <c r="C5396" t="s">
        <v>76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7">
        <f t="shared" si="119"/>
        <v>36145</v>
      </c>
    </row>
    <row r="5397" spans="1:10">
      <c r="A5397" t="s">
        <v>248</v>
      </c>
      <c r="B5397" t="s">
        <v>254</v>
      </c>
      <c r="C5397" t="s">
        <v>76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7">
        <f t="shared" si="119"/>
        <v>36145</v>
      </c>
      <c r="I5397" s="23">
        <v>23</v>
      </c>
      <c r="J5397" s="23">
        <v>11</v>
      </c>
    </row>
    <row r="5398" spans="1:10">
      <c r="A5398" t="s">
        <v>248</v>
      </c>
      <c r="B5398" t="s">
        <v>254</v>
      </c>
      <c r="C5398" t="s">
        <v>76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7">
        <f t="shared" si="119"/>
        <v>36145</v>
      </c>
      <c r="I5398" s="23">
        <v>24</v>
      </c>
      <c r="J5398" s="23">
        <v>7</v>
      </c>
    </row>
    <row r="5399" spans="1:10">
      <c r="A5399" t="s">
        <v>248</v>
      </c>
      <c r="B5399" t="s">
        <v>254</v>
      </c>
      <c r="C5399" t="s">
        <v>76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7">
        <f t="shared" si="119"/>
        <v>36145</v>
      </c>
      <c r="I5399" s="23">
        <v>23</v>
      </c>
      <c r="J5399" s="23">
        <v>7</v>
      </c>
    </row>
    <row r="5400" spans="1:10">
      <c r="A5400" t="s">
        <v>248</v>
      </c>
      <c r="B5400" t="s">
        <v>254</v>
      </c>
      <c r="C5400" t="s">
        <v>76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7">
        <f t="shared" si="119"/>
        <v>36145</v>
      </c>
    </row>
    <row r="5401" spans="1:10">
      <c r="A5401" t="s">
        <v>248</v>
      </c>
      <c r="B5401" t="s">
        <v>254</v>
      </c>
      <c r="C5401" t="s">
        <v>76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7">
        <f t="shared" si="119"/>
        <v>36145</v>
      </c>
      <c r="I5401" s="23">
        <v>23</v>
      </c>
      <c r="J5401" s="23">
        <v>7</v>
      </c>
    </row>
    <row r="5402" spans="1:10">
      <c r="A5402" t="s">
        <v>248</v>
      </c>
      <c r="B5402" t="s">
        <v>254</v>
      </c>
      <c r="C5402" t="s">
        <v>76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7">
        <f t="shared" si="119"/>
        <v>36145</v>
      </c>
      <c r="I5402" s="23">
        <v>23</v>
      </c>
      <c r="J5402" s="23">
        <v>9</v>
      </c>
    </row>
    <row r="5403" spans="1:10">
      <c r="A5403" t="s">
        <v>248</v>
      </c>
      <c r="B5403" t="s">
        <v>254</v>
      </c>
      <c r="C5403" t="s">
        <v>76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5">
        <v>36151</v>
      </c>
      <c r="I5403" s="23">
        <v>24</v>
      </c>
      <c r="J5403" s="23">
        <v>9</v>
      </c>
    </row>
    <row r="5404" spans="1:10">
      <c r="A5404" t="s">
        <v>248</v>
      </c>
      <c r="B5404" t="s">
        <v>254</v>
      </c>
      <c r="C5404" t="s">
        <v>76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7">
        <f>H5403</f>
        <v>36151</v>
      </c>
    </row>
    <row r="5405" spans="1:10">
      <c r="A5405" t="s">
        <v>248</v>
      </c>
      <c r="B5405" t="s">
        <v>254</v>
      </c>
      <c r="C5405" t="s">
        <v>76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7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248</v>
      </c>
      <c r="B5406" t="s">
        <v>254</v>
      </c>
      <c r="C5406" t="s">
        <v>76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7">
        <f t="shared" si="120"/>
        <v>36151</v>
      </c>
      <c r="I5406" s="23">
        <v>27</v>
      </c>
      <c r="J5406" s="23">
        <v>11</v>
      </c>
    </row>
    <row r="5407" spans="1:10">
      <c r="A5407" t="s">
        <v>248</v>
      </c>
      <c r="B5407" t="s">
        <v>254</v>
      </c>
      <c r="C5407" t="s">
        <v>76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7">
        <f t="shared" si="120"/>
        <v>36151</v>
      </c>
      <c r="I5407" s="23">
        <v>24</v>
      </c>
      <c r="J5407" s="23">
        <v>11</v>
      </c>
    </row>
    <row r="5408" spans="1:10">
      <c r="A5408" t="s">
        <v>248</v>
      </c>
      <c r="B5408" t="s">
        <v>254</v>
      </c>
      <c r="C5408" t="s">
        <v>76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7">
        <f t="shared" si="120"/>
        <v>36151</v>
      </c>
      <c r="J5408" s="23">
        <v>7</v>
      </c>
    </row>
    <row r="5409" spans="1:10">
      <c r="A5409" t="s">
        <v>248</v>
      </c>
      <c r="B5409" t="s">
        <v>254</v>
      </c>
      <c r="C5409" t="s">
        <v>76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7">
        <f t="shared" si="120"/>
        <v>36151</v>
      </c>
      <c r="I5409" s="23">
        <v>22</v>
      </c>
      <c r="J5409" s="23">
        <v>10</v>
      </c>
    </row>
    <row r="5410" spans="1:10">
      <c r="A5410" t="s">
        <v>248</v>
      </c>
      <c r="B5410" t="s">
        <v>254</v>
      </c>
      <c r="C5410" t="s">
        <v>76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7">
        <f t="shared" si="120"/>
        <v>36151</v>
      </c>
      <c r="I5410" s="23">
        <v>24</v>
      </c>
      <c r="J5410" s="23">
        <v>7</v>
      </c>
    </row>
    <row r="5411" spans="1:10">
      <c r="A5411" t="s">
        <v>248</v>
      </c>
      <c r="B5411" t="s">
        <v>254</v>
      </c>
      <c r="C5411" t="s">
        <v>76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7">
        <f t="shared" si="120"/>
        <v>36151</v>
      </c>
      <c r="I5411" s="23">
        <v>23</v>
      </c>
      <c r="J5411" s="23">
        <v>12</v>
      </c>
    </row>
    <row r="5412" spans="1:10">
      <c r="A5412" t="s">
        <v>248</v>
      </c>
      <c r="B5412" t="s">
        <v>254</v>
      </c>
      <c r="C5412" t="s">
        <v>76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7">
        <f t="shared" si="120"/>
        <v>36151</v>
      </c>
      <c r="I5412" s="23">
        <v>24</v>
      </c>
      <c r="J5412" s="23">
        <v>10</v>
      </c>
    </row>
    <row r="5413" spans="1:10">
      <c r="A5413" t="s">
        <v>248</v>
      </c>
      <c r="B5413" t="s">
        <v>254</v>
      </c>
      <c r="C5413" t="s">
        <v>76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7">
        <f t="shared" si="120"/>
        <v>36151</v>
      </c>
      <c r="J5413" s="23">
        <v>9</v>
      </c>
    </row>
    <row r="5414" spans="1:10">
      <c r="A5414" t="s">
        <v>248</v>
      </c>
      <c r="B5414" t="s">
        <v>254</v>
      </c>
      <c r="C5414" t="s">
        <v>76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7">
        <f t="shared" si="120"/>
        <v>36151</v>
      </c>
      <c r="I5414" s="23">
        <v>26</v>
      </c>
    </row>
    <row r="5415" spans="1:10">
      <c r="A5415" t="s">
        <v>248</v>
      </c>
      <c r="B5415" t="s">
        <v>254</v>
      </c>
      <c r="C5415" t="s">
        <v>76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7">
        <f t="shared" si="120"/>
        <v>36151</v>
      </c>
      <c r="J5415" s="23">
        <v>13</v>
      </c>
    </row>
    <row r="5416" spans="1:10">
      <c r="A5416" t="s">
        <v>248</v>
      </c>
      <c r="B5416" t="s">
        <v>254</v>
      </c>
      <c r="C5416" t="s">
        <v>76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7">
        <f t="shared" si="120"/>
        <v>36151</v>
      </c>
      <c r="I5416" s="23">
        <v>28</v>
      </c>
      <c r="J5416" s="23">
        <v>14</v>
      </c>
    </row>
    <row r="5417" spans="1:10">
      <c r="A5417" t="s">
        <v>248</v>
      </c>
      <c r="B5417" t="s">
        <v>254</v>
      </c>
      <c r="C5417" t="s">
        <v>76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7">
        <f t="shared" si="120"/>
        <v>36151</v>
      </c>
      <c r="I5417" s="23">
        <v>26</v>
      </c>
      <c r="J5417" s="23">
        <v>12</v>
      </c>
    </row>
    <row r="5418" spans="1:10">
      <c r="A5418" t="s">
        <v>248</v>
      </c>
      <c r="B5418" t="s">
        <v>254</v>
      </c>
      <c r="C5418" t="s">
        <v>76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7">
        <f t="shared" si="120"/>
        <v>36151</v>
      </c>
      <c r="I5418" s="23">
        <v>25</v>
      </c>
    </row>
    <row r="5419" spans="1:10">
      <c r="A5419" t="s">
        <v>248</v>
      </c>
      <c r="B5419" t="s">
        <v>254</v>
      </c>
      <c r="C5419" t="s">
        <v>76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7">
        <f t="shared" si="120"/>
        <v>36151</v>
      </c>
      <c r="I5419" s="23">
        <v>25</v>
      </c>
      <c r="J5419" s="23">
        <v>10</v>
      </c>
    </row>
    <row r="5420" spans="1:10">
      <c r="A5420" t="s">
        <v>248</v>
      </c>
      <c r="B5420" t="s">
        <v>254</v>
      </c>
      <c r="C5420" t="s">
        <v>76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7">
        <f t="shared" si="120"/>
        <v>36151</v>
      </c>
      <c r="I5420" s="23">
        <v>24</v>
      </c>
      <c r="J5420" s="23">
        <v>10</v>
      </c>
    </row>
    <row r="5421" spans="1:10">
      <c r="A5421" t="s">
        <v>248</v>
      </c>
      <c r="B5421" t="s">
        <v>254</v>
      </c>
      <c r="C5421" t="s">
        <v>76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7">
        <f t="shared" si="120"/>
        <v>36151</v>
      </c>
      <c r="I5421" s="23">
        <v>25</v>
      </c>
      <c r="J5421" s="23">
        <v>10</v>
      </c>
    </row>
    <row r="5422" spans="1:10">
      <c r="A5422" t="s">
        <v>248</v>
      </c>
      <c r="B5422" t="s">
        <v>254</v>
      </c>
      <c r="C5422" t="s">
        <v>76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7">
        <f t="shared" si="120"/>
        <v>36151</v>
      </c>
      <c r="I5422" s="23">
        <v>24</v>
      </c>
      <c r="J5422" s="23">
        <v>12</v>
      </c>
    </row>
    <row r="5423" spans="1:10">
      <c r="A5423" t="s">
        <v>248</v>
      </c>
      <c r="B5423" t="s">
        <v>254</v>
      </c>
      <c r="C5423" t="s">
        <v>76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7">
        <f t="shared" si="120"/>
        <v>36151</v>
      </c>
      <c r="I5423" s="23">
        <v>24</v>
      </c>
      <c r="J5423" s="23">
        <v>12</v>
      </c>
    </row>
    <row r="5424" spans="1:10">
      <c r="A5424" t="s">
        <v>248</v>
      </c>
      <c r="B5424" t="s">
        <v>254</v>
      </c>
      <c r="C5424" t="s">
        <v>76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7">
        <f t="shared" si="120"/>
        <v>36151</v>
      </c>
      <c r="I5424" s="23">
        <v>27</v>
      </c>
      <c r="J5424" s="23">
        <v>12</v>
      </c>
    </row>
    <row r="5425" spans="1:10">
      <c r="A5425" t="s">
        <v>248</v>
      </c>
      <c r="B5425" t="s">
        <v>254</v>
      </c>
      <c r="C5425" t="s">
        <v>76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7">
        <f t="shared" si="120"/>
        <v>36151</v>
      </c>
      <c r="J5425" s="23">
        <v>12</v>
      </c>
    </row>
    <row r="5426" spans="1:10">
      <c r="A5426" t="s">
        <v>248</v>
      </c>
      <c r="B5426" t="s">
        <v>254</v>
      </c>
      <c r="C5426" t="s">
        <v>76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7">
        <f t="shared" si="120"/>
        <v>36151</v>
      </c>
      <c r="I5426" s="23">
        <v>26</v>
      </c>
      <c r="J5426" s="23">
        <v>10</v>
      </c>
    </row>
    <row r="5427" spans="1:10">
      <c r="A5427" t="s">
        <v>248</v>
      </c>
      <c r="B5427" t="s">
        <v>254</v>
      </c>
      <c r="C5427" t="s">
        <v>76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7">
        <f t="shared" si="120"/>
        <v>36151</v>
      </c>
      <c r="I5427" s="23">
        <v>27</v>
      </c>
    </row>
    <row r="5428" spans="1:10">
      <c r="A5428" t="s">
        <v>248</v>
      </c>
      <c r="B5428" t="s">
        <v>254</v>
      </c>
      <c r="C5428" t="s">
        <v>76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7">
        <f t="shared" si="120"/>
        <v>36151</v>
      </c>
      <c r="I5428" s="23">
        <v>23</v>
      </c>
      <c r="J5428" s="23">
        <v>10</v>
      </c>
    </row>
    <row r="5429" spans="1:10">
      <c r="A5429" t="s">
        <v>248</v>
      </c>
      <c r="B5429" t="s">
        <v>254</v>
      </c>
      <c r="C5429" t="s">
        <v>76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7">
        <f t="shared" si="120"/>
        <v>36151</v>
      </c>
      <c r="I5429" s="23">
        <v>25</v>
      </c>
      <c r="J5429" s="23">
        <v>10</v>
      </c>
    </row>
    <row r="5430" spans="1:10">
      <c r="A5430" t="s">
        <v>248</v>
      </c>
      <c r="B5430" t="s">
        <v>254</v>
      </c>
      <c r="C5430" t="s">
        <v>76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7">
        <f t="shared" si="120"/>
        <v>36151</v>
      </c>
    </row>
    <row r="5431" spans="1:10">
      <c r="A5431" t="s">
        <v>248</v>
      </c>
      <c r="B5431" t="s">
        <v>254</v>
      </c>
      <c r="C5431" t="s">
        <v>76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7">
        <f t="shared" si="120"/>
        <v>36151</v>
      </c>
      <c r="I5431" s="23">
        <v>25</v>
      </c>
      <c r="J5431" s="23">
        <v>11</v>
      </c>
    </row>
    <row r="5432" spans="1:10">
      <c r="A5432" t="s">
        <v>248</v>
      </c>
      <c r="B5432" t="s">
        <v>254</v>
      </c>
      <c r="C5432" t="s">
        <v>76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7">
        <f t="shared" si="120"/>
        <v>36151</v>
      </c>
      <c r="I5432" s="23">
        <v>23</v>
      </c>
      <c r="J5432" s="23">
        <v>12</v>
      </c>
    </row>
    <row r="5433" spans="1:10">
      <c r="A5433" t="s">
        <v>248</v>
      </c>
      <c r="B5433" t="s">
        <v>254</v>
      </c>
      <c r="C5433" t="s">
        <v>76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7">
        <f t="shared" si="120"/>
        <v>36151</v>
      </c>
      <c r="I5433" s="23">
        <v>22</v>
      </c>
      <c r="J5433" s="23">
        <v>10</v>
      </c>
    </row>
    <row r="5434" spans="1:10">
      <c r="A5434" t="s">
        <v>248</v>
      </c>
      <c r="B5434" t="s">
        <v>254</v>
      </c>
      <c r="C5434" t="s">
        <v>76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7">
        <f t="shared" si="120"/>
        <v>36151</v>
      </c>
      <c r="I5434" s="23">
        <v>21</v>
      </c>
      <c r="J5434" s="23">
        <v>13</v>
      </c>
    </row>
    <row r="5435" spans="1:10">
      <c r="A5435" t="s">
        <v>248</v>
      </c>
      <c r="B5435" t="s">
        <v>254</v>
      </c>
      <c r="C5435" t="s">
        <v>76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7">
        <f t="shared" si="120"/>
        <v>36151</v>
      </c>
      <c r="I5435" s="23">
        <v>21</v>
      </c>
    </row>
    <row r="5436" spans="1:10">
      <c r="A5436" t="s">
        <v>248</v>
      </c>
      <c r="B5436" t="s">
        <v>254</v>
      </c>
      <c r="C5436" t="s">
        <v>76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7">
        <f t="shared" si="120"/>
        <v>36151</v>
      </c>
      <c r="I5436" s="23">
        <v>24</v>
      </c>
    </row>
    <row r="5437" spans="1:10">
      <c r="A5437" t="s">
        <v>248</v>
      </c>
      <c r="B5437" t="s">
        <v>254</v>
      </c>
      <c r="C5437" t="s">
        <v>76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7">
        <f t="shared" si="120"/>
        <v>36151</v>
      </c>
      <c r="J5437" s="23">
        <v>11</v>
      </c>
    </row>
    <row r="5438" spans="1:10">
      <c r="A5438" t="s">
        <v>248</v>
      </c>
      <c r="B5438" t="s">
        <v>254</v>
      </c>
      <c r="C5438" t="s">
        <v>76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7">
        <f t="shared" si="120"/>
        <v>36151</v>
      </c>
      <c r="I5438" s="23">
        <v>25</v>
      </c>
      <c r="J5438" s="23">
        <v>10</v>
      </c>
    </row>
    <row r="5439" spans="1:10">
      <c r="A5439" t="s">
        <v>248</v>
      </c>
      <c r="B5439" t="s">
        <v>254</v>
      </c>
      <c r="C5439" t="s">
        <v>76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7">
        <f t="shared" si="120"/>
        <v>36151</v>
      </c>
      <c r="I5439" s="23">
        <v>23</v>
      </c>
      <c r="J5439" s="23">
        <v>10</v>
      </c>
    </row>
    <row r="5440" spans="1:10">
      <c r="A5440" t="s">
        <v>248</v>
      </c>
      <c r="B5440" t="s">
        <v>254</v>
      </c>
      <c r="C5440" t="s">
        <v>76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7">
        <f t="shared" si="120"/>
        <v>36151</v>
      </c>
    </row>
    <row r="5441" spans="1:10">
      <c r="A5441" t="s">
        <v>248</v>
      </c>
      <c r="B5441" t="s">
        <v>254</v>
      </c>
      <c r="C5441" t="s">
        <v>76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7">
        <f t="shared" si="120"/>
        <v>36151</v>
      </c>
      <c r="I5441" s="23">
        <v>22</v>
      </c>
    </row>
    <row r="5442" spans="1:10">
      <c r="A5442" t="s">
        <v>248</v>
      </c>
      <c r="B5442" t="s">
        <v>254</v>
      </c>
      <c r="C5442" t="s">
        <v>76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7">
        <f t="shared" si="120"/>
        <v>36151</v>
      </c>
      <c r="I5442" s="23">
        <v>26</v>
      </c>
      <c r="J5442" s="23">
        <v>10</v>
      </c>
    </row>
    <row r="5443" spans="1:10">
      <c r="A5443" t="s">
        <v>248</v>
      </c>
      <c r="B5443" t="s">
        <v>254</v>
      </c>
      <c r="C5443" t="s">
        <v>76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7">
        <f t="shared" si="120"/>
        <v>36151</v>
      </c>
      <c r="I5443" s="23">
        <v>21</v>
      </c>
      <c r="J5443" s="23">
        <v>13</v>
      </c>
    </row>
    <row r="5444" spans="1:10">
      <c r="A5444" t="s">
        <v>248</v>
      </c>
      <c r="B5444" t="s">
        <v>254</v>
      </c>
      <c r="C5444" t="s">
        <v>76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7">
        <f t="shared" si="120"/>
        <v>36151</v>
      </c>
      <c r="I5444" s="23">
        <v>24</v>
      </c>
      <c r="J5444" s="23">
        <v>13</v>
      </c>
    </row>
    <row r="5445" spans="1:10">
      <c r="A5445" t="s">
        <v>248</v>
      </c>
      <c r="B5445" t="s">
        <v>254</v>
      </c>
      <c r="C5445" t="s">
        <v>76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7">
        <f t="shared" si="120"/>
        <v>36151</v>
      </c>
      <c r="J5445" s="23">
        <v>12</v>
      </c>
    </row>
    <row r="5446" spans="1:10">
      <c r="A5446" t="s">
        <v>248</v>
      </c>
      <c r="B5446" t="s">
        <v>254</v>
      </c>
      <c r="C5446" t="s">
        <v>76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7">
        <f t="shared" si="120"/>
        <v>36151</v>
      </c>
      <c r="J5446" s="23">
        <v>11</v>
      </c>
    </row>
    <row r="5447" spans="1:10">
      <c r="A5447" t="s">
        <v>248</v>
      </c>
      <c r="B5447" t="s">
        <v>254</v>
      </c>
      <c r="C5447" t="s">
        <v>76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7">
        <f t="shared" si="120"/>
        <v>36151</v>
      </c>
      <c r="I5447" s="23">
        <v>23</v>
      </c>
      <c r="J5447" s="23">
        <v>15</v>
      </c>
    </row>
    <row r="5448" spans="1:10">
      <c r="A5448" t="s">
        <v>248</v>
      </c>
      <c r="B5448" t="s">
        <v>254</v>
      </c>
      <c r="C5448" t="s">
        <v>76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7">
        <f t="shared" si="120"/>
        <v>36151</v>
      </c>
      <c r="I5448" s="23">
        <v>26</v>
      </c>
      <c r="J5448" s="23">
        <v>15</v>
      </c>
    </row>
    <row r="5449" spans="1:10">
      <c r="A5449" t="s">
        <v>248</v>
      </c>
      <c r="B5449" t="s">
        <v>254</v>
      </c>
      <c r="C5449" t="s">
        <v>76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7">
        <f t="shared" si="120"/>
        <v>36151</v>
      </c>
      <c r="I5449" s="23">
        <v>26</v>
      </c>
    </row>
    <row r="5450" spans="1:10">
      <c r="A5450" t="s">
        <v>248</v>
      </c>
      <c r="B5450" t="s">
        <v>254</v>
      </c>
      <c r="C5450" t="s">
        <v>76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7">
        <f t="shared" si="120"/>
        <v>36151</v>
      </c>
    </row>
    <row r="5451" spans="1:10">
      <c r="A5451" t="s">
        <v>248</v>
      </c>
      <c r="B5451" t="s">
        <v>254</v>
      </c>
      <c r="C5451" t="s">
        <v>76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7">
        <f t="shared" si="120"/>
        <v>36151</v>
      </c>
      <c r="J5451" s="23">
        <v>15</v>
      </c>
    </row>
    <row r="5452" spans="1:10">
      <c r="A5452" t="s">
        <v>248</v>
      </c>
      <c r="B5452" t="s">
        <v>254</v>
      </c>
      <c r="C5452" t="s">
        <v>76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7">
        <f t="shared" si="120"/>
        <v>36151</v>
      </c>
      <c r="I5452" s="23">
        <v>26</v>
      </c>
      <c r="J5452" s="23">
        <v>13</v>
      </c>
    </row>
    <row r="5453" spans="1:10">
      <c r="A5453" t="s">
        <v>248</v>
      </c>
      <c r="B5453" t="s">
        <v>254</v>
      </c>
      <c r="C5453" t="s">
        <v>76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7">
        <f t="shared" si="120"/>
        <v>36151</v>
      </c>
    </row>
    <row r="5454" spans="1:10">
      <c r="A5454" t="s">
        <v>248</v>
      </c>
      <c r="B5454" t="s">
        <v>254</v>
      </c>
      <c r="C5454" t="s">
        <v>76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7">
        <f t="shared" si="120"/>
        <v>36151</v>
      </c>
      <c r="J5454" s="23">
        <v>13</v>
      </c>
    </row>
    <row r="5455" spans="1:10">
      <c r="A5455" t="s">
        <v>248</v>
      </c>
      <c r="B5455" t="s">
        <v>254</v>
      </c>
      <c r="C5455" t="s">
        <v>76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7">
        <f t="shared" si="120"/>
        <v>36151</v>
      </c>
      <c r="I5455" s="23">
        <v>27</v>
      </c>
    </row>
    <row r="5456" spans="1:10">
      <c r="A5456" t="s">
        <v>248</v>
      </c>
      <c r="B5456" t="s">
        <v>254</v>
      </c>
      <c r="C5456" t="s">
        <v>76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7">
        <f t="shared" si="120"/>
        <v>36151</v>
      </c>
      <c r="I5456" s="23">
        <v>26</v>
      </c>
      <c r="J5456" s="23">
        <v>14</v>
      </c>
    </row>
    <row r="5457" spans="1:10">
      <c r="A5457" t="s">
        <v>248</v>
      </c>
      <c r="B5457" t="s">
        <v>254</v>
      </c>
      <c r="C5457" t="s">
        <v>76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7">
        <f t="shared" si="120"/>
        <v>36151</v>
      </c>
      <c r="I5457" s="23">
        <v>26</v>
      </c>
      <c r="J5457" s="23">
        <v>11</v>
      </c>
    </row>
    <row r="5458" spans="1:10">
      <c r="A5458" t="s">
        <v>248</v>
      </c>
      <c r="B5458" t="s">
        <v>254</v>
      </c>
      <c r="C5458" t="s">
        <v>76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7">
        <f t="shared" si="120"/>
        <v>36151</v>
      </c>
      <c r="I5458" s="23">
        <v>21</v>
      </c>
      <c r="J5458" s="23">
        <v>11</v>
      </c>
    </row>
    <row r="5459" spans="1:10">
      <c r="A5459" t="s">
        <v>248</v>
      </c>
      <c r="B5459" t="s">
        <v>254</v>
      </c>
      <c r="C5459" t="s">
        <v>76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7">
        <f t="shared" si="120"/>
        <v>36151</v>
      </c>
      <c r="I5459" s="23">
        <v>21</v>
      </c>
      <c r="J5459" s="23">
        <v>12</v>
      </c>
    </row>
    <row r="5460" spans="1:10">
      <c r="A5460" t="s">
        <v>248</v>
      </c>
      <c r="B5460" t="s">
        <v>254</v>
      </c>
      <c r="C5460" t="s">
        <v>76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7">
        <f t="shared" si="120"/>
        <v>36151</v>
      </c>
      <c r="I5460" s="23">
        <v>21</v>
      </c>
      <c r="J5460" s="23">
        <v>12</v>
      </c>
    </row>
    <row r="5461" spans="1:10">
      <c r="A5461" t="s">
        <v>248</v>
      </c>
      <c r="B5461" t="s">
        <v>254</v>
      </c>
      <c r="C5461" t="s">
        <v>76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7">
        <f t="shared" si="120"/>
        <v>36151</v>
      </c>
      <c r="I5461" s="23">
        <v>23</v>
      </c>
      <c r="J5461" s="23">
        <v>12</v>
      </c>
    </row>
    <row r="5462" spans="1:10">
      <c r="A5462" t="s">
        <v>248</v>
      </c>
      <c r="B5462" t="s">
        <v>254</v>
      </c>
      <c r="C5462" t="s">
        <v>76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7">
        <f t="shared" si="120"/>
        <v>36151</v>
      </c>
      <c r="I5462" s="23">
        <v>24</v>
      </c>
      <c r="J5462" s="23">
        <v>12</v>
      </c>
    </row>
    <row r="5463" spans="1:10">
      <c r="A5463" t="s">
        <v>248</v>
      </c>
      <c r="B5463" t="s">
        <v>254</v>
      </c>
      <c r="C5463" t="s">
        <v>76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7">
        <f t="shared" si="120"/>
        <v>36151</v>
      </c>
      <c r="I5463" s="23">
        <v>21</v>
      </c>
      <c r="J5463" s="23">
        <v>10</v>
      </c>
    </row>
    <row r="5464" spans="1:10">
      <c r="A5464" t="s">
        <v>248</v>
      </c>
      <c r="B5464" t="s">
        <v>254</v>
      </c>
      <c r="C5464" t="s">
        <v>76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7">
        <f t="shared" si="120"/>
        <v>36151</v>
      </c>
      <c r="J5464" s="23">
        <v>13</v>
      </c>
    </row>
    <row r="5465" spans="1:10">
      <c r="A5465" t="s">
        <v>248</v>
      </c>
      <c r="B5465" t="s">
        <v>254</v>
      </c>
      <c r="C5465" t="s">
        <v>76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7">
        <f t="shared" si="120"/>
        <v>36151</v>
      </c>
      <c r="I5465" s="23">
        <v>21</v>
      </c>
      <c r="J5465" s="23">
        <v>10</v>
      </c>
    </row>
    <row r="5466" spans="1:10">
      <c r="A5466" t="s">
        <v>248</v>
      </c>
      <c r="B5466" t="s">
        <v>254</v>
      </c>
      <c r="C5466" t="s">
        <v>76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7">
        <f t="shared" si="120"/>
        <v>36151</v>
      </c>
      <c r="I5466" s="23">
        <v>22</v>
      </c>
    </row>
    <row r="5467" spans="1:10">
      <c r="A5467" t="s">
        <v>248</v>
      </c>
      <c r="B5467" t="s">
        <v>254</v>
      </c>
      <c r="C5467" t="s">
        <v>76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7">
        <f t="shared" si="120"/>
        <v>36151</v>
      </c>
      <c r="I5467" s="23">
        <v>22</v>
      </c>
      <c r="J5467" s="23">
        <v>11</v>
      </c>
    </row>
    <row r="5468" spans="1:10">
      <c r="A5468" t="s">
        <v>248</v>
      </c>
      <c r="B5468" t="s">
        <v>254</v>
      </c>
      <c r="C5468" t="s">
        <v>76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7">
        <f t="shared" si="120"/>
        <v>36151</v>
      </c>
      <c r="I5468" s="23">
        <v>24</v>
      </c>
      <c r="J5468" s="23">
        <v>10</v>
      </c>
    </row>
    <row r="5469" spans="1:10">
      <c r="A5469" t="s">
        <v>248</v>
      </c>
      <c r="B5469" t="s">
        <v>254</v>
      </c>
      <c r="C5469" t="s">
        <v>76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7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248</v>
      </c>
      <c r="B5470" t="s">
        <v>254</v>
      </c>
      <c r="C5470" t="s">
        <v>76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7">
        <f t="shared" si="121"/>
        <v>36151</v>
      </c>
      <c r="I5470" s="23">
        <v>23</v>
      </c>
    </row>
    <row r="5471" spans="1:10">
      <c r="A5471" t="s">
        <v>248</v>
      </c>
      <c r="B5471" t="s">
        <v>254</v>
      </c>
      <c r="C5471" t="s">
        <v>76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7">
        <f t="shared" si="121"/>
        <v>36151</v>
      </c>
      <c r="I5471" s="23">
        <v>24</v>
      </c>
      <c r="J5471" s="23">
        <v>11</v>
      </c>
    </row>
    <row r="5472" spans="1:10">
      <c r="A5472" t="s">
        <v>248</v>
      </c>
      <c r="B5472" t="s">
        <v>254</v>
      </c>
      <c r="C5472" t="s">
        <v>76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7">
        <f t="shared" si="121"/>
        <v>36151</v>
      </c>
      <c r="I5472" s="23">
        <v>23</v>
      </c>
      <c r="J5472" s="23">
        <v>12</v>
      </c>
    </row>
    <row r="5473" spans="1:10">
      <c r="A5473" t="s">
        <v>248</v>
      </c>
      <c r="B5473" t="s">
        <v>254</v>
      </c>
      <c r="C5473" t="s">
        <v>76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7">
        <f t="shared" si="121"/>
        <v>36151</v>
      </c>
      <c r="I5473" s="23">
        <v>22</v>
      </c>
    </row>
    <row r="5474" spans="1:10">
      <c r="A5474" t="s">
        <v>248</v>
      </c>
      <c r="B5474" t="s">
        <v>254</v>
      </c>
      <c r="C5474" t="s">
        <v>76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7">
        <f t="shared" si="121"/>
        <v>36151</v>
      </c>
      <c r="I5474" s="23">
        <v>19</v>
      </c>
    </row>
    <row r="5475" spans="1:10">
      <c r="A5475" t="s">
        <v>248</v>
      </c>
      <c r="B5475" t="s">
        <v>254</v>
      </c>
      <c r="C5475" t="s">
        <v>76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7">
        <f t="shared" si="121"/>
        <v>36151</v>
      </c>
      <c r="I5475" s="23">
        <v>22</v>
      </c>
      <c r="J5475" s="23">
        <v>14</v>
      </c>
    </row>
    <row r="5476" spans="1:10">
      <c r="A5476" t="s">
        <v>248</v>
      </c>
      <c r="B5476" t="s">
        <v>254</v>
      </c>
      <c r="C5476" t="s">
        <v>76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7">
        <f t="shared" si="121"/>
        <v>36151</v>
      </c>
      <c r="I5476" s="23">
        <v>23</v>
      </c>
      <c r="J5476" s="23">
        <v>10</v>
      </c>
    </row>
    <row r="5477" spans="1:10">
      <c r="A5477" t="s">
        <v>248</v>
      </c>
      <c r="B5477" t="s">
        <v>254</v>
      </c>
      <c r="C5477" t="s">
        <v>76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7">
        <f t="shared" si="121"/>
        <v>36151</v>
      </c>
      <c r="I5477" s="23">
        <v>23</v>
      </c>
      <c r="J5477" s="23">
        <v>12</v>
      </c>
    </row>
    <row r="5478" spans="1:10">
      <c r="A5478" t="s">
        <v>248</v>
      </c>
      <c r="B5478" t="s">
        <v>254</v>
      </c>
      <c r="C5478" t="s">
        <v>76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7">
        <f t="shared" si="121"/>
        <v>36151</v>
      </c>
      <c r="I5478" s="23">
        <v>25</v>
      </c>
      <c r="J5478" s="23">
        <v>9</v>
      </c>
    </row>
    <row r="5479" spans="1:10">
      <c r="A5479" t="s">
        <v>248</v>
      </c>
      <c r="B5479" t="s">
        <v>254</v>
      </c>
      <c r="C5479" t="s">
        <v>76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7">
        <f t="shared" si="121"/>
        <v>36151</v>
      </c>
      <c r="J5479" s="23">
        <v>9</v>
      </c>
    </row>
    <row r="5480" spans="1:10">
      <c r="A5480" t="s">
        <v>248</v>
      </c>
      <c r="B5480" t="s">
        <v>254</v>
      </c>
      <c r="C5480" t="s">
        <v>76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7">
        <f t="shared" si="121"/>
        <v>36151</v>
      </c>
      <c r="J5480" s="23">
        <v>11</v>
      </c>
    </row>
    <row r="5481" spans="1:10">
      <c r="A5481" t="s">
        <v>248</v>
      </c>
      <c r="B5481" t="s">
        <v>254</v>
      </c>
      <c r="C5481" t="s">
        <v>76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7">
        <f t="shared" si="121"/>
        <v>36151</v>
      </c>
      <c r="I5481" s="23">
        <v>24</v>
      </c>
      <c r="J5481" s="23">
        <v>8</v>
      </c>
    </row>
    <row r="5482" spans="1:10">
      <c r="A5482" t="s">
        <v>248</v>
      </c>
      <c r="B5482" t="s">
        <v>254</v>
      </c>
      <c r="C5482" t="s">
        <v>76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7">
        <f t="shared" si="121"/>
        <v>36151</v>
      </c>
      <c r="I5482" s="23">
        <v>25</v>
      </c>
      <c r="J5482" s="23">
        <v>10</v>
      </c>
    </row>
    <row r="5483" spans="1:10">
      <c r="A5483" t="s">
        <v>248</v>
      </c>
      <c r="B5483" t="s">
        <v>254</v>
      </c>
      <c r="C5483" t="s">
        <v>76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7">
        <f t="shared" si="121"/>
        <v>36151</v>
      </c>
      <c r="I5483" s="23">
        <v>24</v>
      </c>
      <c r="J5483" s="23">
        <v>13</v>
      </c>
    </row>
    <row r="5484" spans="1:10">
      <c r="A5484" t="s">
        <v>248</v>
      </c>
      <c r="B5484" t="s">
        <v>254</v>
      </c>
      <c r="C5484" t="s">
        <v>76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7">
        <f t="shared" si="121"/>
        <v>36151</v>
      </c>
      <c r="I5484" s="23">
        <v>21</v>
      </c>
      <c r="J5484" s="23">
        <v>12</v>
      </c>
    </row>
    <row r="5485" spans="1:10">
      <c r="A5485" t="s">
        <v>248</v>
      </c>
      <c r="B5485" t="s">
        <v>254</v>
      </c>
      <c r="C5485" t="s">
        <v>76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7">
        <f t="shared" si="121"/>
        <v>36151</v>
      </c>
      <c r="I5485" s="23">
        <v>25</v>
      </c>
      <c r="J5485" s="23">
        <v>13</v>
      </c>
    </row>
    <row r="5486" spans="1:10">
      <c r="A5486" t="s">
        <v>248</v>
      </c>
      <c r="B5486" t="s">
        <v>254</v>
      </c>
      <c r="C5486" t="s">
        <v>76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7">
        <f t="shared" si="121"/>
        <v>36151</v>
      </c>
    </row>
    <row r="5487" spans="1:10">
      <c r="A5487" t="s">
        <v>248</v>
      </c>
      <c r="B5487" t="s">
        <v>254</v>
      </c>
      <c r="C5487" t="s">
        <v>76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7">
        <f t="shared" si="121"/>
        <v>36151</v>
      </c>
      <c r="I5487" s="23">
        <v>27</v>
      </c>
      <c r="J5487" s="23">
        <v>15</v>
      </c>
    </row>
    <row r="5488" spans="1:10">
      <c r="A5488" t="s">
        <v>248</v>
      </c>
      <c r="B5488" t="s">
        <v>254</v>
      </c>
      <c r="C5488" t="s">
        <v>76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7">
        <f t="shared" si="121"/>
        <v>36151</v>
      </c>
      <c r="I5488" s="23">
        <v>23</v>
      </c>
      <c r="J5488" s="23">
        <v>9</v>
      </c>
    </row>
    <row r="5489" spans="1:10">
      <c r="A5489" t="s">
        <v>248</v>
      </c>
      <c r="B5489" t="s">
        <v>254</v>
      </c>
      <c r="C5489" t="s">
        <v>76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7">
        <f t="shared" si="121"/>
        <v>36151</v>
      </c>
      <c r="I5489" s="23">
        <v>23</v>
      </c>
      <c r="J5489" s="23">
        <v>9</v>
      </c>
    </row>
    <row r="5490" spans="1:10">
      <c r="A5490" t="s">
        <v>248</v>
      </c>
      <c r="B5490" t="s">
        <v>254</v>
      </c>
      <c r="C5490" t="s">
        <v>76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7">
        <f t="shared" si="121"/>
        <v>36151</v>
      </c>
    </row>
    <row r="5491" spans="1:10">
      <c r="A5491" t="s">
        <v>248</v>
      </c>
      <c r="B5491" t="s">
        <v>254</v>
      </c>
      <c r="C5491" t="s">
        <v>76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7">
        <f t="shared" si="121"/>
        <v>36151</v>
      </c>
      <c r="I5491" s="23">
        <v>24</v>
      </c>
      <c r="J5491" s="23">
        <v>12</v>
      </c>
    </row>
    <row r="5492" spans="1:10">
      <c r="A5492" t="s">
        <v>248</v>
      </c>
      <c r="B5492" t="s">
        <v>254</v>
      </c>
      <c r="C5492" t="s">
        <v>76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7">
        <f t="shared" si="121"/>
        <v>36151</v>
      </c>
      <c r="I5492" s="23">
        <v>24</v>
      </c>
      <c r="J5492" s="23">
        <v>10</v>
      </c>
    </row>
    <row r="5493" spans="1:10">
      <c r="A5493" t="s">
        <v>248</v>
      </c>
      <c r="B5493" t="s">
        <v>254</v>
      </c>
      <c r="C5493" t="s">
        <v>76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5">
        <v>36157</v>
      </c>
      <c r="I5493" s="23">
        <v>24</v>
      </c>
      <c r="J5493" s="23">
        <v>11</v>
      </c>
    </row>
    <row r="5494" spans="1:10">
      <c r="A5494" t="s">
        <v>248</v>
      </c>
      <c r="B5494" t="s">
        <v>254</v>
      </c>
      <c r="C5494" t="s">
        <v>76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7">
        <f>H5493</f>
        <v>36157</v>
      </c>
    </row>
    <row r="5495" spans="1:10">
      <c r="A5495" t="s">
        <v>248</v>
      </c>
      <c r="B5495" t="s">
        <v>254</v>
      </c>
      <c r="C5495" t="s">
        <v>76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7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248</v>
      </c>
      <c r="B5496" t="s">
        <v>254</v>
      </c>
      <c r="C5496" t="s">
        <v>76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7">
        <f t="shared" si="122"/>
        <v>36157</v>
      </c>
      <c r="I5496" s="23">
        <v>29</v>
      </c>
      <c r="J5496" s="23">
        <v>13</v>
      </c>
    </row>
    <row r="5497" spans="1:10">
      <c r="A5497" t="s">
        <v>248</v>
      </c>
      <c r="B5497" t="s">
        <v>254</v>
      </c>
      <c r="C5497" t="s">
        <v>76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7">
        <f t="shared" si="122"/>
        <v>36157</v>
      </c>
      <c r="I5497" s="23">
        <v>24</v>
      </c>
      <c r="J5497" s="23">
        <v>12</v>
      </c>
    </row>
    <row r="5498" spans="1:10">
      <c r="A5498" t="s">
        <v>248</v>
      </c>
      <c r="B5498" t="s">
        <v>254</v>
      </c>
      <c r="C5498" t="s">
        <v>76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7">
        <f t="shared" si="122"/>
        <v>36157</v>
      </c>
      <c r="J5498" s="23">
        <v>7</v>
      </c>
    </row>
    <row r="5499" spans="1:10">
      <c r="A5499" t="s">
        <v>248</v>
      </c>
      <c r="B5499" t="s">
        <v>254</v>
      </c>
      <c r="C5499" t="s">
        <v>76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7">
        <f t="shared" si="122"/>
        <v>36157</v>
      </c>
      <c r="I5499" s="23">
        <v>22</v>
      </c>
      <c r="J5499" s="23">
        <v>10</v>
      </c>
    </row>
    <row r="5500" spans="1:10">
      <c r="A5500" t="s">
        <v>248</v>
      </c>
      <c r="B5500" t="s">
        <v>254</v>
      </c>
      <c r="C5500" t="s">
        <v>76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7">
        <f t="shared" si="122"/>
        <v>36157</v>
      </c>
      <c r="I5500" s="23">
        <v>24</v>
      </c>
      <c r="J5500" s="23">
        <v>9</v>
      </c>
    </row>
    <row r="5501" spans="1:10">
      <c r="A5501" t="s">
        <v>248</v>
      </c>
      <c r="B5501" t="s">
        <v>254</v>
      </c>
      <c r="C5501" t="s">
        <v>76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7">
        <f t="shared" si="122"/>
        <v>36157</v>
      </c>
      <c r="I5501" s="23">
        <v>23</v>
      </c>
      <c r="J5501" s="23">
        <v>12</v>
      </c>
    </row>
    <row r="5502" spans="1:10">
      <c r="A5502" t="s">
        <v>248</v>
      </c>
      <c r="B5502" t="s">
        <v>254</v>
      </c>
      <c r="C5502" t="s">
        <v>76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7">
        <f t="shared" si="122"/>
        <v>36157</v>
      </c>
      <c r="I5502" s="23">
        <v>24</v>
      </c>
      <c r="J5502" s="23">
        <v>10</v>
      </c>
    </row>
    <row r="5503" spans="1:10">
      <c r="A5503" t="s">
        <v>248</v>
      </c>
      <c r="B5503" t="s">
        <v>254</v>
      </c>
      <c r="C5503" t="s">
        <v>76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7">
        <f t="shared" si="122"/>
        <v>36157</v>
      </c>
      <c r="J5503" s="23">
        <v>12</v>
      </c>
    </row>
    <row r="5504" spans="1:10">
      <c r="A5504" t="s">
        <v>248</v>
      </c>
      <c r="B5504" t="s">
        <v>254</v>
      </c>
      <c r="C5504" t="s">
        <v>76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7">
        <f t="shared" si="122"/>
        <v>36157</v>
      </c>
      <c r="I5504" s="23">
        <v>25</v>
      </c>
    </row>
    <row r="5505" spans="1:10">
      <c r="A5505" t="s">
        <v>248</v>
      </c>
      <c r="B5505" t="s">
        <v>254</v>
      </c>
      <c r="C5505" t="s">
        <v>76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7">
        <f t="shared" si="122"/>
        <v>36157</v>
      </c>
      <c r="J5505" s="23">
        <v>15</v>
      </c>
    </row>
    <row r="5506" spans="1:10">
      <c r="A5506" t="s">
        <v>248</v>
      </c>
      <c r="B5506" t="s">
        <v>254</v>
      </c>
      <c r="C5506" t="s">
        <v>76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7">
        <f t="shared" si="122"/>
        <v>36157</v>
      </c>
      <c r="I5506" s="23">
        <v>28</v>
      </c>
      <c r="J5506" s="23">
        <v>14</v>
      </c>
    </row>
    <row r="5507" spans="1:10">
      <c r="A5507" t="s">
        <v>248</v>
      </c>
      <c r="B5507" t="s">
        <v>254</v>
      </c>
      <c r="C5507" t="s">
        <v>76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7">
        <f t="shared" si="122"/>
        <v>36157</v>
      </c>
      <c r="I5507" s="23">
        <v>26</v>
      </c>
      <c r="J5507" s="23">
        <v>12</v>
      </c>
    </row>
    <row r="5508" spans="1:10">
      <c r="A5508" t="s">
        <v>248</v>
      </c>
      <c r="B5508" t="s">
        <v>254</v>
      </c>
      <c r="C5508" t="s">
        <v>76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7">
        <f t="shared" si="122"/>
        <v>36157</v>
      </c>
      <c r="I5508" s="23">
        <v>25</v>
      </c>
    </row>
    <row r="5509" spans="1:10">
      <c r="A5509" t="s">
        <v>248</v>
      </c>
      <c r="B5509" t="s">
        <v>254</v>
      </c>
      <c r="C5509" t="s">
        <v>76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7">
        <f t="shared" si="122"/>
        <v>36157</v>
      </c>
      <c r="I5509" s="23">
        <v>25</v>
      </c>
      <c r="J5509" s="23">
        <v>13</v>
      </c>
    </row>
    <row r="5510" spans="1:10">
      <c r="A5510" t="s">
        <v>248</v>
      </c>
      <c r="B5510" t="s">
        <v>254</v>
      </c>
      <c r="C5510" t="s">
        <v>76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7">
        <f t="shared" si="122"/>
        <v>36157</v>
      </c>
      <c r="I5510" s="23">
        <v>26</v>
      </c>
      <c r="J5510" s="23">
        <v>12</v>
      </c>
    </row>
    <row r="5511" spans="1:10">
      <c r="A5511" t="s">
        <v>248</v>
      </c>
      <c r="B5511" t="s">
        <v>254</v>
      </c>
      <c r="C5511" t="s">
        <v>76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7">
        <f t="shared" si="122"/>
        <v>36157</v>
      </c>
      <c r="I5511" s="23">
        <v>26</v>
      </c>
      <c r="J5511" s="23">
        <v>12</v>
      </c>
    </row>
    <row r="5512" spans="1:10">
      <c r="A5512" t="s">
        <v>248</v>
      </c>
      <c r="B5512" t="s">
        <v>254</v>
      </c>
      <c r="C5512" t="s">
        <v>76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7">
        <f t="shared" si="122"/>
        <v>36157</v>
      </c>
      <c r="I5512" s="23">
        <v>25</v>
      </c>
      <c r="J5512" s="23">
        <v>14</v>
      </c>
    </row>
    <row r="5513" spans="1:10">
      <c r="A5513" t="s">
        <v>248</v>
      </c>
      <c r="B5513" t="s">
        <v>254</v>
      </c>
      <c r="C5513" t="s">
        <v>76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7">
        <f t="shared" si="122"/>
        <v>36157</v>
      </c>
      <c r="I5513" s="23">
        <v>24</v>
      </c>
    </row>
    <row r="5514" spans="1:10">
      <c r="A5514" t="s">
        <v>248</v>
      </c>
      <c r="B5514" t="s">
        <v>254</v>
      </c>
      <c r="C5514" t="s">
        <v>76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7">
        <f t="shared" si="122"/>
        <v>36157</v>
      </c>
      <c r="I5514" s="23">
        <v>27</v>
      </c>
      <c r="J5514" s="23">
        <v>12</v>
      </c>
    </row>
    <row r="5515" spans="1:10">
      <c r="A5515" t="s">
        <v>248</v>
      </c>
      <c r="B5515" t="s">
        <v>254</v>
      </c>
      <c r="C5515" t="s">
        <v>76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7">
        <f t="shared" si="122"/>
        <v>36157</v>
      </c>
      <c r="J5515" s="23">
        <v>11</v>
      </c>
    </row>
    <row r="5516" spans="1:10">
      <c r="A5516" t="s">
        <v>248</v>
      </c>
      <c r="B5516" t="s">
        <v>254</v>
      </c>
      <c r="C5516" t="s">
        <v>76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7">
        <f t="shared" si="122"/>
        <v>36157</v>
      </c>
      <c r="I5516" s="23">
        <v>26</v>
      </c>
    </row>
    <row r="5517" spans="1:10">
      <c r="A5517" t="s">
        <v>248</v>
      </c>
      <c r="B5517" t="s">
        <v>254</v>
      </c>
      <c r="C5517" t="s">
        <v>76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7">
        <f t="shared" si="122"/>
        <v>36157</v>
      </c>
      <c r="I5517" s="23">
        <v>28</v>
      </c>
    </row>
    <row r="5518" spans="1:10">
      <c r="A5518" t="s">
        <v>248</v>
      </c>
      <c r="B5518" t="s">
        <v>254</v>
      </c>
      <c r="C5518" t="s">
        <v>76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7">
        <f t="shared" si="122"/>
        <v>36157</v>
      </c>
      <c r="I5518" s="23">
        <v>23</v>
      </c>
      <c r="J5518" s="23">
        <v>12</v>
      </c>
    </row>
    <row r="5519" spans="1:10">
      <c r="A5519" t="s">
        <v>248</v>
      </c>
      <c r="B5519" t="s">
        <v>254</v>
      </c>
      <c r="C5519" t="s">
        <v>76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7">
        <f t="shared" si="122"/>
        <v>36157</v>
      </c>
      <c r="I5519" s="23">
        <v>25</v>
      </c>
      <c r="J5519" s="23">
        <v>10</v>
      </c>
    </row>
    <row r="5520" spans="1:10">
      <c r="A5520" t="s">
        <v>248</v>
      </c>
      <c r="B5520" t="s">
        <v>254</v>
      </c>
      <c r="C5520" t="s">
        <v>76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7">
        <f t="shared" si="122"/>
        <v>36157</v>
      </c>
    </row>
    <row r="5521" spans="1:10">
      <c r="A5521" t="s">
        <v>248</v>
      </c>
      <c r="B5521" t="s">
        <v>254</v>
      </c>
      <c r="C5521" t="s">
        <v>76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7">
        <f t="shared" si="122"/>
        <v>36157</v>
      </c>
      <c r="I5521" s="23">
        <v>25</v>
      </c>
      <c r="J5521" s="23">
        <v>14</v>
      </c>
    </row>
    <row r="5522" spans="1:10">
      <c r="A5522" t="s">
        <v>248</v>
      </c>
      <c r="B5522" t="s">
        <v>254</v>
      </c>
      <c r="C5522" t="s">
        <v>76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7">
        <f t="shared" si="122"/>
        <v>36157</v>
      </c>
      <c r="I5522" s="23">
        <v>23</v>
      </c>
      <c r="J5522" s="23">
        <v>13</v>
      </c>
    </row>
    <row r="5523" spans="1:10">
      <c r="A5523" t="s">
        <v>248</v>
      </c>
      <c r="B5523" t="s">
        <v>254</v>
      </c>
      <c r="C5523" t="s">
        <v>76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7">
        <f t="shared" si="122"/>
        <v>36157</v>
      </c>
      <c r="J5523" s="23">
        <v>11</v>
      </c>
    </row>
    <row r="5524" spans="1:10">
      <c r="A5524" t="s">
        <v>248</v>
      </c>
      <c r="B5524" t="s">
        <v>254</v>
      </c>
      <c r="C5524" t="s">
        <v>76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7">
        <f t="shared" si="122"/>
        <v>36157</v>
      </c>
      <c r="I5524" s="23">
        <v>22</v>
      </c>
      <c r="J5524" s="23">
        <v>13</v>
      </c>
    </row>
    <row r="5525" spans="1:10">
      <c r="A5525" t="s">
        <v>248</v>
      </c>
      <c r="B5525" t="s">
        <v>254</v>
      </c>
      <c r="C5525" t="s">
        <v>76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7">
        <f t="shared" si="122"/>
        <v>36157</v>
      </c>
      <c r="I5525" s="23">
        <v>22</v>
      </c>
    </row>
    <row r="5526" spans="1:10">
      <c r="A5526" t="s">
        <v>248</v>
      </c>
      <c r="B5526" t="s">
        <v>254</v>
      </c>
      <c r="C5526" t="s">
        <v>76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7">
        <f t="shared" si="122"/>
        <v>36157</v>
      </c>
    </row>
    <row r="5527" spans="1:10">
      <c r="A5527" t="s">
        <v>248</v>
      </c>
      <c r="B5527" t="s">
        <v>254</v>
      </c>
      <c r="C5527" t="s">
        <v>76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7">
        <f t="shared" si="122"/>
        <v>36157</v>
      </c>
      <c r="J5527" s="23">
        <v>12</v>
      </c>
    </row>
    <row r="5528" spans="1:10">
      <c r="A5528" t="s">
        <v>248</v>
      </c>
      <c r="B5528" t="s">
        <v>254</v>
      </c>
      <c r="C5528" t="s">
        <v>76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7">
        <f t="shared" si="122"/>
        <v>36157</v>
      </c>
      <c r="I5528" s="23">
        <v>25</v>
      </c>
      <c r="J5528" s="23">
        <v>10</v>
      </c>
    </row>
    <row r="5529" spans="1:10">
      <c r="A5529" t="s">
        <v>248</v>
      </c>
      <c r="B5529" t="s">
        <v>254</v>
      </c>
      <c r="C5529" t="s">
        <v>76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7">
        <f t="shared" si="122"/>
        <v>36157</v>
      </c>
      <c r="I5529" s="23">
        <v>23</v>
      </c>
      <c r="J5529" s="23">
        <v>11</v>
      </c>
    </row>
    <row r="5530" spans="1:10">
      <c r="A5530" t="s">
        <v>248</v>
      </c>
      <c r="B5530" t="s">
        <v>254</v>
      </c>
      <c r="C5530" t="s">
        <v>76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7">
        <f t="shared" si="122"/>
        <v>36157</v>
      </c>
    </row>
    <row r="5531" spans="1:10">
      <c r="A5531" t="s">
        <v>248</v>
      </c>
      <c r="B5531" t="s">
        <v>254</v>
      </c>
      <c r="C5531" t="s">
        <v>76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7">
        <f t="shared" si="122"/>
        <v>36157</v>
      </c>
      <c r="I5531" s="23">
        <v>22</v>
      </c>
    </row>
    <row r="5532" spans="1:10">
      <c r="A5532" t="s">
        <v>248</v>
      </c>
      <c r="B5532" t="s">
        <v>254</v>
      </c>
      <c r="C5532" t="s">
        <v>76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7">
        <f t="shared" si="122"/>
        <v>36157</v>
      </c>
      <c r="I5532" s="23">
        <v>26</v>
      </c>
      <c r="J5532" s="23">
        <v>12</v>
      </c>
    </row>
    <row r="5533" spans="1:10">
      <c r="A5533" t="s">
        <v>248</v>
      </c>
      <c r="B5533" t="s">
        <v>254</v>
      </c>
      <c r="C5533" t="s">
        <v>76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7">
        <f t="shared" si="122"/>
        <v>36157</v>
      </c>
      <c r="I5533" s="23">
        <v>23</v>
      </c>
      <c r="J5533" s="23">
        <v>14</v>
      </c>
    </row>
    <row r="5534" spans="1:10">
      <c r="A5534" t="s">
        <v>248</v>
      </c>
      <c r="B5534" t="s">
        <v>254</v>
      </c>
      <c r="C5534" t="s">
        <v>76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7">
        <f t="shared" si="122"/>
        <v>36157</v>
      </c>
      <c r="I5534" s="23">
        <v>24</v>
      </c>
      <c r="J5534" s="23">
        <v>15</v>
      </c>
    </row>
    <row r="5535" spans="1:10">
      <c r="A5535" t="s">
        <v>248</v>
      </c>
      <c r="B5535" t="s">
        <v>254</v>
      </c>
      <c r="C5535" t="s">
        <v>76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7">
        <f t="shared" si="122"/>
        <v>36157</v>
      </c>
      <c r="J5535" s="23">
        <v>14</v>
      </c>
    </row>
    <row r="5536" spans="1:10">
      <c r="A5536" t="s">
        <v>248</v>
      </c>
      <c r="B5536" t="s">
        <v>254</v>
      </c>
      <c r="C5536" t="s">
        <v>76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7">
        <f t="shared" si="122"/>
        <v>36157</v>
      </c>
    </row>
    <row r="5537" spans="1:10">
      <c r="A5537" t="s">
        <v>248</v>
      </c>
      <c r="B5537" t="s">
        <v>254</v>
      </c>
      <c r="C5537" t="s">
        <v>76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7">
        <f t="shared" si="122"/>
        <v>36157</v>
      </c>
      <c r="I5537" s="23">
        <v>23</v>
      </c>
      <c r="J5537" s="23">
        <v>15</v>
      </c>
    </row>
    <row r="5538" spans="1:10">
      <c r="A5538" t="s">
        <v>248</v>
      </c>
      <c r="B5538" t="s">
        <v>254</v>
      </c>
      <c r="C5538" t="s">
        <v>76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7">
        <f t="shared" si="122"/>
        <v>36157</v>
      </c>
      <c r="I5538" s="23">
        <v>26</v>
      </c>
      <c r="J5538" s="23">
        <v>15</v>
      </c>
    </row>
    <row r="5539" spans="1:10">
      <c r="A5539" t="s">
        <v>248</v>
      </c>
      <c r="B5539" t="s">
        <v>254</v>
      </c>
      <c r="C5539" t="s">
        <v>76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7">
        <f t="shared" si="122"/>
        <v>36157</v>
      </c>
      <c r="I5539" s="23">
        <v>26</v>
      </c>
    </row>
    <row r="5540" spans="1:10">
      <c r="A5540" t="s">
        <v>248</v>
      </c>
      <c r="B5540" t="s">
        <v>254</v>
      </c>
      <c r="C5540" t="s">
        <v>76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7">
        <f t="shared" si="122"/>
        <v>36157</v>
      </c>
    </row>
    <row r="5541" spans="1:10">
      <c r="A5541" t="s">
        <v>248</v>
      </c>
      <c r="B5541" t="s">
        <v>254</v>
      </c>
      <c r="C5541" t="s">
        <v>76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7">
        <f t="shared" si="122"/>
        <v>36157</v>
      </c>
      <c r="J5541" s="23">
        <v>15</v>
      </c>
    </row>
    <row r="5542" spans="1:10">
      <c r="A5542" t="s">
        <v>248</v>
      </c>
      <c r="B5542" t="s">
        <v>254</v>
      </c>
      <c r="C5542" t="s">
        <v>76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7">
        <f t="shared" si="122"/>
        <v>36157</v>
      </c>
      <c r="I5542" s="23">
        <v>26</v>
      </c>
      <c r="J5542" s="23">
        <v>14</v>
      </c>
    </row>
    <row r="5543" spans="1:10">
      <c r="A5543" t="s">
        <v>248</v>
      </c>
      <c r="B5543" t="s">
        <v>254</v>
      </c>
      <c r="C5543" t="s">
        <v>76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7">
        <f t="shared" si="122"/>
        <v>36157</v>
      </c>
    </row>
    <row r="5544" spans="1:10">
      <c r="A5544" t="s">
        <v>248</v>
      </c>
      <c r="B5544" t="s">
        <v>254</v>
      </c>
      <c r="C5544" t="s">
        <v>76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7">
        <f t="shared" si="122"/>
        <v>36157</v>
      </c>
      <c r="J5544" s="23">
        <v>13</v>
      </c>
    </row>
    <row r="5545" spans="1:10">
      <c r="A5545" t="s">
        <v>248</v>
      </c>
      <c r="B5545" t="s">
        <v>254</v>
      </c>
      <c r="C5545" t="s">
        <v>76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7">
        <f t="shared" si="122"/>
        <v>36157</v>
      </c>
      <c r="I5545" s="23">
        <v>27</v>
      </c>
    </row>
    <row r="5546" spans="1:10">
      <c r="A5546" t="s">
        <v>248</v>
      </c>
      <c r="B5546" t="s">
        <v>254</v>
      </c>
      <c r="C5546" t="s">
        <v>76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7">
        <f t="shared" si="122"/>
        <v>36157</v>
      </c>
      <c r="I5546" s="23">
        <v>26</v>
      </c>
      <c r="J5546" s="23">
        <v>15</v>
      </c>
    </row>
    <row r="5547" spans="1:10">
      <c r="A5547" t="s">
        <v>248</v>
      </c>
      <c r="B5547" t="s">
        <v>254</v>
      </c>
      <c r="C5547" t="s">
        <v>76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7">
        <f t="shared" si="122"/>
        <v>36157</v>
      </c>
      <c r="I5547" s="23">
        <v>26</v>
      </c>
      <c r="J5547" s="23">
        <v>13</v>
      </c>
    </row>
    <row r="5548" spans="1:10">
      <c r="A5548" t="s">
        <v>248</v>
      </c>
      <c r="B5548" t="s">
        <v>254</v>
      </c>
      <c r="C5548" t="s">
        <v>76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7">
        <f t="shared" si="122"/>
        <v>36157</v>
      </c>
      <c r="I5548" s="23">
        <v>21</v>
      </c>
      <c r="J5548" s="23">
        <v>10</v>
      </c>
    </row>
    <row r="5549" spans="1:10">
      <c r="A5549" t="s">
        <v>248</v>
      </c>
      <c r="B5549" t="s">
        <v>254</v>
      </c>
      <c r="C5549" t="s">
        <v>76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7">
        <f t="shared" si="122"/>
        <v>36157</v>
      </c>
      <c r="I5549" s="23">
        <v>21</v>
      </c>
      <c r="J5549" s="23">
        <v>14</v>
      </c>
    </row>
    <row r="5550" spans="1:10">
      <c r="A5550" t="s">
        <v>248</v>
      </c>
      <c r="B5550" t="s">
        <v>254</v>
      </c>
      <c r="C5550" t="s">
        <v>76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7">
        <f t="shared" si="122"/>
        <v>36157</v>
      </c>
      <c r="I5550" s="23">
        <v>21</v>
      </c>
      <c r="J5550" s="23">
        <v>12</v>
      </c>
    </row>
    <row r="5551" spans="1:10">
      <c r="A5551" t="s">
        <v>248</v>
      </c>
      <c r="B5551" t="s">
        <v>254</v>
      </c>
      <c r="C5551" t="s">
        <v>76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7">
        <f t="shared" si="122"/>
        <v>36157</v>
      </c>
      <c r="I5551" s="23">
        <v>23</v>
      </c>
      <c r="J5551" s="23">
        <v>13</v>
      </c>
    </row>
    <row r="5552" spans="1:10">
      <c r="A5552" t="s">
        <v>248</v>
      </c>
      <c r="B5552" t="s">
        <v>254</v>
      </c>
      <c r="C5552" t="s">
        <v>76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7">
        <f t="shared" si="122"/>
        <v>36157</v>
      </c>
      <c r="I5552" s="23">
        <v>24</v>
      </c>
      <c r="J5552" s="23">
        <v>14</v>
      </c>
    </row>
    <row r="5553" spans="1:10">
      <c r="A5553" t="s">
        <v>248</v>
      </c>
      <c r="B5553" t="s">
        <v>254</v>
      </c>
      <c r="C5553" t="s">
        <v>76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7">
        <f t="shared" si="122"/>
        <v>36157</v>
      </c>
      <c r="I5553" s="23">
        <v>22</v>
      </c>
      <c r="J5553" s="23">
        <v>13</v>
      </c>
    </row>
    <row r="5554" spans="1:10">
      <c r="A5554" t="s">
        <v>248</v>
      </c>
      <c r="B5554" t="s">
        <v>254</v>
      </c>
      <c r="C5554" t="s">
        <v>76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7">
        <f t="shared" si="122"/>
        <v>36157</v>
      </c>
      <c r="J5554" s="23">
        <v>13</v>
      </c>
    </row>
    <row r="5555" spans="1:10">
      <c r="A5555" t="s">
        <v>248</v>
      </c>
      <c r="B5555" t="s">
        <v>254</v>
      </c>
      <c r="C5555" t="s">
        <v>76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7">
        <f t="shared" si="122"/>
        <v>36157</v>
      </c>
      <c r="I5555" s="23">
        <v>22</v>
      </c>
      <c r="J5555" s="23">
        <v>13</v>
      </c>
    </row>
    <row r="5556" spans="1:10">
      <c r="A5556" t="s">
        <v>248</v>
      </c>
      <c r="B5556" t="s">
        <v>254</v>
      </c>
      <c r="C5556" t="s">
        <v>76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7">
        <f t="shared" si="122"/>
        <v>36157</v>
      </c>
      <c r="I5556" s="23">
        <v>22</v>
      </c>
    </row>
    <row r="5557" spans="1:10">
      <c r="A5557" t="s">
        <v>248</v>
      </c>
      <c r="B5557" t="s">
        <v>254</v>
      </c>
      <c r="C5557" t="s">
        <v>76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7">
        <f t="shared" si="122"/>
        <v>36157</v>
      </c>
      <c r="I5557" s="23">
        <v>22</v>
      </c>
      <c r="J5557" s="23">
        <v>11</v>
      </c>
    </row>
    <row r="5558" spans="1:10">
      <c r="A5558" t="s">
        <v>248</v>
      </c>
      <c r="B5558" t="s">
        <v>254</v>
      </c>
      <c r="C5558" t="s">
        <v>76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7">
        <f t="shared" si="122"/>
        <v>36157</v>
      </c>
      <c r="I5558" s="23">
        <v>24</v>
      </c>
      <c r="J5558" s="23">
        <v>14</v>
      </c>
    </row>
    <row r="5559" spans="1:10">
      <c r="A5559" t="s">
        <v>248</v>
      </c>
      <c r="B5559" t="s">
        <v>254</v>
      </c>
      <c r="C5559" t="s">
        <v>76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7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248</v>
      </c>
      <c r="B5560" t="s">
        <v>254</v>
      </c>
      <c r="C5560" t="s">
        <v>76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7">
        <f t="shared" si="123"/>
        <v>36157</v>
      </c>
      <c r="I5560" s="23">
        <v>23</v>
      </c>
    </row>
    <row r="5561" spans="1:10">
      <c r="A5561" t="s">
        <v>248</v>
      </c>
      <c r="B5561" t="s">
        <v>254</v>
      </c>
      <c r="C5561" t="s">
        <v>76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7">
        <f t="shared" si="123"/>
        <v>36157</v>
      </c>
      <c r="I5561" s="23">
        <v>24</v>
      </c>
      <c r="J5561" s="23">
        <v>12</v>
      </c>
    </row>
    <row r="5562" spans="1:10">
      <c r="A5562" t="s">
        <v>248</v>
      </c>
      <c r="B5562" t="s">
        <v>254</v>
      </c>
      <c r="C5562" t="s">
        <v>76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7">
        <f t="shared" si="123"/>
        <v>36157</v>
      </c>
      <c r="I5562" s="23">
        <v>23</v>
      </c>
      <c r="J5562" s="23">
        <v>15</v>
      </c>
    </row>
    <row r="5563" spans="1:10">
      <c r="A5563" t="s">
        <v>248</v>
      </c>
      <c r="B5563" t="s">
        <v>254</v>
      </c>
      <c r="C5563" t="s">
        <v>76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7">
        <f t="shared" si="123"/>
        <v>36157</v>
      </c>
      <c r="I5563" s="23">
        <v>22</v>
      </c>
    </row>
    <row r="5564" spans="1:10">
      <c r="A5564" t="s">
        <v>248</v>
      </c>
      <c r="B5564" t="s">
        <v>254</v>
      </c>
      <c r="C5564" t="s">
        <v>76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7">
        <f t="shared" si="123"/>
        <v>36157</v>
      </c>
      <c r="I5564" s="23">
        <v>19</v>
      </c>
    </row>
    <row r="5565" spans="1:10">
      <c r="A5565" t="s">
        <v>248</v>
      </c>
      <c r="B5565" t="s">
        <v>254</v>
      </c>
      <c r="C5565" t="s">
        <v>76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7">
        <f t="shared" si="123"/>
        <v>36157</v>
      </c>
      <c r="I5565" s="23">
        <v>22</v>
      </c>
      <c r="J5565" s="23">
        <v>14</v>
      </c>
    </row>
    <row r="5566" spans="1:10">
      <c r="A5566" t="s">
        <v>248</v>
      </c>
      <c r="B5566" t="s">
        <v>254</v>
      </c>
      <c r="C5566" t="s">
        <v>76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7">
        <f t="shared" si="123"/>
        <v>36157</v>
      </c>
      <c r="J5566" s="23">
        <v>12</v>
      </c>
    </row>
    <row r="5567" spans="1:10">
      <c r="A5567" t="s">
        <v>248</v>
      </c>
      <c r="B5567" t="s">
        <v>254</v>
      </c>
      <c r="C5567" t="s">
        <v>76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7">
        <f t="shared" si="123"/>
        <v>36157</v>
      </c>
      <c r="I5567" s="23">
        <v>23</v>
      </c>
      <c r="J5567" s="23">
        <v>13</v>
      </c>
    </row>
    <row r="5568" spans="1:10">
      <c r="A5568" t="s">
        <v>248</v>
      </c>
      <c r="B5568" t="s">
        <v>254</v>
      </c>
      <c r="C5568" t="s">
        <v>76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7">
        <f t="shared" si="123"/>
        <v>36157</v>
      </c>
      <c r="I5568" s="23">
        <v>24</v>
      </c>
      <c r="J5568" s="23">
        <v>10</v>
      </c>
    </row>
    <row r="5569" spans="1:10">
      <c r="A5569" t="s">
        <v>248</v>
      </c>
      <c r="B5569" t="s">
        <v>254</v>
      </c>
      <c r="C5569" t="s">
        <v>76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7">
        <f t="shared" si="123"/>
        <v>36157</v>
      </c>
      <c r="J5569" s="23">
        <v>12</v>
      </c>
    </row>
    <row r="5570" spans="1:10">
      <c r="A5570" t="s">
        <v>248</v>
      </c>
      <c r="B5570" t="s">
        <v>254</v>
      </c>
      <c r="C5570" t="s">
        <v>76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7">
        <f t="shared" si="123"/>
        <v>36157</v>
      </c>
      <c r="J5570" s="23">
        <v>12</v>
      </c>
    </row>
    <row r="5571" spans="1:10">
      <c r="A5571" t="s">
        <v>248</v>
      </c>
      <c r="B5571" t="s">
        <v>254</v>
      </c>
      <c r="C5571" t="s">
        <v>76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7">
        <f t="shared" si="123"/>
        <v>36157</v>
      </c>
      <c r="I5571" s="23">
        <v>24</v>
      </c>
      <c r="J5571" s="23">
        <v>10</v>
      </c>
    </row>
    <row r="5572" spans="1:10">
      <c r="A5572" t="s">
        <v>248</v>
      </c>
      <c r="B5572" t="s">
        <v>254</v>
      </c>
      <c r="C5572" t="s">
        <v>76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7">
        <f t="shared" si="123"/>
        <v>36157</v>
      </c>
      <c r="I5572" s="23">
        <v>25</v>
      </c>
      <c r="J5572" s="23">
        <v>10</v>
      </c>
    </row>
    <row r="5573" spans="1:10">
      <c r="A5573" t="s">
        <v>248</v>
      </c>
      <c r="B5573" t="s">
        <v>254</v>
      </c>
      <c r="C5573" t="s">
        <v>76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7">
        <f t="shared" si="123"/>
        <v>36157</v>
      </c>
      <c r="I5573" s="23">
        <v>23</v>
      </c>
      <c r="J5573" s="23">
        <v>13</v>
      </c>
    </row>
    <row r="5574" spans="1:10">
      <c r="A5574" t="s">
        <v>248</v>
      </c>
      <c r="B5574" t="s">
        <v>254</v>
      </c>
      <c r="C5574" t="s">
        <v>76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7">
        <f t="shared" si="123"/>
        <v>36157</v>
      </c>
      <c r="I5574" s="23">
        <v>21</v>
      </c>
      <c r="J5574" s="23">
        <v>12</v>
      </c>
    </row>
    <row r="5575" spans="1:10">
      <c r="A5575" t="s">
        <v>248</v>
      </c>
      <c r="B5575" t="s">
        <v>254</v>
      </c>
      <c r="C5575" t="s">
        <v>76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7">
        <f t="shared" si="123"/>
        <v>36157</v>
      </c>
      <c r="I5575" s="23">
        <v>24</v>
      </c>
      <c r="J5575" s="23">
        <v>13</v>
      </c>
    </row>
    <row r="5576" spans="1:10">
      <c r="A5576" t="s">
        <v>248</v>
      </c>
      <c r="B5576" t="s">
        <v>254</v>
      </c>
      <c r="C5576" t="s">
        <v>76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7">
        <f t="shared" si="123"/>
        <v>36157</v>
      </c>
    </row>
    <row r="5577" spans="1:10">
      <c r="A5577" t="s">
        <v>248</v>
      </c>
      <c r="B5577" t="s">
        <v>254</v>
      </c>
      <c r="C5577" t="s">
        <v>76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7">
        <f t="shared" si="123"/>
        <v>36157</v>
      </c>
      <c r="I5577" s="23">
        <v>24</v>
      </c>
      <c r="J5577" s="23">
        <v>14</v>
      </c>
    </row>
    <row r="5578" spans="1:10">
      <c r="A5578" t="s">
        <v>248</v>
      </c>
      <c r="B5578" t="s">
        <v>254</v>
      </c>
      <c r="C5578" t="s">
        <v>76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7">
        <f t="shared" si="123"/>
        <v>36157</v>
      </c>
      <c r="I5578" s="23">
        <v>23</v>
      </c>
      <c r="J5578" s="23">
        <v>10</v>
      </c>
    </row>
    <row r="5579" spans="1:10">
      <c r="A5579" t="s">
        <v>248</v>
      </c>
      <c r="B5579" t="s">
        <v>254</v>
      </c>
      <c r="C5579" t="s">
        <v>76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7">
        <f t="shared" si="123"/>
        <v>36157</v>
      </c>
      <c r="I5579" s="23">
        <v>23</v>
      </c>
      <c r="J5579" s="23">
        <v>10</v>
      </c>
    </row>
    <row r="5580" spans="1:10">
      <c r="A5580" t="s">
        <v>248</v>
      </c>
      <c r="B5580" t="s">
        <v>254</v>
      </c>
      <c r="C5580" t="s">
        <v>76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7">
        <f t="shared" si="123"/>
        <v>36157</v>
      </c>
    </row>
    <row r="5581" spans="1:10">
      <c r="A5581" t="s">
        <v>248</v>
      </c>
      <c r="B5581" t="s">
        <v>254</v>
      </c>
      <c r="C5581" t="s">
        <v>76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7">
        <f t="shared" si="123"/>
        <v>36157</v>
      </c>
      <c r="I5581" s="23">
        <v>24</v>
      </c>
      <c r="J5581" s="23">
        <v>14</v>
      </c>
    </row>
    <row r="5582" spans="1:10">
      <c r="A5582" t="s">
        <v>248</v>
      </c>
      <c r="B5582" t="s">
        <v>254</v>
      </c>
      <c r="C5582" t="s">
        <v>76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7">
        <f t="shared" si="123"/>
        <v>36157</v>
      </c>
      <c r="I5582" s="23">
        <v>24</v>
      </c>
      <c r="J5582" s="23">
        <v>12</v>
      </c>
    </row>
    <row r="5583" spans="1:10">
      <c r="A5583" t="s">
        <v>248</v>
      </c>
      <c r="B5583" t="s">
        <v>254</v>
      </c>
      <c r="C5583" t="s">
        <v>76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5">
        <v>36166</v>
      </c>
      <c r="J5583" s="23">
        <v>22</v>
      </c>
    </row>
    <row r="5584" spans="1:10">
      <c r="A5584" t="s">
        <v>248</v>
      </c>
      <c r="B5584" t="s">
        <v>254</v>
      </c>
      <c r="C5584" t="s">
        <v>76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7">
        <f>H5583</f>
        <v>36166</v>
      </c>
    </row>
    <row r="5585" spans="1:10">
      <c r="A5585" t="s">
        <v>248</v>
      </c>
      <c r="B5585" t="s">
        <v>254</v>
      </c>
      <c r="C5585" t="s">
        <v>76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7">
        <f t="shared" ref="H5585:H5648" si="124">H5584</f>
        <v>36166</v>
      </c>
      <c r="J5585" s="23">
        <v>21</v>
      </c>
    </row>
    <row r="5586" spans="1:10">
      <c r="A5586" t="s">
        <v>248</v>
      </c>
      <c r="B5586" t="s">
        <v>254</v>
      </c>
      <c r="C5586" t="s">
        <v>76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7">
        <f t="shared" si="124"/>
        <v>36166</v>
      </c>
      <c r="J5586" s="23">
        <v>22</v>
      </c>
    </row>
    <row r="5587" spans="1:10">
      <c r="A5587" t="s">
        <v>248</v>
      </c>
      <c r="B5587" t="s">
        <v>254</v>
      </c>
      <c r="C5587" t="s">
        <v>76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7">
        <f t="shared" si="124"/>
        <v>36166</v>
      </c>
      <c r="J5587" s="23">
        <v>22</v>
      </c>
    </row>
    <row r="5588" spans="1:10">
      <c r="A5588" t="s">
        <v>248</v>
      </c>
      <c r="B5588" t="s">
        <v>254</v>
      </c>
      <c r="C5588" t="s">
        <v>76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7">
        <f t="shared" si="124"/>
        <v>36166</v>
      </c>
      <c r="J5588" s="23">
        <v>24</v>
      </c>
    </row>
    <row r="5589" spans="1:10">
      <c r="A5589" t="s">
        <v>248</v>
      </c>
      <c r="B5589" t="s">
        <v>254</v>
      </c>
      <c r="C5589" t="s">
        <v>76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7">
        <f t="shared" si="124"/>
        <v>36166</v>
      </c>
      <c r="J5589" s="23">
        <v>22</v>
      </c>
    </row>
    <row r="5590" spans="1:10">
      <c r="A5590" t="s">
        <v>248</v>
      </c>
      <c r="B5590" t="s">
        <v>254</v>
      </c>
      <c r="C5590" t="s">
        <v>76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7">
        <f t="shared" si="124"/>
        <v>36166</v>
      </c>
      <c r="J5590" s="23">
        <v>23</v>
      </c>
    </row>
    <row r="5591" spans="1:10">
      <c r="A5591" t="s">
        <v>248</v>
      </c>
      <c r="B5591" t="s">
        <v>254</v>
      </c>
      <c r="C5591" t="s">
        <v>76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7">
        <f t="shared" si="124"/>
        <v>36166</v>
      </c>
      <c r="J5591" s="23">
        <v>24</v>
      </c>
    </row>
    <row r="5592" spans="1:10">
      <c r="A5592" t="s">
        <v>248</v>
      </c>
      <c r="B5592" t="s">
        <v>254</v>
      </c>
      <c r="C5592" t="s">
        <v>76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7">
        <f t="shared" si="124"/>
        <v>36166</v>
      </c>
      <c r="J5592" s="23">
        <v>23</v>
      </c>
    </row>
    <row r="5593" spans="1:10">
      <c r="A5593" t="s">
        <v>248</v>
      </c>
      <c r="B5593" t="s">
        <v>254</v>
      </c>
      <c r="C5593" t="s">
        <v>76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7">
        <f t="shared" si="124"/>
        <v>36166</v>
      </c>
      <c r="J5593" s="23">
        <v>17</v>
      </c>
    </row>
    <row r="5594" spans="1:10">
      <c r="A5594" t="s">
        <v>248</v>
      </c>
      <c r="B5594" t="s">
        <v>254</v>
      </c>
      <c r="C5594" t="s">
        <v>76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7">
        <f t="shared" si="124"/>
        <v>36166</v>
      </c>
    </row>
    <row r="5595" spans="1:10">
      <c r="A5595" t="s">
        <v>248</v>
      </c>
      <c r="B5595" t="s">
        <v>254</v>
      </c>
      <c r="C5595" t="s">
        <v>76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7">
        <f t="shared" si="124"/>
        <v>36166</v>
      </c>
      <c r="J5595" s="23">
        <v>14</v>
      </c>
    </row>
    <row r="5596" spans="1:10">
      <c r="A5596" t="s">
        <v>248</v>
      </c>
      <c r="B5596" t="s">
        <v>254</v>
      </c>
      <c r="C5596" t="s">
        <v>76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7">
        <f t="shared" si="124"/>
        <v>36166</v>
      </c>
      <c r="J5596" s="23">
        <v>18</v>
      </c>
    </row>
    <row r="5597" spans="1:10">
      <c r="A5597" t="s">
        <v>248</v>
      </c>
      <c r="B5597" t="s">
        <v>254</v>
      </c>
      <c r="C5597" t="s">
        <v>76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7">
        <f t="shared" si="124"/>
        <v>36166</v>
      </c>
      <c r="J5597" s="23">
        <v>18</v>
      </c>
    </row>
    <row r="5598" spans="1:10">
      <c r="A5598" t="s">
        <v>248</v>
      </c>
      <c r="B5598" t="s">
        <v>254</v>
      </c>
      <c r="C5598" t="s">
        <v>76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7">
        <f t="shared" si="124"/>
        <v>36166</v>
      </c>
    </row>
    <row r="5599" spans="1:10">
      <c r="A5599" t="s">
        <v>248</v>
      </c>
      <c r="B5599" t="s">
        <v>254</v>
      </c>
      <c r="C5599" t="s">
        <v>76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7">
        <f t="shared" si="124"/>
        <v>36166</v>
      </c>
      <c r="J5599" s="23">
        <v>22</v>
      </c>
    </row>
    <row r="5600" spans="1:10">
      <c r="A5600" t="s">
        <v>248</v>
      </c>
      <c r="B5600" t="s">
        <v>254</v>
      </c>
      <c r="C5600" t="s">
        <v>76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7">
        <f t="shared" si="124"/>
        <v>36166</v>
      </c>
      <c r="J5600" s="23">
        <v>20</v>
      </c>
    </row>
    <row r="5601" spans="1:10">
      <c r="A5601" t="s">
        <v>248</v>
      </c>
      <c r="B5601" t="s">
        <v>254</v>
      </c>
      <c r="C5601" t="s">
        <v>76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7">
        <f t="shared" si="124"/>
        <v>36166</v>
      </c>
      <c r="J5601" s="23">
        <v>23</v>
      </c>
    </row>
    <row r="5602" spans="1:10">
      <c r="A5602" t="s">
        <v>248</v>
      </c>
      <c r="B5602" t="s">
        <v>254</v>
      </c>
      <c r="C5602" t="s">
        <v>76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7">
        <f t="shared" si="124"/>
        <v>36166</v>
      </c>
      <c r="J5602" s="23">
        <v>24</v>
      </c>
    </row>
    <row r="5603" spans="1:10">
      <c r="A5603" t="s">
        <v>248</v>
      </c>
      <c r="B5603" t="s">
        <v>254</v>
      </c>
      <c r="C5603" t="s">
        <v>76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7">
        <f t="shared" si="124"/>
        <v>36166</v>
      </c>
    </row>
    <row r="5604" spans="1:10">
      <c r="A5604" t="s">
        <v>248</v>
      </c>
      <c r="B5604" t="s">
        <v>254</v>
      </c>
      <c r="C5604" t="s">
        <v>76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7">
        <f t="shared" si="124"/>
        <v>36166</v>
      </c>
      <c r="J5604" s="23">
        <v>21</v>
      </c>
    </row>
    <row r="5605" spans="1:10">
      <c r="A5605" t="s">
        <v>248</v>
      </c>
      <c r="B5605" t="s">
        <v>254</v>
      </c>
      <c r="C5605" t="s">
        <v>76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7">
        <f t="shared" si="124"/>
        <v>36166</v>
      </c>
      <c r="J5605" s="23">
        <v>22</v>
      </c>
    </row>
    <row r="5606" spans="1:10">
      <c r="A5606" t="s">
        <v>248</v>
      </c>
      <c r="B5606" t="s">
        <v>254</v>
      </c>
      <c r="C5606" t="s">
        <v>76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7">
        <f t="shared" si="124"/>
        <v>36166</v>
      </c>
    </row>
    <row r="5607" spans="1:10">
      <c r="A5607" t="s">
        <v>248</v>
      </c>
      <c r="B5607" t="s">
        <v>254</v>
      </c>
      <c r="C5607" t="s">
        <v>76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7">
        <f t="shared" si="124"/>
        <v>36166</v>
      </c>
    </row>
    <row r="5608" spans="1:10">
      <c r="A5608" t="s">
        <v>248</v>
      </c>
      <c r="B5608" t="s">
        <v>254</v>
      </c>
      <c r="C5608" t="s">
        <v>76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7">
        <f t="shared" si="124"/>
        <v>36166</v>
      </c>
      <c r="J5608" s="23">
        <v>24</v>
      </c>
    </row>
    <row r="5609" spans="1:10">
      <c r="A5609" t="s">
        <v>248</v>
      </c>
      <c r="B5609" t="s">
        <v>254</v>
      </c>
      <c r="C5609" t="s">
        <v>76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7">
        <f t="shared" si="124"/>
        <v>36166</v>
      </c>
      <c r="J5609" s="23">
        <v>23</v>
      </c>
    </row>
    <row r="5610" spans="1:10">
      <c r="A5610" t="s">
        <v>248</v>
      </c>
      <c r="B5610" t="s">
        <v>254</v>
      </c>
      <c r="C5610" t="s">
        <v>76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7">
        <f t="shared" si="124"/>
        <v>36166</v>
      </c>
    </row>
    <row r="5611" spans="1:10">
      <c r="A5611" t="s">
        <v>248</v>
      </c>
      <c r="B5611" t="s">
        <v>254</v>
      </c>
      <c r="C5611" t="s">
        <v>76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7">
        <f t="shared" si="124"/>
        <v>36166</v>
      </c>
      <c r="J5611" s="23">
        <v>22</v>
      </c>
    </row>
    <row r="5612" spans="1:10">
      <c r="A5612" t="s">
        <v>248</v>
      </c>
      <c r="B5612" t="s">
        <v>254</v>
      </c>
      <c r="C5612" t="s">
        <v>76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7">
        <f t="shared" si="124"/>
        <v>36166</v>
      </c>
      <c r="J5612" s="23">
        <v>26</v>
      </c>
    </row>
    <row r="5613" spans="1:10">
      <c r="A5613" t="s">
        <v>248</v>
      </c>
      <c r="B5613" t="s">
        <v>254</v>
      </c>
      <c r="C5613" t="s">
        <v>76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7">
        <f t="shared" si="124"/>
        <v>36166</v>
      </c>
      <c r="J5613" s="23">
        <v>22</v>
      </c>
    </row>
    <row r="5614" spans="1:10">
      <c r="A5614" t="s">
        <v>248</v>
      </c>
      <c r="B5614" t="s">
        <v>254</v>
      </c>
      <c r="C5614" t="s">
        <v>76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7">
        <f t="shared" si="124"/>
        <v>36166</v>
      </c>
      <c r="J5614" s="23">
        <v>24</v>
      </c>
    </row>
    <row r="5615" spans="1:10">
      <c r="A5615" t="s">
        <v>248</v>
      </c>
      <c r="B5615" t="s">
        <v>254</v>
      </c>
      <c r="C5615" t="s">
        <v>76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7">
        <f t="shared" si="124"/>
        <v>36166</v>
      </c>
    </row>
    <row r="5616" spans="1:10">
      <c r="A5616" t="s">
        <v>248</v>
      </c>
      <c r="B5616" t="s">
        <v>254</v>
      </c>
      <c r="C5616" t="s">
        <v>76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7">
        <f t="shared" si="124"/>
        <v>36166</v>
      </c>
    </row>
    <row r="5617" spans="1:10">
      <c r="A5617" t="s">
        <v>248</v>
      </c>
      <c r="B5617" t="s">
        <v>254</v>
      </c>
      <c r="C5617" t="s">
        <v>76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7">
        <f t="shared" si="124"/>
        <v>36166</v>
      </c>
      <c r="J5617" s="23">
        <v>23</v>
      </c>
    </row>
    <row r="5618" spans="1:10">
      <c r="A5618" t="s">
        <v>248</v>
      </c>
      <c r="B5618" t="s">
        <v>254</v>
      </c>
      <c r="C5618" t="s">
        <v>76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7">
        <f t="shared" si="124"/>
        <v>36166</v>
      </c>
      <c r="J5618" s="23">
        <v>22</v>
      </c>
    </row>
    <row r="5619" spans="1:10">
      <c r="A5619" t="s">
        <v>248</v>
      </c>
      <c r="B5619" t="s">
        <v>254</v>
      </c>
      <c r="C5619" t="s">
        <v>76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7">
        <f t="shared" si="124"/>
        <v>36166</v>
      </c>
      <c r="J5619" s="23">
        <v>20</v>
      </c>
    </row>
    <row r="5620" spans="1:10">
      <c r="A5620" t="s">
        <v>248</v>
      </c>
      <c r="B5620" t="s">
        <v>254</v>
      </c>
      <c r="C5620" t="s">
        <v>76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7">
        <f t="shared" si="124"/>
        <v>36166</v>
      </c>
    </row>
    <row r="5621" spans="1:10">
      <c r="A5621" t="s">
        <v>248</v>
      </c>
      <c r="B5621" t="s">
        <v>254</v>
      </c>
      <c r="C5621" t="s">
        <v>76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7">
        <f t="shared" si="124"/>
        <v>36166</v>
      </c>
    </row>
    <row r="5622" spans="1:10">
      <c r="A5622" t="s">
        <v>248</v>
      </c>
      <c r="B5622" t="s">
        <v>254</v>
      </c>
      <c r="C5622" t="s">
        <v>76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7">
        <f t="shared" si="124"/>
        <v>36166</v>
      </c>
      <c r="J5622" s="23">
        <v>21</v>
      </c>
    </row>
    <row r="5623" spans="1:10">
      <c r="A5623" t="s">
        <v>248</v>
      </c>
      <c r="B5623" t="s">
        <v>254</v>
      </c>
      <c r="C5623" t="s">
        <v>76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7">
        <f t="shared" si="124"/>
        <v>36166</v>
      </c>
      <c r="J5623" s="23">
        <v>23</v>
      </c>
    </row>
    <row r="5624" spans="1:10">
      <c r="A5624" t="s">
        <v>248</v>
      </c>
      <c r="B5624" t="s">
        <v>254</v>
      </c>
      <c r="C5624" t="s">
        <v>76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7">
        <f t="shared" si="124"/>
        <v>36166</v>
      </c>
      <c r="J5624" s="23">
        <v>19</v>
      </c>
    </row>
    <row r="5625" spans="1:10">
      <c r="A5625" t="s">
        <v>248</v>
      </c>
      <c r="B5625" t="s">
        <v>254</v>
      </c>
      <c r="C5625" t="s">
        <v>76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7">
        <f t="shared" si="124"/>
        <v>36166</v>
      </c>
      <c r="J5625" s="23">
        <v>22</v>
      </c>
    </row>
    <row r="5626" spans="1:10">
      <c r="A5626" t="s">
        <v>248</v>
      </c>
      <c r="B5626" t="s">
        <v>254</v>
      </c>
      <c r="C5626" t="s">
        <v>76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7">
        <f t="shared" si="124"/>
        <v>36166</v>
      </c>
    </row>
    <row r="5627" spans="1:10">
      <c r="A5627" t="s">
        <v>248</v>
      </c>
      <c r="B5627" t="s">
        <v>254</v>
      </c>
      <c r="C5627" t="s">
        <v>76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7">
        <f t="shared" si="124"/>
        <v>36166</v>
      </c>
      <c r="J5627" s="23">
        <v>24</v>
      </c>
    </row>
    <row r="5628" spans="1:10">
      <c r="A5628" t="s">
        <v>248</v>
      </c>
      <c r="B5628" t="s">
        <v>254</v>
      </c>
      <c r="C5628" t="s">
        <v>76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7">
        <f t="shared" si="124"/>
        <v>36166</v>
      </c>
      <c r="J5628" s="23">
        <v>21</v>
      </c>
    </row>
    <row r="5629" spans="1:10">
      <c r="A5629" t="s">
        <v>248</v>
      </c>
      <c r="B5629" t="s">
        <v>254</v>
      </c>
      <c r="C5629" t="s">
        <v>76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7">
        <f t="shared" si="124"/>
        <v>36166</v>
      </c>
    </row>
    <row r="5630" spans="1:10">
      <c r="A5630" t="s">
        <v>248</v>
      </c>
      <c r="B5630" t="s">
        <v>254</v>
      </c>
      <c r="C5630" t="s">
        <v>76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7">
        <f t="shared" si="124"/>
        <v>36166</v>
      </c>
    </row>
    <row r="5631" spans="1:10">
      <c r="A5631" t="s">
        <v>248</v>
      </c>
      <c r="B5631" t="s">
        <v>254</v>
      </c>
      <c r="C5631" t="s">
        <v>76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7">
        <f t="shared" si="124"/>
        <v>36166</v>
      </c>
      <c r="J5631" s="23">
        <v>24</v>
      </c>
    </row>
    <row r="5632" spans="1:10">
      <c r="A5632" t="s">
        <v>248</v>
      </c>
      <c r="B5632" t="s">
        <v>254</v>
      </c>
      <c r="C5632" t="s">
        <v>76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7">
        <f t="shared" si="124"/>
        <v>36166</v>
      </c>
      <c r="J5632" s="23">
        <v>24</v>
      </c>
    </row>
    <row r="5633" spans="1:10">
      <c r="A5633" t="s">
        <v>248</v>
      </c>
      <c r="B5633" t="s">
        <v>254</v>
      </c>
      <c r="C5633" t="s">
        <v>76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7">
        <f t="shared" si="124"/>
        <v>36166</v>
      </c>
    </row>
    <row r="5634" spans="1:10">
      <c r="A5634" t="s">
        <v>248</v>
      </c>
      <c r="B5634" t="s">
        <v>254</v>
      </c>
      <c r="C5634" t="s">
        <v>76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7">
        <f t="shared" si="124"/>
        <v>36166</v>
      </c>
      <c r="J5634" s="23">
        <v>20</v>
      </c>
    </row>
    <row r="5635" spans="1:10">
      <c r="A5635" t="s">
        <v>248</v>
      </c>
      <c r="B5635" t="s">
        <v>254</v>
      </c>
      <c r="C5635" t="s">
        <v>76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7">
        <f t="shared" si="124"/>
        <v>36166</v>
      </c>
    </row>
    <row r="5636" spans="1:10">
      <c r="A5636" t="s">
        <v>248</v>
      </c>
      <c r="B5636" t="s">
        <v>254</v>
      </c>
      <c r="C5636" t="s">
        <v>76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7">
        <f t="shared" si="124"/>
        <v>36166</v>
      </c>
      <c r="J5636" s="23">
        <v>15</v>
      </c>
    </row>
    <row r="5637" spans="1:10">
      <c r="A5637" t="s">
        <v>248</v>
      </c>
      <c r="B5637" t="s">
        <v>254</v>
      </c>
      <c r="C5637" t="s">
        <v>76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7">
        <f t="shared" si="124"/>
        <v>36166</v>
      </c>
      <c r="J5637" s="23">
        <v>21</v>
      </c>
    </row>
    <row r="5638" spans="1:10">
      <c r="A5638" t="s">
        <v>248</v>
      </c>
      <c r="B5638" t="s">
        <v>254</v>
      </c>
      <c r="C5638" t="s">
        <v>76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7">
        <f t="shared" si="124"/>
        <v>36166</v>
      </c>
      <c r="J5638" s="23">
        <v>25</v>
      </c>
    </row>
    <row r="5639" spans="1:10">
      <c r="A5639" t="s">
        <v>248</v>
      </c>
      <c r="B5639" t="s">
        <v>254</v>
      </c>
      <c r="C5639" t="s">
        <v>76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7">
        <f t="shared" si="124"/>
        <v>36166</v>
      </c>
      <c r="J5639" s="23">
        <v>25</v>
      </c>
    </row>
    <row r="5640" spans="1:10">
      <c r="A5640" t="s">
        <v>248</v>
      </c>
      <c r="B5640" t="s">
        <v>254</v>
      </c>
      <c r="C5640" t="s">
        <v>76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7">
        <f t="shared" si="124"/>
        <v>36166</v>
      </c>
      <c r="J5640" s="23">
        <v>25</v>
      </c>
    </row>
    <row r="5641" spans="1:10">
      <c r="A5641" t="s">
        <v>248</v>
      </c>
      <c r="B5641" t="s">
        <v>254</v>
      </c>
      <c r="C5641" t="s">
        <v>76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7">
        <f t="shared" si="124"/>
        <v>36166</v>
      </c>
      <c r="J5641" s="23">
        <v>23</v>
      </c>
    </row>
    <row r="5642" spans="1:10">
      <c r="A5642" t="s">
        <v>248</v>
      </c>
      <c r="B5642" t="s">
        <v>254</v>
      </c>
      <c r="C5642" t="s">
        <v>76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7">
        <f t="shared" si="124"/>
        <v>36166</v>
      </c>
      <c r="J5642" s="23">
        <v>25</v>
      </c>
    </row>
    <row r="5643" spans="1:10">
      <c r="A5643" t="s">
        <v>248</v>
      </c>
      <c r="B5643" t="s">
        <v>254</v>
      </c>
      <c r="C5643" t="s">
        <v>76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7">
        <f t="shared" si="124"/>
        <v>36166</v>
      </c>
      <c r="J5643" s="23">
        <v>19</v>
      </c>
    </row>
    <row r="5644" spans="1:10">
      <c r="A5644" t="s">
        <v>248</v>
      </c>
      <c r="B5644" t="s">
        <v>254</v>
      </c>
      <c r="C5644" t="s">
        <v>76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7">
        <f t="shared" si="124"/>
        <v>36166</v>
      </c>
      <c r="J5644" s="23">
        <v>22</v>
      </c>
    </row>
    <row r="5645" spans="1:10">
      <c r="A5645" t="s">
        <v>248</v>
      </c>
      <c r="B5645" t="s">
        <v>254</v>
      </c>
      <c r="C5645" t="s">
        <v>76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7">
        <f t="shared" si="124"/>
        <v>36166</v>
      </c>
    </row>
    <row r="5646" spans="1:10">
      <c r="A5646" t="s">
        <v>248</v>
      </c>
      <c r="B5646" t="s">
        <v>254</v>
      </c>
      <c r="C5646" t="s">
        <v>76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7">
        <f t="shared" si="124"/>
        <v>36166</v>
      </c>
      <c r="J5646" s="23">
        <v>21</v>
      </c>
    </row>
    <row r="5647" spans="1:10">
      <c r="A5647" t="s">
        <v>248</v>
      </c>
      <c r="B5647" t="s">
        <v>254</v>
      </c>
      <c r="C5647" t="s">
        <v>76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7">
        <f t="shared" si="124"/>
        <v>36166</v>
      </c>
      <c r="J5647" s="23">
        <v>20</v>
      </c>
    </row>
    <row r="5648" spans="1:10">
      <c r="A5648" t="s">
        <v>248</v>
      </c>
      <c r="B5648" t="s">
        <v>254</v>
      </c>
      <c r="C5648" t="s">
        <v>76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7">
        <f t="shared" si="124"/>
        <v>36166</v>
      </c>
      <c r="J5648" s="23">
        <v>18</v>
      </c>
    </row>
    <row r="5649" spans="1:10">
      <c r="A5649" t="s">
        <v>248</v>
      </c>
      <c r="B5649" t="s">
        <v>254</v>
      </c>
      <c r="C5649" t="s">
        <v>76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7">
        <f t="shared" ref="H5649:H5672" si="125">H5648</f>
        <v>36166</v>
      </c>
      <c r="J5649" s="23">
        <v>17</v>
      </c>
    </row>
    <row r="5650" spans="1:10">
      <c r="A5650" t="s">
        <v>248</v>
      </c>
      <c r="B5650" t="s">
        <v>254</v>
      </c>
      <c r="C5650" t="s">
        <v>76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7">
        <f t="shared" si="125"/>
        <v>36166</v>
      </c>
    </row>
    <row r="5651" spans="1:10">
      <c r="A5651" t="s">
        <v>248</v>
      </c>
      <c r="B5651" t="s">
        <v>254</v>
      </c>
      <c r="C5651" t="s">
        <v>76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7">
        <f t="shared" si="125"/>
        <v>36166</v>
      </c>
      <c r="J5651" s="23">
        <v>17</v>
      </c>
    </row>
    <row r="5652" spans="1:10">
      <c r="A5652" t="s">
        <v>248</v>
      </c>
      <c r="B5652" t="s">
        <v>254</v>
      </c>
      <c r="C5652" t="s">
        <v>76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7">
        <f t="shared" si="125"/>
        <v>36166</v>
      </c>
      <c r="J5652" s="23">
        <v>23</v>
      </c>
    </row>
    <row r="5653" spans="1:10">
      <c r="A5653" t="s">
        <v>248</v>
      </c>
      <c r="B5653" t="s">
        <v>254</v>
      </c>
      <c r="C5653" t="s">
        <v>76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7">
        <f t="shared" si="125"/>
        <v>36166</v>
      </c>
    </row>
    <row r="5654" spans="1:10">
      <c r="A5654" t="s">
        <v>248</v>
      </c>
      <c r="B5654" t="s">
        <v>254</v>
      </c>
      <c r="C5654" t="s">
        <v>76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7">
        <f t="shared" si="125"/>
        <v>36166</v>
      </c>
    </row>
    <row r="5655" spans="1:10">
      <c r="A5655" t="s">
        <v>248</v>
      </c>
      <c r="B5655" t="s">
        <v>254</v>
      </c>
      <c r="C5655" t="s">
        <v>76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7">
        <f t="shared" si="125"/>
        <v>36166</v>
      </c>
      <c r="J5655" s="23">
        <v>26</v>
      </c>
    </row>
    <row r="5656" spans="1:10">
      <c r="A5656" t="s">
        <v>248</v>
      </c>
      <c r="B5656" t="s">
        <v>254</v>
      </c>
      <c r="C5656" t="s">
        <v>76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7">
        <f t="shared" si="125"/>
        <v>36166</v>
      </c>
      <c r="J5656" s="23">
        <v>25</v>
      </c>
    </row>
    <row r="5657" spans="1:10">
      <c r="A5657" t="s">
        <v>248</v>
      </c>
      <c r="B5657" t="s">
        <v>254</v>
      </c>
      <c r="C5657" t="s">
        <v>76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7">
        <f t="shared" si="125"/>
        <v>36166</v>
      </c>
      <c r="J5657" s="23">
        <v>25</v>
      </c>
    </row>
    <row r="5658" spans="1:10">
      <c r="A5658" t="s">
        <v>248</v>
      </c>
      <c r="B5658" t="s">
        <v>254</v>
      </c>
      <c r="C5658" t="s">
        <v>76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7">
        <f t="shared" si="125"/>
        <v>36166</v>
      </c>
      <c r="J5658" s="23">
        <v>21</v>
      </c>
    </row>
    <row r="5659" spans="1:10">
      <c r="A5659" t="s">
        <v>248</v>
      </c>
      <c r="B5659" t="s">
        <v>254</v>
      </c>
      <c r="C5659" t="s">
        <v>76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7">
        <f t="shared" si="125"/>
        <v>36166</v>
      </c>
      <c r="J5659" s="23">
        <v>20</v>
      </c>
    </row>
    <row r="5660" spans="1:10">
      <c r="A5660" t="s">
        <v>248</v>
      </c>
      <c r="B5660" t="s">
        <v>254</v>
      </c>
      <c r="C5660" t="s">
        <v>76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7">
        <f t="shared" si="125"/>
        <v>36166</v>
      </c>
      <c r="J5660" s="23">
        <v>21</v>
      </c>
    </row>
    <row r="5661" spans="1:10">
      <c r="A5661" t="s">
        <v>248</v>
      </c>
      <c r="B5661" t="s">
        <v>254</v>
      </c>
      <c r="C5661" t="s">
        <v>76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7">
        <f t="shared" si="125"/>
        <v>36166</v>
      </c>
      <c r="J5661" s="23">
        <v>20</v>
      </c>
    </row>
    <row r="5662" spans="1:10">
      <c r="A5662" t="s">
        <v>248</v>
      </c>
      <c r="B5662" t="s">
        <v>254</v>
      </c>
      <c r="C5662" t="s">
        <v>76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7">
        <f t="shared" si="125"/>
        <v>36166</v>
      </c>
      <c r="J5662" s="23">
        <v>22</v>
      </c>
    </row>
    <row r="5663" spans="1:10">
      <c r="A5663" t="s">
        <v>248</v>
      </c>
      <c r="B5663" t="s">
        <v>254</v>
      </c>
      <c r="C5663" t="s">
        <v>76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7">
        <f t="shared" si="125"/>
        <v>36166</v>
      </c>
      <c r="J5663" s="23">
        <v>23</v>
      </c>
    </row>
    <row r="5664" spans="1:10">
      <c r="A5664" t="s">
        <v>248</v>
      </c>
      <c r="B5664" t="s">
        <v>254</v>
      </c>
      <c r="C5664" t="s">
        <v>76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7">
        <f t="shared" si="125"/>
        <v>36166</v>
      </c>
      <c r="J5664" s="23">
        <v>21</v>
      </c>
    </row>
    <row r="5665" spans="1:10">
      <c r="A5665" t="s">
        <v>248</v>
      </c>
      <c r="B5665" t="s">
        <v>254</v>
      </c>
      <c r="C5665" t="s">
        <v>76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7">
        <f t="shared" si="125"/>
        <v>36166</v>
      </c>
      <c r="J5665" s="23">
        <v>23</v>
      </c>
    </row>
    <row r="5666" spans="1:10">
      <c r="A5666" t="s">
        <v>248</v>
      </c>
      <c r="B5666" t="s">
        <v>254</v>
      </c>
      <c r="C5666" t="s">
        <v>76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7">
        <f t="shared" si="125"/>
        <v>36166</v>
      </c>
    </row>
    <row r="5667" spans="1:10">
      <c r="A5667" t="s">
        <v>248</v>
      </c>
      <c r="B5667" t="s">
        <v>254</v>
      </c>
      <c r="C5667" t="s">
        <v>76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7">
        <f t="shared" si="125"/>
        <v>36166</v>
      </c>
      <c r="J5667" s="23">
        <v>24</v>
      </c>
    </row>
    <row r="5668" spans="1:10">
      <c r="A5668" t="s">
        <v>248</v>
      </c>
      <c r="B5668" t="s">
        <v>254</v>
      </c>
      <c r="C5668" t="s">
        <v>76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7">
        <f t="shared" si="125"/>
        <v>36166</v>
      </c>
      <c r="J5668" s="23">
        <v>23</v>
      </c>
    </row>
    <row r="5669" spans="1:10">
      <c r="A5669" t="s">
        <v>248</v>
      </c>
      <c r="B5669" t="s">
        <v>254</v>
      </c>
      <c r="C5669" t="s">
        <v>76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7">
        <f t="shared" si="125"/>
        <v>36166</v>
      </c>
      <c r="J5669" s="23">
        <v>23</v>
      </c>
    </row>
    <row r="5670" spans="1:10">
      <c r="A5670" t="s">
        <v>248</v>
      </c>
      <c r="B5670" t="s">
        <v>254</v>
      </c>
      <c r="C5670" t="s">
        <v>76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7">
        <f t="shared" si="125"/>
        <v>36166</v>
      </c>
    </row>
    <row r="5671" spans="1:10">
      <c r="A5671" t="s">
        <v>248</v>
      </c>
      <c r="B5671" t="s">
        <v>254</v>
      </c>
      <c r="C5671" t="s">
        <v>76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7">
        <f t="shared" si="125"/>
        <v>36166</v>
      </c>
    </row>
    <row r="5672" spans="1:10">
      <c r="A5672" t="s">
        <v>248</v>
      </c>
      <c r="B5672" t="s">
        <v>254</v>
      </c>
      <c r="C5672" t="s">
        <v>76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7">
        <f t="shared" si="125"/>
        <v>36166</v>
      </c>
      <c r="J5672" s="23">
        <v>24</v>
      </c>
    </row>
    <row r="5673" spans="1:10">
      <c r="A5673" t="s">
        <v>247</v>
      </c>
      <c r="B5673" t="s">
        <v>234</v>
      </c>
      <c r="C5673" t="s">
        <v>240</v>
      </c>
      <c r="D5673">
        <v>1</v>
      </c>
      <c r="E5673">
        <v>100</v>
      </c>
      <c r="F5673">
        <v>1</v>
      </c>
      <c r="G5673">
        <v>1</v>
      </c>
      <c r="H5673" s="54">
        <v>36105</v>
      </c>
      <c r="I5673" s="23">
        <v>2</v>
      </c>
    </row>
    <row r="5674" spans="1:10">
      <c r="A5674" t="s">
        <v>247</v>
      </c>
      <c r="B5674" t="s">
        <v>234</v>
      </c>
      <c r="C5674" t="s">
        <v>240</v>
      </c>
      <c r="D5674">
        <v>1</v>
      </c>
      <c r="E5674">
        <v>100</v>
      </c>
      <c r="F5674">
        <v>1</v>
      </c>
      <c r="G5674">
        <v>2</v>
      </c>
      <c r="H5674" s="57">
        <f>H5673</f>
        <v>36105</v>
      </c>
      <c r="I5674" s="23">
        <v>2</v>
      </c>
    </row>
    <row r="5675" spans="1:10">
      <c r="A5675" t="s">
        <v>247</v>
      </c>
      <c r="B5675" t="s">
        <v>234</v>
      </c>
      <c r="C5675" t="s">
        <v>240</v>
      </c>
      <c r="D5675">
        <v>1</v>
      </c>
      <c r="E5675">
        <v>100</v>
      </c>
      <c r="F5675">
        <v>1</v>
      </c>
      <c r="G5675">
        <v>3</v>
      </c>
      <c r="H5675" s="57">
        <f t="shared" ref="H5675:H5738" si="126">H5674</f>
        <v>36105</v>
      </c>
      <c r="I5675" s="23">
        <v>2</v>
      </c>
    </row>
    <row r="5676" spans="1:10">
      <c r="A5676" t="s">
        <v>247</v>
      </c>
      <c r="B5676" t="s">
        <v>234</v>
      </c>
      <c r="C5676" t="s">
        <v>240</v>
      </c>
      <c r="D5676">
        <v>1</v>
      </c>
      <c r="E5676">
        <v>100</v>
      </c>
      <c r="F5676">
        <v>1</v>
      </c>
      <c r="G5676">
        <v>4</v>
      </c>
      <c r="H5676" s="57">
        <f t="shared" si="126"/>
        <v>36105</v>
      </c>
      <c r="I5676" s="23">
        <v>1</v>
      </c>
    </row>
    <row r="5677" spans="1:10">
      <c r="A5677" t="s">
        <v>247</v>
      </c>
      <c r="B5677" t="s">
        <v>234</v>
      </c>
      <c r="C5677" t="s">
        <v>240</v>
      </c>
      <c r="D5677">
        <v>1</v>
      </c>
      <c r="E5677">
        <v>100</v>
      </c>
      <c r="F5677">
        <v>1</v>
      </c>
      <c r="G5677">
        <v>5</v>
      </c>
      <c r="H5677" s="57">
        <f t="shared" si="126"/>
        <v>36105</v>
      </c>
      <c r="I5677" s="23">
        <v>2</v>
      </c>
    </row>
    <row r="5678" spans="1:10">
      <c r="A5678" t="s">
        <v>247</v>
      </c>
      <c r="B5678" t="s">
        <v>234</v>
      </c>
      <c r="C5678" t="s">
        <v>240</v>
      </c>
      <c r="D5678">
        <v>1</v>
      </c>
      <c r="E5678">
        <v>100</v>
      </c>
      <c r="F5678">
        <v>1</v>
      </c>
      <c r="G5678">
        <v>6</v>
      </c>
      <c r="H5678" s="57">
        <f t="shared" si="126"/>
        <v>36105</v>
      </c>
      <c r="I5678" s="23">
        <v>2</v>
      </c>
    </row>
    <row r="5679" spans="1:10">
      <c r="A5679" t="s">
        <v>247</v>
      </c>
      <c r="B5679" t="s">
        <v>234</v>
      </c>
      <c r="C5679" t="s">
        <v>240</v>
      </c>
      <c r="D5679">
        <v>1</v>
      </c>
      <c r="E5679">
        <v>100</v>
      </c>
      <c r="F5679">
        <v>1</v>
      </c>
      <c r="G5679">
        <v>7</v>
      </c>
      <c r="H5679" s="57">
        <f t="shared" si="126"/>
        <v>36105</v>
      </c>
      <c r="I5679" s="23">
        <v>2</v>
      </c>
    </row>
    <row r="5680" spans="1:10">
      <c r="A5680" t="s">
        <v>247</v>
      </c>
      <c r="B5680" t="s">
        <v>234</v>
      </c>
      <c r="C5680" t="s">
        <v>240</v>
      </c>
      <c r="D5680">
        <v>1</v>
      </c>
      <c r="E5680">
        <v>100</v>
      </c>
      <c r="F5680">
        <v>1</v>
      </c>
      <c r="G5680">
        <v>8</v>
      </c>
      <c r="H5680" s="57">
        <f t="shared" si="126"/>
        <v>36105</v>
      </c>
      <c r="I5680" s="23">
        <v>1</v>
      </c>
    </row>
    <row r="5681" spans="1:9">
      <c r="A5681" t="s">
        <v>247</v>
      </c>
      <c r="B5681" t="s">
        <v>234</v>
      </c>
      <c r="C5681" t="s">
        <v>240</v>
      </c>
      <c r="D5681">
        <v>1</v>
      </c>
      <c r="E5681">
        <v>100</v>
      </c>
      <c r="F5681">
        <v>1</v>
      </c>
      <c r="G5681">
        <v>9</v>
      </c>
      <c r="H5681" s="57">
        <f t="shared" si="126"/>
        <v>36105</v>
      </c>
      <c r="I5681" s="23">
        <v>2</v>
      </c>
    </row>
    <row r="5682" spans="1:9">
      <c r="A5682" t="s">
        <v>247</v>
      </c>
      <c r="B5682" t="s">
        <v>234</v>
      </c>
      <c r="C5682" t="s">
        <v>240</v>
      </c>
      <c r="D5682">
        <v>1</v>
      </c>
      <c r="E5682">
        <v>100</v>
      </c>
      <c r="F5682">
        <v>1</v>
      </c>
      <c r="G5682">
        <v>10</v>
      </c>
      <c r="H5682" s="57">
        <f t="shared" si="126"/>
        <v>36105</v>
      </c>
      <c r="I5682" s="23">
        <v>2</v>
      </c>
    </row>
    <row r="5683" spans="1:9">
      <c r="A5683" t="s">
        <v>247</v>
      </c>
      <c r="B5683" t="s">
        <v>235</v>
      </c>
      <c r="C5683" t="s">
        <v>240</v>
      </c>
      <c r="D5683">
        <v>2</v>
      </c>
      <c r="E5683">
        <v>100</v>
      </c>
      <c r="F5683">
        <v>1</v>
      </c>
      <c r="G5683">
        <v>1</v>
      </c>
      <c r="H5683" s="57">
        <f t="shared" si="126"/>
        <v>36105</v>
      </c>
      <c r="I5683" s="23">
        <v>2</v>
      </c>
    </row>
    <row r="5684" spans="1:9">
      <c r="A5684" t="s">
        <v>247</v>
      </c>
      <c r="B5684" t="s">
        <v>235</v>
      </c>
      <c r="C5684" t="s">
        <v>240</v>
      </c>
      <c r="D5684">
        <v>2</v>
      </c>
      <c r="E5684">
        <v>100</v>
      </c>
      <c r="F5684">
        <v>1</v>
      </c>
      <c r="G5684">
        <v>2</v>
      </c>
      <c r="H5684" s="57">
        <f t="shared" si="126"/>
        <v>36105</v>
      </c>
      <c r="I5684" s="23">
        <v>2</v>
      </c>
    </row>
    <row r="5685" spans="1:9">
      <c r="A5685" t="s">
        <v>247</v>
      </c>
      <c r="B5685" t="s">
        <v>235</v>
      </c>
      <c r="C5685" t="s">
        <v>240</v>
      </c>
      <c r="D5685">
        <v>2</v>
      </c>
      <c r="E5685">
        <v>100</v>
      </c>
      <c r="F5685">
        <v>1</v>
      </c>
      <c r="G5685">
        <v>3</v>
      </c>
      <c r="H5685" s="57">
        <f t="shared" si="126"/>
        <v>36105</v>
      </c>
      <c r="I5685" s="23">
        <v>1</v>
      </c>
    </row>
    <row r="5686" spans="1:9">
      <c r="A5686" t="s">
        <v>247</v>
      </c>
      <c r="B5686" t="s">
        <v>235</v>
      </c>
      <c r="C5686" t="s">
        <v>240</v>
      </c>
      <c r="D5686">
        <v>2</v>
      </c>
      <c r="E5686">
        <v>100</v>
      </c>
      <c r="F5686">
        <v>1</v>
      </c>
      <c r="G5686">
        <v>4</v>
      </c>
      <c r="H5686" s="57">
        <f t="shared" si="126"/>
        <v>36105</v>
      </c>
      <c r="I5686" s="23">
        <v>1</v>
      </c>
    </row>
    <row r="5687" spans="1:9">
      <c r="A5687" t="s">
        <v>247</v>
      </c>
      <c r="B5687" t="s">
        <v>235</v>
      </c>
      <c r="C5687" t="s">
        <v>240</v>
      </c>
      <c r="D5687">
        <v>2</v>
      </c>
      <c r="E5687">
        <v>100</v>
      </c>
      <c r="F5687">
        <v>1</v>
      </c>
      <c r="G5687">
        <v>5</v>
      </c>
      <c r="H5687" s="57">
        <f t="shared" si="126"/>
        <v>36105</v>
      </c>
      <c r="I5687" s="23">
        <v>2</v>
      </c>
    </row>
    <row r="5688" spans="1:9">
      <c r="A5688" t="s">
        <v>247</v>
      </c>
      <c r="B5688" t="s">
        <v>235</v>
      </c>
      <c r="C5688" t="s">
        <v>240</v>
      </c>
      <c r="D5688">
        <v>2</v>
      </c>
      <c r="E5688">
        <v>100</v>
      </c>
      <c r="F5688">
        <v>1</v>
      </c>
      <c r="G5688">
        <v>6</v>
      </c>
      <c r="H5688" s="57">
        <f t="shared" si="126"/>
        <v>36105</v>
      </c>
      <c r="I5688" s="23">
        <v>2</v>
      </c>
    </row>
    <row r="5689" spans="1:9">
      <c r="A5689" t="s">
        <v>247</v>
      </c>
      <c r="B5689" t="s">
        <v>235</v>
      </c>
      <c r="C5689" t="s">
        <v>240</v>
      </c>
      <c r="D5689">
        <v>2</v>
      </c>
      <c r="E5689">
        <v>100</v>
      </c>
      <c r="F5689">
        <v>1</v>
      </c>
      <c r="G5689">
        <v>7</v>
      </c>
      <c r="H5689" s="57">
        <f t="shared" si="126"/>
        <v>36105</v>
      </c>
      <c r="I5689" s="23">
        <v>1</v>
      </c>
    </row>
    <row r="5690" spans="1:9">
      <c r="A5690" t="s">
        <v>247</v>
      </c>
      <c r="B5690" t="s">
        <v>235</v>
      </c>
      <c r="C5690" t="s">
        <v>240</v>
      </c>
      <c r="D5690">
        <v>2</v>
      </c>
      <c r="E5690">
        <v>100</v>
      </c>
      <c r="F5690">
        <v>1</v>
      </c>
      <c r="G5690">
        <v>8</v>
      </c>
      <c r="H5690" s="57">
        <f t="shared" si="126"/>
        <v>36105</v>
      </c>
      <c r="I5690" s="23">
        <v>2</v>
      </c>
    </row>
    <row r="5691" spans="1:9">
      <c r="A5691" t="s">
        <v>247</v>
      </c>
      <c r="B5691" t="s">
        <v>235</v>
      </c>
      <c r="C5691" t="s">
        <v>240</v>
      </c>
      <c r="D5691">
        <v>2</v>
      </c>
      <c r="E5691">
        <v>100</v>
      </c>
      <c r="F5691">
        <v>1</v>
      </c>
      <c r="G5691">
        <v>9</v>
      </c>
      <c r="H5691" s="57">
        <f t="shared" si="126"/>
        <v>36105</v>
      </c>
      <c r="I5691" s="23">
        <v>2</v>
      </c>
    </row>
    <row r="5692" spans="1:9">
      <c r="A5692" t="s">
        <v>247</v>
      </c>
      <c r="B5692" t="s">
        <v>235</v>
      </c>
      <c r="C5692" t="s">
        <v>240</v>
      </c>
      <c r="D5692">
        <v>2</v>
      </c>
      <c r="E5692">
        <v>100</v>
      </c>
      <c r="F5692">
        <v>1</v>
      </c>
      <c r="G5692">
        <v>10</v>
      </c>
      <c r="H5692" s="57">
        <f t="shared" si="126"/>
        <v>36105</v>
      </c>
      <c r="I5692" s="23">
        <v>2</v>
      </c>
    </row>
    <row r="5693" spans="1:9">
      <c r="A5693" t="s">
        <v>247</v>
      </c>
      <c r="B5693" s="53">
        <v>40738</v>
      </c>
      <c r="C5693" t="s">
        <v>240</v>
      </c>
      <c r="D5693">
        <v>3</v>
      </c>
      <c r="E5693">
        <v>100</v>
      </c>
      <c r="F5693">
        <v>1</v>
      </c>
      <c r="G5693">
        <v>1</v>
      </c>
      <c r="H5693" s="57">
        <f t="shared" si="126"/>
        <v>36105</v>
      </c>
      <c r="I5693" s="23">
        <v>2</v>
      </c>
    </row>
    <row r="5694" spans="1:9">
      <c r="A5694" t="s">
        <v>247</v>
      </c>
      <c r="B5694" s="53">
        <v>40738</v>
      </c>
      <c r="C5694" t="s">
        <v>240</v>
      </c>
      <c r="D5694">
        <v>3</v>
      </c>
      <c r="E5694">
        <v>100</v>
      </c>
      <c r="F5694">
        <v>1</v>
      </c>
      <c r="G5694">
        <v>2</v>
      </c>
      <c r="H5694" s="57">
        <f t="shared" si="126"/>
        <v>36105</v>
      </c>
      <c r="I5694" s="23">
        <v>2</v>
      </c>
    </row>
    <row r="5695" spans="1:9">
      <c r="A5695" t="s">
        <v>247</v>
      </c>
      <c r="B5695" s="53">
        <v>40738</v>
      </c>
      <c r="C5695" t="s">
        <v>240</v>
      </c>
      <c r="D5695">
        <v>3</v>
      </c>
      <c r="E5695">
        <v>100</v>
      </c>
      <c r="F5695">
        <v>1</v>
      </c>
      <c r="G5695">
        <v>3</v>
      </c>
      <c r="H5695" s="57">
        <f t="shared" si="126"/>
        <v>36105</v>
      </c>
      <c r="I5695" s="23">
        <v>1</v>
      </c>
    </row>
    <row r="5696" spans="1:9">
      <c r="A5696" t="s">
        <v>247</v>
      </c>
      <c r="B5696" s="53">
        <v>40738</v>
      </c>
      <c r="C5696" t="s">
        <v>240</v>
      </c>
      <c r="D5696">
        <v>3</v>
      </c>
      <c r="E5696">
        <v>100</v>
      </c>
      <c r="F5696">
        <v>1</v>
      </c>
      <c r="G5696">
        <v>4</v>
      </c>
      <c r="H5696" s="57">
        <f t="shared" si="126"/>
        <v>36105</v>
      </c>
      <c r="I5696" s="23">
        <v>2</v>
      </c>
    </row>
    <row r="5697" spans="1:9">
      <c r="A5697" t="s">
        <v>247</v>
      </c>
      <c r="B5697" s="53">
        <v>40738</v>
      </c>
      <c r="C5697" t="s">
        <v>240</v>
      </c>
      <c r="D5697">
        <v>3</v>
      </c>
      <c r="E5697">
        <v>100</v>
      </c>
      <c r="F5697">
        <v>1</v>
      </c>
      <c r="G5697">
        <v>5</v>
      </c>
      <c r="H5697" s="57">
        <f t="shared" si="126"/>
        <v>36105</v>
      </c>
      <c r="I5697" s="23">
        <v>2</v>
      </c>
    </row>
    <row r="5698" spans="1:9">
      <c r="A5698" t="s">
        <v>247</v>
      </c>
      <c r="B5698" s="53">
        <v>40738</v>
      </c>
      <c r="C5698" t="s">
        <v>240</v>
      </c>
      <c r="D5698">
        <v>3</v>
      </c>
      <c r="E5698">
        <v>100</v>
      </c>
      <c r="F5698">
        <v>1</v>
      </c>
      <c r="G5698">
        <v>6</v>
      </c>
      <c r="H5698" s="57">
        <f t="shared" si="126"/>
        <v>36105</v>
      </c>
      <c r="I5698" s="23">
        <v>1</v>
      </c>
    </row>
    <row r="5699" spans="1:9">
      <c r="A5699" t="s">
        <v>247</v>
      </c>
      <c r="B5699" s="53">
        <v>40738</v>
      </c>
      <c r="C5699" t="s">
        <v>240</v>
      </c>
      <c r="D5699">
        <v>3</v>
      </c>
      <c r="E5699">
        <v>100</v>
      </c>
      <c r="F5699">
        <v>1</v>
      </c>
      <c r="G5699">
        <v>7</v>
      </c>
      <c r="H5699" s="57">
        <f t="shared" si="126"/>
        <v>36105</v>
      </c>
      <c r="I5699" s="23">
        <v>1</v>
      </c>
    </row>
    <row r="5700" spans="1:9">
      <c r="A5700" t="s">
        <v>247</v>
      </c>
      <c r="B5700" s="53">
        <v>40738</v>
      </c>
      <c r="C5700" t="s">
        <v>240</v>
      </c>
      <c r="D5700">
        <v>3</v>
      </c>
      <c r="E5700">
        <v>100</v>
      </c>
      <c r="F5700">
        <v>1</v>
      </c>
      <c r="G5700">
        <v>8</v>
      </c>
      <c r="H5700" s="57">
        <f t="shared" si="126"/>
        <v>36105</v>
      </c>
      <c r="I5700" s="23">
        <v>1</v>
      </c>
    </row>
    <row r="5701" spans="1:9">
      <c r="A5701" t="s">
        <v>247</v>
      </c>
      <c r="B5701" s="53">
        <v>40738</v>
      </c>
      <c r="C5701" t="s">
        <v>240</v>
      </c>
      <c r="D5701">
        <v>3</v>
      </c>
      <c r="E5701">
        <v>100</v>
      </c>
      <c r="F5701">
        <v>1</v>
      </c>
      <c r="G5701">
        <v>9</v>
      </c>
      <c r="H5701" s="57">
        <f t="shared" si="126"/>
        <v>36105</v>
      </c>
      <c r="I5701" s="23">
        <v>1</v>
      </c>
    </row>
    <row r="5702" spans="1:9">
      <c r="A5702" t="s">
        <v>247</v>
      </c>
      <c r="B5702" s="53">
        <v>40738</v>
      </c>
      <c r="C5702" t="s">
        <v>240</v>
      </c>
      <c r="D5702">
        <v>3</v>
      </c>
      <c r="E5702">
        <v>100</v>
      </c>
      <c r="F5702">
        <v>1</v>
      </c>
      <c r="G5702">
        <v>10</v>
      </c>
      <c r="H5702" s="57">
        <f t="shared" si="126"/>
        <v>36105</v>
      </c>
      <c r="I5702" s="23">
        <v>2</v>
      </c>
    </row>
    <row r="5703" spans="1:9">
      <c r="A5703" t="s">
        <v>247</v>
      </c>
      <c r="B5703" t="s">
        <v>237</v>
      </c>
      <c r="C5703" t="s">
        <v>240</v>
      </c>
      <c r="D5703">
        <v>4</v>
      </c>
      <c r="E5703">
        <v>100</v>
      </c>
      <c r="F5703">
        <v>1</v>
      </c>
      <c r="G5703">
        <v>1</v>
      </c>
      <c r="H5703" s="57">
        <f t="shared" si="126"/>
        <v>36105</v>
      </c>
      <c r="I5703" s="23">
        <v>2</v>
      </c>
    </row>
    <row r="5704" spans="1:9">
      <c r="A5704" t="s">
        <v>247</v>
      </c>
      <c r="B5704" t="s">
        <v>237</v>
      </c>
      <c r="C5704" t="s">
        <v>240</v>
      </c>
      <c r="D5704">
        <v>4</v>
      </c>
      <c r="E5704">
        <v>100</v>
      </c>
      <c r="F5704">
        <v>1</v>
      </c>
      <c r="G5704">
        <v>2</v>
      </c>
      <c r="H5704" s="57">
        <f t="shared" si="126"/>
        <v>36105</v>
      </c>
      <c r="I5704" s="23">
        <v>2</v>
      </c>
    </row>
    <row r="5705" spans="1:9">
      <c r="A5705" t="s">
        <v>247</v>
      </c>
      <c r="B5705" t="s">
        <v>237</v>
      </c>
      <c r="C5705" t="s">
        <v>240</v>
      </c>
      <c r="D5705">
        <v>4</v>
      </c>
      <c r="E5705">
        <v>100</v>
      </c>
      <c r="F5705">
        <v>1</v>
      </c>
      <c r="G5705">
        <v>3</v>
      </c>
      <c r="H5705" s="57">
        <f t="shared" si="126"/>
        <v>36105</v>
      </c>
      <c r="I5705" s="23">
        <v>1</v>
      </c>
    </row>
    <row r="5706" spans="1:9">
      <c r="A5706" t="s">
        <v>247</v>
      </c>
      <c r="B5706" t="s">
        <v>237</v>
      </c>
      <c r="C5706" t="s">
        <v>240</v>
      </c>
      <c r="D5706">
        <v>4</v>
      </c>
      <c r="E5706">
        <v>100</v>
      </c>
      <c r="F5706">
        <v>1</v>
      </c>
      <c r="G5706">
        <v>4</v>
      </c>
      <c r="H5706" s="57">
        <f t="shared" si="126"/>
        <v>36105</v>
      </c>
      <c r="I5706" s="23">
        <v>2</v>
      </c>
    </row>
    <row r="5707" spans="1:9">
      <c r="A5707" t="s">
        <v>247</v>
      </c>
      <c r="B5707" t="s">
        <v>237</v>
      </c>
      <c r="C5707" t="s">
        <v>240</v>
      </c>
      <c r="D5707">
        <v>4</v>
      </c>
      <c r="E5707">
        <v>100</v>
      </c>
      <c r="F5707">
        <v>1</v>
      </c>
      <c r="G5707">
        <v>5</v>
      </c>
      <c r="H5707" s="57">
        <f t="shared" si="126"/>
        <v>36105</v>
      </c>
      <c r="I5707" s="23">
        <v>2</v>
      </c>
    </row>
    <row r="5708" spans="1:9">
      <c r="A5708" t="s">
        <v>247</v>
      </c>
      <c r="B5708" t="s">
        <v>237</v>
      </c>
      <c r="C5708" t="s">
        <v>240</v>
      </c>
      <c r="D5708">
        <v>4</v>
      </c>
      <c r="E5708">
        <v>100</v>
      </c>
      <c r="F5708">
        <v>1</v>
      </c>
      <c r="G5708">
        <v>6</v>
      </c>
      <c r="H5708" s="57">
        <f t="shared" si="126"/>
        <v>36105</v>
      </c>
      <c r="I5708" s="23">
        <v>2</v>
      </c>
    </row>
    <row r="5709" spans="1:9">
      <c r="A5709" t="s">
        <v>247</v>
      </c>
      <c r="B5709" t="s">
        <v>237</v>
      </c>
      <c r="C5709" t="s">
        <v>240</v>
      </c>
      <c r="D5709">
        <v>4</v>
      </c>
      <c r="E5709">
        <v>100</v>
      </c>
      <c r="F5709">
        <v>1</v>
      </c>
      <c r="G5709">
        <v>7</v>
      </c>
      <c r="H5709" s="57">
        <f t="shared" si="126"/>
        <v>36105</v>
      </c>
      <c r="I5709" s="23">
        <v>2</v>
      </c>
    </row>
    <row r="5710" spans="1:9">
      <c r="A5710" t="s">
        <v>247</v>
      </c>
      <c r="B5710" t="s">
        <v>237</v>
      </c>
      <c r="C5710" t="s">
        <v>240</v>
      </c>
      <c r="D5710">
        <v>4</v>
      </c>
      <c r="E5710">
        <v>100</v>
      </c>
      <c r="F5710">
        <v>1</v>
      </c>
      <c r="G5710">
        <v>8</v>
      </c>
      <c r="H5710" s="57">
        <f t="shared" si="126"/>
        <v>36105</v>
      </c>
      <c r="I5710" s="23">
        <v>2</v>
      </c>
    </row>
    <row r="5711" spans="1:9">
      <c r="A5711" t="s">
        <v>247</v>
      </c>
      <c r="B5711" t="s">
        <v>237</v>
      </c>
      <c r="C5711" t="s">
        <v>240</v>
      </c>
      <c r="D5711">
        <v>4</v>
      </c>
      <c r="E5711">
        <v>100</v>
      </c>
      <c r="F5711">
        <v>1</v>
      </c>
      <c r="G5711">
        <v>9</v>
      </c>
      <c r="H5711" s="57">
        <f t="shared" si="126"/>
        <v>36105</v>
      </c>
      <c r="I5711" s="23">
        <v>2</v>
      </c>
    </row>
    <row r="5712" spans="1:9">
      <c r="A5712" t="s">
        <v>247</v>
      </c>
      <c r="B5712" t="s">
        <v>237</v>
      </c>
      <c r="C5712" t="s">
        <v>240</v>
      </c>
      <c r="D5712">
        <v>4</v>
      </c>
      <c r="E5712">
        <v>100</v>
      </c>
      <c r="F5712">
        <v>1</v>
      </c>
      <c r="G5712">
        <v>10</v>
      </c>
      <c r="H5712" s="57">
        <f t="shared" si="126"/>
        <v>36105</v>
      </c>
      <c r="I5712" s="23">
        <v>1</v>
      </c>
    </row>
    <row r="5713" spans="1:9">
      <c r="A5713" t="s">
        <v>247</v>
      </c>
      <c r="B5713" t="s">
        <v>238</v>
      </c>
      <c r="C5713" t="s">
        <v>240</v>
      </c>
      <c r="D5713">
        <v>5</v>
      </c>
      <c r="E5713">
        <v>100</v>
      </c>
      <c r="F5713">
        <v>1</v>
      </c>
      <c r="G5713">
        <v>1</v>
      </c>
      <c r="H5713" s="57">
        <f t="shared" si="126"/>
        <v>36105</v>
      </c>
      <c r="I5713" s="23">
        <v>2</v>
      </c>
    </row>
    <row r="5714" spans="1:9">
      <c r="A5714" t="s">
        <v>247</v>
      </c>
      <c r="B5714" t="s">
        <v>238</v>
      </c>
      <c r="C5714" t="s">
        <v>240</v>
      </c>
      <c r="D5714">
        <v>5</v>
      </c>
      <c r="E5714">
        <v>100</v>
      </c>
      <c r="F5714">
        <v>1</v>
      </c>
      <c r="G5714">
        <v>2</v>
      </c>
      <c r="H5714" s="57">
        <f t="shared" si="126"/>
        <v>36105</v>
      </c>
      <c r="I5714" s="23">
        <v>1</v>
      </c>
    </row>
    <row r="5715" spans="1:9">
      <c r="A5715" t="s">
        <v>247</v>
      </c>
      <c r="B5715" t="s">
        <v>238</v>
      </c>
      <c r="C5715" t="s">
        <v>240</v>
      </c>
      <c r="D5715">
        <v>5</v>
      </c>
      <c r="E5715">
        <v>100</v>
      </c>
      <c r="F5715">
        <v>1</v>
      </c>
      <c r="G5715">
        <v>3</v>
      </c>
      <c r="H5715" s="57">
        <f t="shared" si="126"/>
        <v>36105</v>
      </c>
      <c r="I5715" s="23">
        <v>2</v>
      </c>
    </row>
    <row r="5716" spans="1:9">
      <c r="A5716" t="s">
        <v>247</v>
      </c>
      <c r="B5716" t="s">
        <v>238</v>
      </c>
      <c r="C5716" t="s">
        <v>240</v>
      </c>
      <c r="D5716">
        <v>5</v>
      </c>
      <c r="E5716">
        <v>100</v>
      </c>
      <c r="F5716">
        <v>1</v>
      </c>
      <c r="G5716">
        <v>4</v>
      </c>
      <c r="H5716" s="57">
        <f t="shared" si="126"/>
        <v>36105</v>
      </c>
      <c r="I5716" s="23">
        <v>1</v>
      </c>
    </row>
    <row r="5717" spans="1:9">
      <c r="A5717" t="s">
        <v>247</v>
      </c>
      <c r="B5717" t="s">
        <v>238</v>
      </c>
      <c r="C5717" t="s">
        <v>240</v>
      </c>
      <c r="D5717">
        <v>5</v>
      </c>
      <c r="E5717">
        <v>100</v>
      </c>
      <c r="F5717">
        <v>1</v>
      </c>
      <c r="G5717">
        <v>5</v>
      </c>
      <c r="H5717" s="57">
        <f t="shared" si="126"/>
        <v>36105</v>
      </c>
      <c r="I5717" s="23">
        <v>1</v>
      </c>
    </row>
    <row r="5718" spans="1:9">
      <c r="A5718" t="s">
        <v>247</v>
      </c>
      <c r="B5718" t="s">
        <v>238</v>
      </c>
      <c r="C5718" t="s">
        <v>240</v>
      </c>
      <c r="D5718">
        <v>5</v>
      </c>
      <c r="E5718">
        <v>100</v>
      </c>
      <c r="F5718">
        <v>1</v>
      </c>
      <c r="G5718">
        <v>6</v>
      </c>
      <c r="H5718" s="57">
        <f t="shared" si="126"/>
        <v>36105</v>
      </c>
      <c r="I5718" s="23">
        <v>1</v>
      </c>
    </row>
    <row r="5719" spans="1:9">
      <c r="A5719" t="s">
        <v>247</v>
      </c>
      <c r="B5719" t="s">
        <v>238</v>
      </c>
      <c r="C5719" t="s">
        <v>240</v>
      </c>
      <c r="D5719">
        <v>5</v>
      </c>
      <c r="E5719">
        <v>100</v>
      </c>
      <c r="F5719">
        <v>1</v>
      </c>
      <c r="G5719">
        <v>7</v>
      </c>
      <c r="H5719" s="57">
        <f t="shared" si="126"/>
        <v>36105</v>
      </c>
      <c r="I5719" s="23">
        <v>1</v>
      </c>
    </row>
    <row r="5720" spans="1:9">
      <c r="A5720" t="s">
        <v>247</v>
      </c>
      <c r="B5720" t="s">
        <v>238</v>
      </c>
      <c r="C5720" t="s">
        <v>240</v>
      </c>
      <c r="D5720">
        <v>5</v>
      </c>
      <c r="E5720">
        <v>100</v>
      </c>
      <c r="F5720">
        <v>1</v>
      </c>
      <c r="G5720">
        <v>8</v>
      </c>
      <c r="H5720" s="57">
        <f t="shared" si="126"/>
        <v>36105</v>
      </c>
      <c r="I5720" s="23">
        <v>1</v>
      </c>
    </row>
    <row r="5721" spans="1:9">
      <c r="A5721" t="s">
        <v>247</v>
      </c>
      <c r="B5721" t="s">
        <v>238</v>
      </c>
      <c r="C5721" t="s">
        <v>240</v>
      </c>
      <c r="D5721">
        <v>5</v>
      </c>
      <c r="E5721">
        <v>100</v>
      </c>
      <c r="F5721">
        <v>1</v>
      </c>
      <c r="G5721">
        <v>9</v>
      </c>
      <c r="H5721" s="57">
        <f t="shared" si="126"/>
        <v>36105</v>
      </c>
      <c r="I5721" s="23">
        <v>1</v>
      </c>
    </row>
    <row r="5722" spans="1:9">
      <c r="A5722" t="s">
        <v>247</v>
      </c>
      <c r="B5722" t="s">
        <v>238</v>
      </c>
      <c r="C5722" t="s">
        <v>240</v>
      </c>
      <c r="D5722">
        <v>5</v>
      </c>
      <c r="E5722">
        <v>100</v>
      </c>
      <c r="F5722">
        <v>1</v>
      </c>
      <c r="G5722">
        <v>10</v>
      </c>
      <c r="H5722" s="57">
        <f t="shared" si="126"/>
        <v>36105</v>
      </c>
      <c r="I5722" s="23">
        <v>1</v>
      </c>
    </row>
    <row r="5723" spans="1:9">
      <c r="A5723" t="s">
        <v>247</v>
      </c>
      <c r="B5723" t="s">
        <v>239</v>
      </c>
      <c r="C5723" t="s">
        <v>240</v>
      </c>
      <c r="D5723">
        <v>6</v>
      </c>
      <c r="E5723">
        <v>100</v>
      </c>
      <c r="F5723">
        <v>1</v>
      </c>
      <c r="G5723">
        <v>1</v>
      </c>
      <c r="H5723" s="57">
        <f t="shared" si="126"/>
        <v>36105</v>
      </c>
      <c r="I5723" s="23">
        <v>1</v>
      </c>
    </row>
    <row r="5724" spans="1:9">
      <c r="A5724" t="s">
        <v>247</v>
      </c>
      <c r="B5724" t="s">
        <v>239</v>
      </c>
      <c r="C5724" t="s">
        <v>240</v>
      </c>
      <c r="D5724">
        <v>6</v>
      </c>
      <c r="E5724">
        <v>100</v>
      </c>
      <c r="F5724">
        <v>1</v>
      </c>
      <c r="G5724">
        <v>2</v>
      </c>
      <c r="H5724" s="57">
        <f t="shared" si="126"/>
        <v>36105</v>
      </c>
      <c r="I5724" s="23">
        <v>2</v>
      </c>
    </row>
    <row r="5725" spans="1:9">
      <c r="A5725" t="s">
        <v>247</v>
      </c>
      <c r="B5725" t="s">
        <v>239</v>
      </c>
      <c r="C5725" t="s">
        <v>240</v>
      </c>
      <c r="D5725">
        <v>6</v>
      </c>
      <c r="E5725">
        <v>100</v>
      </c>
      <c r="F5725">
        <v>1</v>
      </c>
      <c r="G5725">
        <v>3</v>
      </c>
      <c r="H5725" s="57">
        <f t="shared" si="126"/>
        <v>36105</v>
      </c>
      <c r="I5725" s="23">
        <v>2</v>
      </c>
    </row>
    <row r="5726" spans="1:9">
      <c r="A5726" t="s">
        <v>247</v>
      </c>
      <c r="B5726" t="s">
        <v>239</v>
      </c>
      <c r="C5726" t="s">
        <v>240</v>
      </c>
      <c r="D5726">
        <v>6</v>
      </c>
      <c r="E5726">
        <v>100</v>
      </c>
      <c r="F5726">
        <v>1</v>
      </c>
      <c r="G5726">
        <v>4</v>
      </c>
      <c r="H5726" s="57">
        <f t="shared" si="126"/>
        <v>36105</v>
      </c>
      <c r="I5726" s="23">
        <v>1</v>
      </c>
    </row>
    <row r="5727" spans="1:9">
      <c r="A5727" t="s">
        <v>247</v>
      </c>
      <c r="B5727" t="s">
        <v>239</v>
      </c>
      <c r="C5727" t="s">
        <v>240</v>
      </c>
      <c r="D5727">
        <v>6</v>
      </c>
      <c r="E5727">
        <v>100</v>
      </c>
      <c r="F5727">
        <v>1</v>
      </c>
      <c r="G5727">
        <v>5</v>
      </c>
      <c r="H5727" s="57">
        <f t="shared" si="126"/>
        <v>36105</v>
      </c>
      <c r="I5727" s="23">
        <v>2</v>
      </c>
    </row>
    <row r="5728" spans="1:9">
      <c r="A5728" t="s">
        <v>247</v>
      </c>
      <c r="B5728" t="s">
        <v>239</v>
      </c>
      <c r="C5728" t="s">
        <v>240</v>
      </c>
      <c r="D5728">
        <v>6</v>
      </c>
      <c r="E5728">
        <v>100</v>
      </c>
      <c r="F5728">
        <v>1</v>
      </c>
      <c r="G5728">
        <v>6</v>
      </c>
      <c r="H5728" s="57">
        <f t="shared" si="126"/>
        <v>36105</v>
      </c>
      <c r="I5728" s="23">
        <v>2</v>
      </c>
    </row>
    <row r="5729" spans="1:9">
      <c r="A5729" t="s">
        <v>247</v>
      </c>
      <c r="B5729" t="s">
        <v>239</v>
      </c>
      <c r="C5729" t="s">
        <v>240</v>
      </c>
      <c r="D5729">
        <v>6</v>
      </c>
      <c r="E5729">
        <v>100</v>
      </c>
      <c r="F5729">
        <v>1</v>
      </c>
      <c r="G5729">
        <v>7</v>
      </c>
      <c r="H5729" s="57">
        <f t="shared" si="126"/>
        <v>36105</v>
      </c>
      <c r="I5729" s="23">
        <v>2</v>
      </c>
    </row>
    <row r="5730" spans="1:9">
      <c r="A5730" t="s">
        <v>247</v>
      </c>
      <c r="B5730" t="s">
        <v>239</v>
      </c>
      <c r="C5730" t="s">
        <v>240</v>
      </c>
      <c r="D5730">
        <v>6</v>
      </c>
      <c r="E5730">
        <v>100</v>
      </c>
      <c r="F5730">
        <v>1</v>
      </c>
      <c r="G5730">
        <v>8</v>
      </c>
      <c r="H5730" s="57">
        <f t="shared" si="126"/>
        <v>36105</v>
      </c>
      <c r="I5730" s="23">
        <v>2</v>
      </c>
    </row>
    <row r="5731" spans="1:9">
      <c r="A5731" t="s">
        <v>247</v>
      </c>
      <c r="B5731" t="s">
        <v>239</v>
      </c>
      <c r="C5731" t="s">
        <v>240</v>
      </c>
      <c r="D5731">
        <v>6</v>
      </c>
      <c r="E5731">
        <v>100</v>
      </c>
      <c r="F5731">
        <v>1</v>
      </c>
      <c r="G5731">
        <v>9</v>
      </c>
      <c r="H5731" s="57">
        <f t="shared" si="126"/>
        <v>36105</v>
      </c>
      <c r="I5731" s="23">
        <v>1</v>
      </c>
    </row>
    <row r="5732" spans="1:9">
      <c r="A5732" t="s">
        <v>247</v>
      </c>
      <c r="B5732" t="s">
        <v>239</v>
      </c>
      <c r="C5732" t="s">
        <v>240</v>
      </c>
      <c r="D5732">
        <v>6</v>
      </c>
      <c r="E5732">
        <v>100</v>
      </c>
      <c r="F5732">
        <v>1</v>
      </c>
      <c r="G5732">
        <v>10</v>
      </c>
      <c r="H5732" s="57">
        <f t="shared" si="126"/>
        <v>36105</v>
      </c>
      <c r="I5732" s="23">
        <v>2</v>
      </c>
    </row>
    <row r="5733" spans="1:9">
      <c r="A5733" t="s">
        <v>247</v>
      </c>
      <c r="B5733" s="53">
        <v>40738</v>
      </c>
      <c r="C5733" t="s">
        <v>240</v>
      </c>
      <c r="D5733">
        <v>7</v>
      </c>
      <c r="E5733">
        <v>100</v>
      </c>
      <c r="F5733">
        <v>2</v>
      </c>
      <c r="G5733">
        <v>1</v>
      </c>
      <c r="H5733" s="57">
        <f t="shared" si="126"/>
        <v>36105</v>
      </c>
      <c r="I5733" s="23">
        <v>1</v>
      </c>
    </row>
    <row r="5734" spans="1:9">
      <c r="A5734" t="s">
        <v>247</v>
      </c>
      <c r="B5734" s="53">
        <v>40738</v>
      </c>
      <c r="C5734" t="s">
        <v>240</v>
      </c>
      <c r="D5734">
        <v>7</v>
      </c>
      <c r="E5734">
        <v>100</v>
      </c>
      <c r="F5734">
        <v>2</v>
      </c>
      <c r="G5734">
        <v>2</v>
      </c>
      <c r="H5734" s="57">
        <f t="shared" si="126"/>
        <v>36105</v>
      </c>
      <c r="I5734" s="23">
        <v>1</v>
      </c>
    </row>
    <row r="5735" spans="1:9">
      <c r="A5735" t="s">
        <v>247</v>
      </c>
      <c r="B5735" s="53">
        <v>40738</v>
      </c>
      <c r="C5735" t="s">
        <v>240</v>
      </c>
      <c r="D5735">
        <v>7</v>
      </c>
      <c r="E5735">
        <v>100</v>
      </c>
      <c r="F5735">
        <v>2</v>
      </c>
      <c r="G5735">
        <v>3</v>
      </c>
      <c r="H5735" s="57">
        <f t="shared" si="126"/>
        <v>36105</v>
      </c>
      <c r="I5735" s="23">
        <v>1</v>
      </c>
    </row>
    <row r="5736" spans="1:9">
      <c r="A5736" t="s">
        <v>247</v>
      </c>
      <c r="B5736" s="53">
        <v>40738</v>
      </c>
      <c r="C5736" t="s">
        <v>240</v>
      </c>
      <c r="D5736">
        <v>7</v>
      </c>
      <c r="E5736">
        <v>100</v>
      </c>
      <c r="F5736">
        <v>2</v>
      </c>
      <c r="G5736">
        <v>4</v>
      </c>
      <c r="H5736" s="57">
        <f t="shared" si="126"/>
        <v>36105</v>
      </c>
      <c r="I5736" s="23">
        <v>1</v>
      </c>
    </row>
    <row r="5737" spans="1:9">
      <c r="A5737" t="s">
        <v>247</v>
      </c>
      <c r="B5737" s="53">
        <v>40738</v>
      </c>
      <c r="C5737" t="s">
        <v>240</v>
      </c>
      <c r="D5737">
        <v>7</v>
      </c>
      <c r="E5737">
        <v>100</v>
      </c>
      <c r="F5737">
        <v>2</v>
      </c>
      <c r="G5737">
        <v>5</v>
      </c>
      <c r="H5737" s="57">
        <f t="shared" si="126"/>
        <v>36105</v>
      </c>
      <c r="I5737" s="23">
        <v>1</v>
      </c>
    </row>
    <row r="5738" spans="1:9">
      <c r="A5738" t="s">
        <v>247</v>
      </c>
      <c r="B5738" s="53">
        <v>40738</v>
      </c>
      <c r="C5738" t="s">
        <v>240</v>
      </c>
      <c r="D5738">
        <v>7</v>
      </c>
      <c r="E5738">
        <v>100</v>
      </c>
      <c r="F5738">
        <v>2</v>
      </c>
      <c r="G5738">
        <v>6</v>
      </c>
      <c r="H5738" s="57">
        <f t="shared" si="126"/>
        <v>36105</v>
      </c>
      <c r="I5738" s="23">
        <v>1</v>
      </c>
    </row>
    <row r="5739" spans="1:9">
      <c r="A5739" t="s">
        <v>247</v>
      </c>
      <c r="B5739" s="53">
        <v>40738</v>
      </c>
      <c r="C5739" t="s">
        <v>240</v>
      </c>
      <c r="D5739">
        <v>7</v>
      </c>
      <c r="E5739">
        <v>100</v>
      </c>
      <c r="F5739">
        <v>2</v>
      </c>
      <c r="G5739">
        <v>7</v>
      </c>
      <c r="H5739" s="57">
        <f t="shared" ref="H5739:H5802" si="127">H5738</f>
        <v>36105</v>
      </c>
      <c r="I5739" s="23">
        <v>1</v>
      </c>
    </row>
    <row r="5740" spans="1:9">
      <c r="A5740" t="s">
        <v>247</v>
      </c>
      <c r="B5740" s="53">
        <v>40738</v>
      </c>
      <c r="C5740" t="s">
        <v>240</v>
      </c>
      <c r="D5740">
        <v>7</v>
      </c>
      <c r="E5740">
        <v>100</v>
      </c>
      <c r="F5740">
        <v>2</v>
      </c>
      <c r="G5740">
        <v>8</v>
      </c>
      <c r="H5740" s="57">
        <f t="shared" si="127"/>
        <v>36105</v>
      </c>
      <c r="I5740" s="23">
        <v>1</v>
      </c>
    </row>
    <row r="5741" spans="1:9">
      <c r="A5741" t="s">
        <v>247</v>
      </c>
      <c r="B5741" s="53">
        <v>40738</v>
      </c>
      <c r="C5741" t="s">
        <v>240</v>
      </c>
      <c r="D5741">
        <v>7</v>
      </c>
      <c r="E5741">
        <v>100</v>
      </c>
      <c r="F5741">
        <v>2</v>
      </c>
      <c r="G5741">
        <v>9</v>
      </c>
      <c r="H5741" s="57">
        <f t="shared" si="127"/>
        <v>36105</v>
      </c>
      <c r="I5741" s="23">
        <v>1</v>
      </c>
    </row>
    <row r="5742" spans="1:9">
      <c r="A5742" t="s">
        <v>247</v>
      </c>
      <c r="B5742" s="53">
        <v>40738</v>
      </c>
      <c r="C5742" t="s">
        <v>240</v>
      </c>
      <c r="D5742">
        <v>7</v>
      </c>
      <c r="E5742">
        <v>100</v>
      </c>
      <c r="F5742">
        <v>2</v>
      </c>
      <c r="G5742">
        <v>10</v>
      </c>
      <c r="H5742" s="57">
        <f t="shared" si="127"/>
        <v>36105</v>
      </c>
      <c r="I5742" s="23">
        <v>1</v>
      </c>
    </row>
    <row r="5743" spans="1:9">
      <c r="A5743" t="s">
        <v>247</v>
      </c>
      <c r="B5743" t="s">
        <v>234</v>
      </c>
      <c r="C5743" t="s">
        <v>240</v>
      </c>
      <c r="D5743">
        <v>8</v>
      </c>
      <c r="E5743">
        <v>100</v>
      </c>
      <c r="F5743">
        <v>2</v>
      </c>
      <c r="G5743">
        <v>1</v>
      </c>
      <c r="H5743" s="57">
        <f t="shared" si="127"/>
        <v>36105</v>
      </c>
      <c r="I5743" s="23">
        <v>1</v>
      </c>
    </row>
    <row r="5744" spans="1:9">
      <c r="A5744" t="s">
        <v>247</v>
      </c>
      <c r="B5744" t="s">
        <v>234</v>
      </c>
      <c r="C5744" t="s">
        <v>240</v>
      </c>
      <c r="D5744">
        <v>8</v>
      </c>
      <c r="E5744">
        <v>100</v>
      </c>
      <c r="F5744">
        <v>2</v>
      </c>
      <c r="G5744">
        <v>2</v>
      </c>
      <c r="H5744" s="57">
        <f t="shared" si="127"/>
        <v>36105</v>
      </c>
      <c r="I5744" s="23">
        <v>1</v>
      </c>
    </row>
    <row r="5745" spans="1:9">
      <c r="A5745" t="s">
        <v>247</v>
      </c>
      <c r="B5745" t="s">
        <v>234</v>
      </c>
      <c r="C5745" t="s">
        <v>240</v>
      </c>
      <c r="D5745">
        <v>8</v>
      </c>
      <c r="E5745">
        <v>100</v>
      </c>
      <c r="F5745">
        <v>2</v>
      </c>
      <c r="G5745">
        <v>3</v>
      </c>
      <c r="H5745" s="57">
        <f t="shared" si="127"/>
        <v>36105</v>
      </c>
      <c r="I5745" s="23">
        <v>1</v>
      </c>
    </row>
    <row r="5746" spans="1:9">
      <c r="A5746" t="s">
        <v>247</v>
      </c>
      <c r="B5746" t="s">
        <v>234</v>
      </c>
      <c r="C5746" t="s">
        <v>240</v>
      </c>
      <c r="D5746">
        <v>8</v>
      </c>
      <c r="E5746">
        <v>100</v>
      </c>
      <c r="F5746">
        <v>2</v>
      </c>
      <c r="G5746">
        <v>4</v>
      </c>
      <c r="H5746" s="57">
        <f t="shared" si="127"/>
        <v>36105</v>
      </c>
      <c r="I5746" s="23">
        <v>2</v>
      </c>
    </row>
    <row r="5747" spans="1:9">
      <c r="A5747" t="s">
        <v>247</v>
      </c>
      <c r="B5747" t="s">
        <v>234</v>
      </c>
      <c r="C5747" t="s">
        <v>240</v>
      </c>
      <c r="D5747">
        <v>8</v>
      </c>
      <c r="E5747">
        <v>100</v>
      </c>
      <c r="F5747">
        <v>2</v>
      </c>
      <c r="G5747">
        <v>5</v>
      </c>
      <c r="H5747" s="57">
        <f t="shared" si="127"/>
        <v>36105</v>
      </c>
      <c r="I5747" s="23">
        <v>2</v>
      </c>
    </row>
    <row r="5748" spans="1:9">
      <c r="A5748" t="s">
        <v>247</v>
      </c>
      <c r="B5748" t="s">
        <v>234</v>
      </c>
      <c r="C5748" t="s">
        <v>240</v>
      </c>
      <c r="D5748">
        <v>8</v>
      </c>
      <c r="E5748">
        <v>100</v>
      </c>
      <c r="F5748">
        <v>2</v>
      </c>
      <c r="G5748">
        <v>6</v>
      </c>
      <c r="H5748" s="57">
        <f t="shared" si="127"/>
        <v>36105</v>
      </c>
      <c r="I5748" s="23">
        <v>1</v>
      </c>
    </row>
    <row r="5749" spans="1:9">
      <c r="A5749" t="s">
        <v>247</v>
      </c>
      <c r="B5749" t="s">
        <v>234</v>
      </c>
      <c r="C5749" t="s">
        <v>240</v>
      </c>
      <c r="D5749">
        <v>8</v>
      </c>
      <c r="E5749">
        <v>100</v>
      </c>
      <c r="F5749">
        <v>2</v>
      </c>
      <c r="G5749">
        <v>7</v>
      </c>
      <c r="H5749" s="57">
        <f t="shared" si="127"/>
        <v>36105</v>
      </c>
      <c r="I5749" s="23">
        <v>1</v>
      </c>
    </row>
    <row r="5750" spans="1:9">
      <c r="A5750" t="s">
        <v>247</v>
      </c>
      <c r="B5750" t="s">
        <v>234</v>
      </c>
      <c r="C5750" t="s">
        <v>240</v>
      </c>
      <c r="D5750">
        <v>8</v>
      </c>
      <c r="E5750">
        <v>100</v>
      </c>
      <c r="F5750">
        <v>2</v>
      </c>
      <c r="G5750">
        <v>8</v>
      </c>
      <c r="H5750" s="57">
        <f t="shared" si="127"/>
        <v>36105</v>
      </c>
      <c r="I5750" s="23">
        <v>2</v>
      </c>
    </row>
    <row r="5751" spans="1:9">
      <c r="A5751" t="s">
        <v>247</v>
      </c>
      <c r="B5751" t="s">
        <v>234</v>
      </c>
      <c r="C5751" t="s">
        <v>240</v>
      </c>
      <c r="D5751">
        <v>8</v>
      </c>
      <c r="E5751">
        <v>100</v>
      </c>
      <c r="F5751">
        <v>2</v>
      </c>
      <c r="G5751">
        <v>9</v>
      </c>
      <c r="H5751" s="57">
        <f t="shared" si="127"/>
        <v>36105</v>
      </c>
      <c r="I5751" s="23">
        <v>2</v>
      </c>
    </row>
    <row r="5752" spans="1:9">
      <c r="A5752" t="s">
        <v>247</v>
      </c>
      <c r="B5752" t="s">
        <v>234</v>
      </c>
      <c r="C5752" t="s">
        <v>240</v>
      </c>
      <c r="D5752">
        <v>8</v>
      </c>
      <c r="E5752">
        <v>100</v>
      </c>
      <c r="F5752">
        <v>2</v>
      </c>
      <c r="G5752">
        <v>10</v>
      </c>
      <c r="H5752" s="57">
        <f t="shared" si="127"/>
        <v>36105</v>
      </c>
      <c r="I5752" s="23">
        <v>2</v>
      </c>
    </row>
    <row r="5753" spans="1:9">
      <c r="A5753" t="s">
        <v>247</v>
      </c>
      <c r="B5753" t="s">
        <v>238</v>
      </c>
      <c r="C5753" t="s">
        <v>240</v>
      </c>
      <c r="D5753">
        <v>9</v>
      </c>
      <c r="E5753">
        <v>100</v>
      </c>
      <c r="F5753">
        <v>2</v>
      </c>
      <c r="G5753">
        <v>1</v>
      </c>
      <c r="H5753" s="57">
        <f t="shared" si="127"/>
        <v>36105</v>
      </c>
      <c r="I5753" s="23">
        <v>1</v>
      </c>
    </row>
    <row r="5754" spans="1:9">
      <c r="A5754" t="s">
        <v>247</v>
      </c>
      <c r="B5754" t="s">
        <v>238</v>
      </c>
      <c r="C5754" t="s">
        <v>240</v>
      </c>
      <c r="D5754">
        <v>9</v>
      </c>
      <c r="E5754">
        <v>100</v>
      </c>
      <c r="F5754">
        <v>2</v>
      </c>
      <c r="G5754">
        <v>2</v>
      </c>
      <c r="H5754" s="57">
        <f t="shared" si="127"/>
        <v>36105</v>
      </c>
      <c r="I5754" s="23">
        <v>1</v>
      </c>
    </row>
    <row r="5755" spans="1:9">
      <c r="A5755" t="s">
        <v>247</v>
      </c>
      <c r="B5755" t="s">
        <v>238</v>
      </c>
      <c r="C5755" t="s">
        <v>240</v>
      </c>
      <c r="D5755">
        <v>9</v>
      </c>
      <c r="E5755">
        <v>100</v>
      </c>
      <c r="F5755">
        <v>2</v>
      </c>
      <c r="G5755">
        <v>3</v>
      </c>
      <c r="H5755" s="57">
        <f t="shared" si="127"/>
        <v>36105</v>
      </c>
      <c r="I5755" s="23">
        <v>1</v>
      </c>
    </row>
    <row r="5756" spans="1:9">
      <c r="A5756" t="s">
        <v>247</v>
      </c>
      <c r="B5756" t="s">
        <v>238</v>
      </c>
      <c r="C5756" t="s">
        <v>240</v>
      </c>
      <c r="D5756">
        <v>9</v>
      </c>
      <c r="E5756">
        <v>100</v>
      </c>
      <c r="F5756">
        <v>2</v>
      </c>
      <c r="G5756">
        <v>4</v>
      </c>
      <c r="H5756" s="57">
        <f t="shared" si="127"/>
        <v>36105</v>
      </c>
      <c r="I5756" s="23">
        <v>1</v>
      </c>
    </row>
    <row r="5757" spans="1:9">
      <c r="A5757" t="s">
        <v>247</v>
      </c>
      <c r="B5757" t="s">
        <v>238</v>
      </c>
      <c r="C5757" t="s">
        <v>240</v>
      </c>
      <c r="D5757">
        <v>9</v>
      </c>
      <c r="E5757">
        <v>100</v>
      </c>
      <c r="F5757">
        <v>2</v>
      </c>
      <c r="G5757">
        <v>5</v>
      </c>
      <c r="H5757" s="57">
        <f t="shared" si="127"/>
        <v>36105</v>
      </c>
      <c r="I5757" s="23">
        <v>1</v>
      </c>
    </row>
    <row r="5758" spans="1:9">
      <c r="A5758" t="s">
        <v>247</v>
      </c>
      <c r="B5758" t="s">
        <v>238</v>
      </c>
      <c r="C5758" t="s">
        <v>240</v>
      </c>
      <c r="D5758">
        <v>9</v>
      </c>
      <c r="E5758">
        <v>100</v>
      </c>
      <c r="F5758">
        <v>2</v>
      </c>
      <c r="G5758">
        <v>6</v>
      </c>
      <c r="H5758" s="57">
        <f t="shared" si="127"/>
        <v>36105</v>
      </c>
      <c r="I5758" s="23">
        <v>1</v>
      </c>
    </row>
    <row r="5759" spans="1:9">
      <c r="A5759" t="s">
        <v>247</v>
      </c>
      <c r="B5759" t="s">
        <v>238</v>
      </c>
      <c r="C5759" t="s">
        <v>240</v>
      </c>
      <c r="D5759">
        <v>9</v>
      </c>
      <c r="E5759">
        <v>100</v>
      </c>
      <c r="F5759">
        <v>2</v>
      </c>
      <c r="G5759">
        <v>7</v>
      </c>
      <c r="H5759" s="57">
        <f t="shared" si="127"/>
        <v>36105</v>
      </c>
      <c r="I5759" s="23">
        <v>1</v>
      </c>
    </row>
    <row r="5760" spans="1:9">
      <c r="A5760" t="s">
        <v>247</v>
      </c>
      <c r="B5760" t="s">
        <v>238</v>
      </c>
      <c r="C5760" t="s">
        <v>240</v>
      </c>
      <c r="D5760">
        <v>9</v>
      </c>
      <c r="E5760">
        <v>100</v>
      </c>
      <c r="F5760">
        <v>2</v>
      </c>
      <c r="G5760">
        <v>8</v>
      </c>
      <c r="H5760" s="57">
        <f t="shared" si="127"/>
        <v>36105</v>
      </c>
      <c r="I5760" s="23">
        <v>1</v>
      </c>
    </row>
    <row r="5761" spans="1:9">
      <c r="A5761" t="s">
        <v>247</v>
      </c>
      <c r="B5761" t="s">
        <v>238</v>
      </c>
      <c r="C5761" t="s">
        <v>240</v>
      </c>
      <c r="D5761">
        <v>9</v>
      </c>
      <c r="E5761">
        <v>100</v>
      </c>
      <c r="F5761">
        <v>2</v>
      </c>
      <c r="G5761">
        <v>9</v>
      </c>
      <c r="H5761" s="57">
        <f t="shared" si="127"/>
        <v>36105</v>
      </c>
      <c r="I5761" s="23">
        <v>1</v>
      </c>
    </row>
    <row r="5762" spans="1:9">
      <c r="A5762" t="s">
        <v>247</v>
      </c>
      <c r="B5762" t="s">
        <v>238</v>
      </c>
      <c r="C5762" t="s">
        <v>240</v>
      </c>
      <c r="D5762">
        <v>9</v>
      </c>
      <c r="E5762">
        <v>100</v>
      </c>
      <c r="F5762">
        <v>2</v>
      </c>
      <c r="G5762">
        <v>10</v>
      </c>
      <c r="H5762" s="57">
        <f t="shared" si="127"/>
        <v>36105</v>
      </c>
      <c r="I5762" s="23">
        <v>1</v>
      </c>
    </row>
    <row r="5763" spans="1:9">
      <c r="A5763" t="s">
        <v>247</v>
      </c>
      <c r="B5763" t="s">
        <v>235</v>
      </c>
      <c r="C5763" t="s">
        <v>240</v>
      </c>
      <c r="D5763">
        <v>10</v>
      </c>
      <c r="E5763">
        <v>100</v>
      </c>
      <c r="F5763">
        <v>2</v>
      </c>
      <c r="G5763">
        <v>1</v>
      </c>
      <c r="H5763" s="57">
        <f t="shared" si="127"/>
        <v>36105</v>
      </c>
      <c r="I5763" s="23">
        <v>2</v>
      </c>
    </row>
    <row r="5764" spans="1:9">
      <c r="A5764" t="s">
        <v>247</v>
      </c>
      <c r="B5764" t="s">
        <v>235</v>
      </c>
      <c r="C5764" t="s">
        <v>240</v>
      </c>
      <c r="D5764">
        <v>10</v>
      </c>
      <c r="E5764">
        <v>100</v>
      </c>
      <c r="F5764">
        <v>2</v>
      </c>
      <c r="G5764">
        <v>2</v>
      </c>
      <c r="H5764" s="57">
        <f t="shared" si="127"/>
        <v>36105</v>
      </c>
      <c r="I5764" s="23">
        <v>2</v>
      </c>
    </row>
    <row r="5765" spans="1:9">
      <c r="A5765" t="s">
        <v>247</v>
      </c>
      <c r="B5765" t="s">
        <v>235</v>
      </c>
      <c r="C5765" t="s">
        <v>240</v>
      </c>
      <c r="D5765">
        <v>10</v>
      </c>
      <c r="E5765">
        <v>100</v>
      </c>
      <c r="F5765">
        <v>2</v>
      </c>
      <c r="G5765">
        <v>3</v>
      </c>
      <c r="H5765" s="57">
        <f t="shared" si="127"/>
        <v>36105</v>
      </c>
      <c r="I5765" s="23">
        <v>2</v>
      </c>
    </row>
    <row r="5766" spans="1:9">
      <c r="A5766" t="s">
        <v>247</v>
      </c>
      <c r="B5766" t="s">
        <v>235</v>
      </c>
      <c r="C5766" t="s">
        <v>240</v>
      </c>
      <c r="D5766">
        <v>10</v>
      </c>
      <c r="E5766">
        <v>100</v>
      </c>
      <c r="F5766">
        <v>2</v>
      </c>
      <c r="G5766">
        <v>4</v>
      </c>
      <c r="H5766" s="57">
        <f t="shared" si="127"/>
        <v>36105</v>
      </c>
      <c r="I5766" s="23">
        <v>1</v>
      </c>
    </row>
    <row r="5767" spans="1:9">
      <c r="A5767" t="s">
        <v>247</v>
      </c>
      <c r="B5767" t="s">
        <v>235</v>
      </c>
      <c r="C5767" t="s">
        <v>240</v>
      </c>
      <c r="D5767">
        <v>10</v>
      </c>
      <c r="E5767">
        <v>100</v>
      </c>
      <c r="F5767">
        <v>2</v>
      </c>
      <c r="G5767">
        <v>5</v>
      </c>
      <c r="H5767" s="57">
        <f t="shared" si="127"/>
        <v>36105</v>
      </c>
      <c r="I5767" s="23">
        <v>2</v>
      </c>
    </row>
    <row r="5768" spans="1:9">
      <c r="A5768" t="s">
        <v>247</v>
      </c>
      <c r="B5768" t="s">
        <v>235</v>
      </c>
      <c r="C5768" t="s">
        <v>240</v>
      </c>
      <c r="D5768">
        <v>10</v>
      </c>
      <c r="E5768">
        <v>100</v>
      </c>
      <c r="F5768">
        <v>2</v>
      </c>
      <c r="G5768">
        <v>6</v>
      </c>
      <c r="H5768" s="57">
        <f t="shared" si="127"/>
        <v>36105</v>
      </c>
      <c r="I5768" s="23">
        <v>1</v>
      </c>
    </row>
    <row r="5769" spans="1:9">
      <c r="A5769" t="s">
        <v>247</v>
      </c>
      <c r="B5769" t="s">
        <v>235</v>
      </c>
      <c r="C5769" t="s">
        <v>240</v>
      </c>
      <c r="D5769">
        <v>10</v>
      </c>
      <c r="E5769">
        <v>100</v>
      </c>
      <c r="F5769">
        <v>2</v>
      </c>
      <c r="G5769">
        <v>7</v>
      </c>
      <c r="H5769" s="57">
        <f t="shared" si="127"/>
        <v>36105</v>
      </c>
      <c r="I5769" s="23">
        <v>1</v>
      </c>
    </row>
    <row r="5770" spans="1:9">
      <c r="A5770" t="s">
        <v>247</v>
      </c>
      <c r="B5770" t="s">
        <v>235</v>
      </c>
      <c r="C5770" t="s">
        <v>240</v>
      </c>
      <c r="D5770">
        <v>10</v>
      </c>
      <c r="E5770">
        <v>100</v>
      </c>
      <c r="F5770">
        <v>2</v>
      </c>
      <c r="G5770">
        <v>8</v>
      </c>
      <c r="H5770" s="57">
        <f t="shared" si="127"/>
        <v>36105</v>
      </c>
      <c r="I5770" s="23">
        <v>2</v>
      </c>
    </row>
    <row r="5771" spans="1:9">
      <c r="A5771" t="s">
        <v>247</v>
      </c>
      <c r="B5771" t="s">
        <v>235</v>
      </c>
      <c r="C5771" t="s">
        <v>240</v>
      </c>
      <c r="D5771">
        <v>10</v>
      </c>
      <c r="E5771">
        <v>100</v>
      </c>
      <c r="F5771">
        <v>2</v>
      </c>
      <c r="G5771">
        <v>9</v>
      </c>
      <c r="H5771" s="57">
        <f t="shared" si="127"/>
        <v>36105</v>
      </c>
      <c r="I5771" s="23">
        <v>2</v>
      </c>
    </row>
    <row r="5772" spans="1:9">
      <c r="A5772" t="s">
        <v>247</v>
      </c>
      <c r="B5772" t="s">
        <v>235</v>
      </c>
      <c r="C5772" t="s">
        <v>240</v>
      </c>
      <c r="D5772">
        <v>10</v>
      </c>
      <c r="E5772">
        <v>100</v>
      </c>
      <c r="F5772">
        <v>2</v>
      </c>
      <c r="G5772">
        <v>10</v>
      </c>
      <c r="H5772" s="57">
        <f t="shared" si="127"/>
        <v>36105</v>
      </c>
      <c r="I5772" s="23">
        <v>1</v>
      </c>
    </row>
    <row r="5773" spans="1:9">
      <c r="A5773" t="s">
        <v>247</v>
      </c>
      <c r="B5773" t="s">
        <v>239</v>
      </c>
      <c r="C5773" t="s">
        <v>240</v>
      </c>
      <c r="D5773">
        <v>11</v>
      </c>
      <c r="E5773">
        <v>100</v>
      </c>
      <c r="F5773">
        <v>2</v>
      </c>
      <c r="G5773">
        <v>1</v>
      </c>
      <c r="H5773" s="57">
        <f t="shared" si="127"/>
        <v>36105</v>
      </c>
      <c r="I5773" s="23">
        <v>1</v>
      </c>
    </row>
    <row r="5774" spans="1:9">
      <c r="A5774" t="s">
        <v>247</v>
      </c>
      <c r="B5774" t="s">
        <v>239</v>
      </c>
      <c r="C5774" t="s">
        <v>240</v>
      </c>
      <c r="D5774">
        <v>11</v>
      </c>
      <c r="E5774">
        <v>100</v>
      </c>
      <c r="F5774">
        <v>2</v>
      </c>
      <c r="G5774">
        <v>2</v>
      </c>
      <c r="H5774" s="57">
        <f t="shared" si="127"/>
        <v>36105</v>
      </c>
      <c r="I5774" s="23">
        <v>2</v>
      </c>
    </row>
    <row r="5775" spans="1:9">
      <c r="A5775" t="s">
        <v>247</v>
      </c>
      <c r="B5775" t="s">
        <v>239</v>
      </c>
      <c r="C5775" t="s">
        <v>240</v>
      </c>
      <c r="D5775">
        <v>11</v>
      </c>
      <c r="E5775">
        <v>100</v>
      </c>
      <c r="F5775">
        <v>2</v>
      </c>
      <c r="G5775">
        <v>3</v>
      </c>
      <c r="H5775" s="57">
        <f t="shared" si="127"/>
        <v>36105</v>
      </c>
      <c r="I5775" s="23">
        <v>2</v>
      </c>
    </row>
    <row r="5776" spans="1:9">
      <c r="A5776" t="s">
        <v>247</v>
      </c>
      <c r="B5776" t="s">
        <v>239</v>
      </c>
      <c r="C5776" t="s">
        <v>240</v>
      </c>
      <c r="D5776">
        <v>11</v>
      </c>
      <c r="E5776">
        <v>100</v>
      </c>
      <c r="F5776">
        <v>2</v>
      </c>
      <c r="G5776">
        <v>4</v>
      </c>
      <c r="H5776" s="57">
        <f t="shared" si="127"/>
        <v>36105</v>
      </c>
      <c r="I5776" s="23">
        <v>2</v>
      </c>
    </row>
    <row r="5777" spans="1:9">
      <c r="A5777" t="s">
        <v>247</v>
      </c>
      <c r="B5777" t="s">
        <v>239</v>
      </c>
      <c r="C5777" t="s">
        <v>240</v>
      </c>
      <c r="D5777">
        <v>11</v>
      </c>
      <c r="E5777">
        <v>100</v>
      </c>
      <c r="F5777">
        <v>2</v>
      </c>
      <c r="G5777">
        <v>5</v>
      </c>
      <c r="H5777" s="57">
        <f t="shared" si="127"/>
        <v>36105</v>
      </c>
      <c r="I5777" s="23">
        <v>2</v>
      </c>
    </row>
    <row r="5778" spans="1:9">
      <c r="A5778" t="s">
        <v>247</v>
      </c>
      <c r="B5778" t="s">
        <v>239</v>
      </c>
      <c r="C5778" t="s">
        <v>240</v>
      </c>
      <c r="D5778">
        <v>11</v>
      </c>
      <c r="E5778">
        <v>100</v>
      </c>
      <c r="F5778">
        <v>2</v>
      </c>
      <c r="G5778">
        <v>6</v>
      </c>
      <c r="H5778" s="57">
        <f t="shared" si="127"/>
        <v>36105</v>
      </c>
      <c r="I5778" s="23">
        <v>2</v>
      </c>
    </row>
    <row r="5779" spans="1:9">
      <c r="A5779" t="s">
        <v>247</v>
      </c>
      <c r="B5779" t="s">
        <v>239</v>
      </c>
      <c r="C5779" t="s">
        <v>240</v>
      </c>
      <c r="D5779">
        <v>11</v>
      </c>
      <c r="E5779">
        <v>100</v>
      </c>
      <c r="F5779">
        <v>2</v>
      </c>
      <c r="G5779">
        <v>7</v>
      </c>
      <c r="H5779" s="57">
        <f t="shared" si="127"/>
        <v>36105</v>
      </c>
      <c r="I5779" s="23">
        <v>2</v>
      </c>
    </row>
    <row r="5780" spans="1:9">
      <c r="A5780" t="s">
        <v>247</v>
      </c>
      <c r="B5780" t="s">
        <v>239</v>
      </c>
      <c r="C5780" t="s">
        <v>240</v>
      </c>
      <c r="D5780">
        <v>11</v>
      </c>
      <c r="E5780">
        <v>100</v>
      </c>
      <c r="F5780">
        <v>2</v>
      </c>
      <c r="G5780">
        <v>8</v>
      </c>
      <c r="H5780" s="57">
        <f t="shared" si="127"/>
        <v>36105</v>
      </c>
      <c r="I5780" s="23">
        <v>2</v>
      </c>
    </row>
    <row r="5781" spans="1:9">
      <c r="A5781" t="s">
        <v>247</v>
      </c>
      <c r="B5781" t="s">
        <v>239</v>
      </c>
      <c r="C5781" t="s">
        <v>240</v>
      </c>
      <c r="D5781">
        <v>11</v>
      </c>
      <c r="E5781">
        <v>100</v>
      </c>
      <c r="F5781">
        <v>2</v>
      </c>
      <c r="G5781">
        <v>9</v>
      </c>
      <c r="H5781" s="57">
        <f t="shared" si="127"/>
        <v>36105</v>
      </c>
      <c r="I5781" s="23">
        <v>2</v>
      </c>
    </row>
    <row r="5782" spans="1:9">
      <c r="A5782" t="s">
        <v>247</v>
      </c>
      <c r="B5782" t="s">
        <v>239</v>
      </c>
      <c r="C5782" t="s">
        <v>240</v>
      </c>
      <c r="D5782">
        <v>11</v>
      </c>
      <c r="E5782">
        <v>100</v>
      </c>
      <c r="F5782">
        <v>2</v>
      </c>
      <c r="G5782">
        <v>10</v>
      </c>
      <c r="H5782" s="57">
        <f t="shared" si="127"/>
        <v>36105</v>
      </c>
      <c r="I5782" s="23">
        <v>1</v>
      </c>
    </row>
    <row r="5783" spans="1:9">
      <c r="A5783" t="s">
        <v>247</v>
      </c>
      <c r="B5783" t="s">
        <v>237</v>
      </c>
      <c r="C5783" t="s">
        <v>240</v>
      </c>
      <c r="D5783">
        <v>12</v>
      </c>
      <c r="E5783">
        <v>100</v>
      </c>
      <c r="F5783">
        <v>2</v>
      </c>
      <c r="G5783">
        <v>1</v>
      </c>
      <c r="H5783" s="57">
        <f t="shared" si="127"/>
        <v>36105</v>
      </c>
      <c r="I5783" s="23">
        <v>2</v>
      </c>
    </row>
    <row r="5784" spans="1:9">
      <c r="A5784" t="s">
        <v>247</v>
      </c>
      <c r="B5784" t="s">
        <v>237</v>
      </c>
      <c r="C5784" t="s">
        <v>240</v>
      </c>
      <c r="D5784">
        <v>12</v>
      </c>
      <c r="E5784">
        <v>100</v>
      </c>
      <c r="F5784">
        <v>2</v>
      </c>
      <c r="G5784">
        <v>2</v>
      </c>
      <c r="H5784" s="57">
        <f t="shared" si="127"/>
        <v>36105</v>
      </c>
      <c r="I5784" s="23">
        <v>2</v>
      </c>
    </row>
    <row r="5785" spans="1:9">
      <c r="A5785" t="s">
        <v>247</v>
      </c>
      <c r="B5785" t="s">
        <v>237</v>
      </c>
      <c r="C5785" t="s">
        <v>240</v>
      </c>
      <c r="D5785">
        <v>12</v>
      </c>
      <c r="E5785">
        <v>100</v>
      </c>
      <c r="F5785">
        <v>2</v>
      </c>
      <c r="G5785">
        <v>3</v>
      </c>
      <c r="H5785" s="57">
        <f t="shared" si="127"/>
        <v>36105</v>
      </c>
      <c r="I5785" s="23">
        <v>2</v>
      </c>
    </row>
    <row r="5786" spans="1:9">
      <c r="A5786" t="s">
        <v>247</v>
      </c>
      <c r="B5786" t="s">
        <v>237</v>
      </c>
      <c r="C5786" t="s">
        <v>240</v>
      </c>
      <c r="D5786">
        <v>12</v>
      </c>
      <c r="E5786">
        <v>100</v>
      </c>
      <c r="F5786">
        <v>2</v>
      </c>
      <c r="G5786">
        <v>4</v>
      </c>
      <c r="H5786" s="57">
        <f t="shared" si="127"/>
        <v>36105</v>
      </c>
      <c r="I5786" s="23">
        <v>2</v>
      </c>
    </row>
    <row r="5787" spans="1:9">
      <c r="A5787" t="s">
        <v>247</v>
      </c>
      <c r="B5787" t="s">
        <v>237</v>
      </c>
      <c r="C5787" t="s">
        <v>240</v>
      </c>
      <c r="D5787">
        <v>12</v>
      </c>
      <c r="E5787">
        <v>100</v>
      </c>
      <c r="F5787">
        <v>2</v>
      </c>
      <c r="G5787">
        <v>5</v>
      </c>
      <c r="H5787" s="57">
        <f t="shared" si="127"/>
        <v>36105</v>
      </c>
      <c r="I5787" s="23">
        <v>1</v>
      </c>
    </row>
    <row r="5788" spans="1:9">
      <c r="A5788" t="s">
        <v>247</v>
      </c>
      <c r="B5788" t="s">
        <v>237</v>
      </c>
      <c r="C5788" t="s">
        <v>240</v>
      </c>
      <c r="D5788">
        <v>12</v>
      </c>
      <c r="E5788">
        <v>100</v>
      </c>
      <c r="F5788">
        <v>2</v>
      </c>
      <c r="G5788">
        <v>6</v>
      </c>
      <c r="H5788" s="57">
        <f t="shared" si="127"/>
        <v>36105</v>
      </c>
      <c r="I5788" s="23">
        <v>2</v>
      </c>
    </row>
    <row r="5789" spans="1:9">
      <c r="A5789" t="s">
        <v>247</v>
      </c>
      <c r="B5789" t="s">
        <v>237</v>
      </c>
      <c r="C5789" t="s">
        <v>240</v>
      </c>
      <c r="D5789">
        <v>12</v>
      </c>
      <c r="E5789">
        <v>100</v>
      </c>
      <c r="F5789">
        <v>2</v>
      </c>
      <c r="G5789">
        <v>7</v>
      </c>
      <c r="H5789" s="57">
        <f t="shared" si="127"/>
        <v>36105</v>
      </c>
      <c r="I5789" s="23">
        <v>2</v>
      </c>
    </row>
    <row r="5790" spans="1:9">
      <c r="A5790" t="s">
        <v>247</v>
      </c>
      <c r="B5790" t="s">
        <v>237</v>
      </c>
      <c r="C5790" t="s">
        <v>240</v>
      </c>
      <c r="D5790">
        <v>12</v>
      </c>
      <c r="E5790">
        <v>100</v>
      </c>
      <c r="F5790">
        <v>2</v>
      </c>
      <c r="G5790">
        <v>8</v>
      </c>
      <c r="H5790" s="57">
        <f t="shared" si="127"/>
        <v>36105</v>
      </c>
      <c r="I5790" s="23">
        <v>2</v>
      </c>
    </row>
    <row r="5791" spans="1:9">
      <c r="A5791" t="s">
        <v>247</v>
      </c>
      <c r="B5791" t="s">
        <v>237</v>
      </c>
      <c r="C5791" t="s">
        <v>240</v>
      </c>
      <c r="D5791">
        <v>12</v>
      </c>
      <c r="E5791">
        <v>100</v>
      </c>
      <c r="F5791">
        <v>2</v>
      </c>
      <c r="G5791">
        <v>9</v>
      </c>
      <c r="H5791" s="57">
        <f t="shared" si="127"/>
        <v>36105</v>
      </c>
      <c r="I5791" s="23">
        <v>1</v>
      </c>
    </row>
    <row r="5792" spans="1:9">
      <c r="A5792" t="s">
        <v>247</v>
      </c>
      <c r="B5792" t="s">
        <v>237</v>
      </c>
      <c r="C5792" t="s">
        <v>240</v>
      </c>
      <c r="D5792">
        <v>12</v>
      </c>
      <c r="E5792">
        <v>100</v>
      </c>
      <c r="F5792">
        <v>2</v>
      </c>
      <c r="G5792">
        <v>10</v>
      </c>
      <c r="H5792" s="57">
        <f t="shared" si="127"/>
        <v>36105</v>
      </c>
      <c r="I5792" s="23">
        <v>2</v>
      </c>
    </row>
    <row r="5793" spans="1:9">
      <c r="A5793" t="s">
        <v>247</v>
      </c>
      <c r="B5793" s="53">
        <v>40738</v>
      </c>
      <c r="C5793" t="s">
        <v>240</v>
      </c>
      <c r="D5793">
        <v>13</v>
      </c>
      <c r="E5793">
        <v>100</v>
      </c>
      <c r="F5793">
        <v>3</v>
      </c>
      <c r="G5793">
        <v>1</v>
      </c>
      <c r="H5793" s="57">
        <f t="shared" si="127"/>
        <v>36105</v>
      </c>
      <c r="I5793" s="23">
        <v>1</v>
      </c>
    </row>
    <row r="5794" spans="1:9">
      <c r="A5794" t="s">
        <v>247</v>
      </c>
      <c r="B5794" s="53">
        <v>40738</v>
      </c>
      <c r="C5794" t="s">
        <v>240</v>
      </c>
      <c r="D5794">
        <v>13</v>
      </c>
      <c r="E5794">
        <v>100</v>
      </c>
      <c r="F5794">
        <v>3</v>
      </c>
      <c r="G5794">
        <v>2</v>
      </c>
      <c r="H5794" s="57">
        <f t="shared" si="127"/>
        <v>36105</v>
      </c>
      <c r="I5794" s="23">
        <v>1</v>
      </c>
    </row>
    <row r="5795" spans="1:9">
      <c r="A5795" t="s">
        <v>247</v>
      </c>
      <c r="B5795" s="53">
        <v>40738</v>
      </c>
      <c r="C5795" t="s">
        <v>240</v>
      </c>
      <c r="D5795">
        <v>13</v>
      </c>
      <c r="E5795">
        <v>100</v>
      </c>
      <c r="F5795">
        <v>3</v>
      </c>
      <c r="G5795">
        <v>3</v>
      </c>
      <c r="H5795" s="57">
        <f t="shared" si="127"/>
        <v>36105</v>
      </c>
      <c r="I5795" s="23">
        <v>2</v>
      </c>
    </row>
    <row r="5796" spans="1:9">
      <c r="A5796" t="s">
        <v>247</v>
      </c>
      <c r="B5796" s="53">
        <v>40738</v>
      </c>
      <c r="C5796" t="s">
        <v>240</v>
      </c>
      <c r="D5796">
        <v>13</v>
      </c>
      <c r="E5796">
        <v>100</v>
      </c>
      <c r="F5796">
        <v>3</v>
      </c>
      <c r="G5796">
        <v>4</v>
      </c>
      <c r="H5796" s="57">
        <f t="shared" si="127"/>
        <v>36105</v>
      </c>
      <c r="I5796" s="23">
        <v>1</v>
      </c>
    </row>
    <row r="5797" spans="1:9">
      <c r="A5797" t="s">
        <v>247</v>
      </c>
      <c r="B5797" s="53">
        <v>40738</v>
      </c>
      <c r="C5797" t="s">
        <v>240</v>
      </c>
      <c r="D5797">
        <v>13</v>
      </c>
      <c r="E5797">
        <v>100</v>
      </c>
      <c r="F5797">
        <v>3</v>
      </c>
      <c r="G5797">
        <v>5</v>
      </c>
      <c r="H5797" s="57">
        <f t="shared" si="127"/>
        <v>36105</v>
      </c>
      <c r="I5797" s="23">
        <v>1</v>
      </c>
    </row>
    <row r="5798" spans="1:9">
      <c r="A5798" t="s">
        <v>247</v>
      </c>
      <c r="B5798" s="53">
        <v>40738</v>
      </c>
      <c r="C5798" t="s">
        <v>240</v>
      </c>
      <c r="D5798">
        <v>13</v>
      </c>
      <c r="E5798">
        <v>100</v>
      </c>
      <c r="F5798">
        <v>3</v>
      </c>
      <c r="G5798">
        <v>6</v>
      </c>
      <c r="H5798" s="57">
        <f t="shared" si="127"/>
        <v>36105</v>
      </c>
      <c r="I5798" s="23">
        <v>1</v>
      </c>
    </row>
    <row r="5799" spans="1:9">
      <c r="A5799" t="s">
        <v>247</v>
      </c>
      <c r="B5799" s="53">
        <v>40738</v>
      </c>
      <c r="C5799" t="s">
        <v>240</v>
      </c>
      <c r="D5799">
        <v>13</v>
      </c>
      <c r="E5799">
        <v>100</v>
      </c>
      <c r="F5799">
        <v>3</v>
      </c>
      <c r="G5799">
        <v>7</v>
      </c>
      <c r="H5799" s="57">
        <f t="shared" si="127"/>
        <v>36105</v>
      </c>
      <c r="I5799" s="23">
        <v>1</v>
      </c>
    </row>
    <row r="5800" spans="1:9">
      <c r="A5800" t="s">
        <v>247</v>
      </c>
      <c r="B5800" s="53">
        <v>40738</v>
      </c>
      <c r="C5800" t="s">
        <v>240</v>
      </c>
      <c r="D5800">
        <v>13</v>
      </c>
      <c r="E5800">
        <v>100</v>
      </c>
      <c r="F5800">
        <v>3</v>
      </c>
      <c r="G5800">
        <v>8</v>
      </c>
      <c r="H5800" s="57">
        <f t="shared" si="127"/>
        <v>36105</v>
      </c>
      <c r="I5800" s="23">
        <v>1</v>
      </c>
    </row>
    <row r="5801" spans="1:9">
      <c r="A5801" t="s">
        <v>247</v>
      </c>
      <c r="B5801" s="53">
        <v>40738</v>
      </c>
      <c r="C5801" t="s">
        <v>240</v>
      </c>
      <c r="D5801">
        <v>13</v>
      </c>
      <c r="E5801">
        <v>100</v>
      </c>
      <c r="F5801">
        <v>3</v>
      </c>
      <c r="G5801">
        <v>9</v>
      </c>
      <c r="H5801" s="57">
        <f t="shared" si="127"/>
        <v>36105</v>
      </c>
      <c r="I5801" s="23">
        <v>1</v>
      </c>
    </row>
    <row r="5802" spans="1:9">
      <c r="A5802" t="s">
        <v>247</v>
      </c>
      <c r="B5802" s="53">
        <v>40738</v>
      </c>
      <c r="C5802" t="s">
        <v>240</v>
      </c>
      <c r="D5802">
        <v>13</v>
      </c>
      <c r="E5802">
        <v>100</v>
      </c>
      <c r="F5802">
        <v>3</v>
      </c>
      <c r="G5802">
        <v>10</v>
      </c>
      <c r="H5802" s="57">
        <f t="shared" si="127"/>
        <v>36105</v>
      </c>
      <c r="I5802" s="23">
        <v>1</v>
      </c>
    </row>
    <row r="5803" spans="1:9">
      <c r="A5803" t="s">
        <v>247</v>
      </c>
      <c r="B5803" t="s">
        <v>238</v>
      </c>
      <c r="C5803" t="s">
        <v>240</v>
      </c>
      <c r="D5803">
        <v>14</v>
      </c>
      <c r="E5803">
        <v>100</v>
      </c>
      <c r="F5803">
        <v>3</v>
      </c>
      <c r="G5803">
        <v>1</v>
      </c>
      <c r="H5803" s="57">
        <f t="shared" ref="H5803:H5852" si="128">H5802</f>
        <v>36105</v>
      </c>
      <c r="I5803" s="23">
        <v>1</v>
      </c>
    </row>
    <row r="5804" spans="1:9">
      <c r="A5804" t="s">
        <v>247</v>
      </c>
      <c r="B5804" t="s">
        <v>238</v>
      </c>
      <c r="C5804" t="s">
        <v>240</v>
      </c>
      <c r="D5804">
        <v>14</v>
      </c>
      <c r="E5804">
        <v>100</v>
      </c>
      <c r="F5804">
        <v>3</v>
      </c>
      <c r="G5804">
        <v>2</v>
      </c>
      <c r="H5804" s="57">
        <f t="shared" si="128"/>
        <v>36105</v>
      </c>
      <c r="I5804" s="23">
        <v>1</v>
      </c>
    </row>
    <row r="5805" spans="1:9">
      <c r="A5805" t="s">
        <v>247</v>
      </c>
      <c r="B5805" t="s">
        <v>238</v>
      </c>
      <c r="C5805" t="s">
        <v>240</v>
      </c>
      <c r="D5805">
        <v>14</v>
      </c>
      <c r="E5805">
        <v>100</v>
      </c>
      <c r="F5805">
        <v>3</v>
      </c>
      <c r="G5805">
        <v>3</v>
      </c>
      <c r="H5805" s="57">
        <f t="shared" si="128"/>
        <v>36105</v>
      </c>
      <c r="I5805" s="23">
        <v>1</v>
      </c>
    </row>
    <row r="5806" spans="1:9">
      <c r="A5806" t="s">
        <v>247</v>
      </c>
      <c r="B5806" t="s">
        <v>238</v>
      </c>
      <c r="C5806" t="s">
        <v>240</v>
      </c>
      <c r="D5806">
        <v>14</v>
      </c>
      <c r="E5806">
        <v>100</v>
      </c>
      <c r="F5806">
        <v>3</v>
      </c>
      <c r="G5806">
        <v>4</v>
      </c>
      <c r="H5806" s="57">
        <f t="shared" si="128"/>
        <v>36105</v>
      </c>
      <c r="I5806" s="23">
        <v>1</v>
      </c>
    </row>
    <row r="5807" spans="1:9">
      <c r="A5807" t="s">
        <v>247</v>
      </c>
      <c r="B5807" t="s">
        <v>238</v>
      </c>
      <c r="C5807" t="s">
        <v>240</v>
      </c>
      <c r="D5807">
        <v>14</v>
      </c>
      <c r="E5807">
        <v>100</v>
      </c>
      <c r="F5807">
        <v>3</v>
      </c>
      <c r="G5807">
        <v>5</v>
      </c>
      <c r="H5807" s="57">
        <f t="shared" si="128"/>
        <v>36105</v>
      </c>
      <c r="I5807" s="23">
        <v>1</v>
      </c>
    </row>
    <row r="5808" spans="1:9">
      <c r="A5808" t="s">
        <v>247</v>
      </c>
      <c r="B5808" t="s">
        <v>238</v>
      </c>
      <c r="C5808" t="s">
        <v>240</v>
      </c>
      <c r="D5808">
        <v>14</v>
      </c>
      <c r="E5808">
        <v>100</v>
      </c>
      <c r="F5808">
        <v>3</v>
      </c>
      <c r="G5808">
        <v>6</v>
      </c>
      <c r="H5808" s="57">
        <f t="shared" si="128"/>
        <v>36105</v>
      </c>
      <c r="I5808" s="23">
        <v>1</v>
      </c>
    </row>
    <row r="5809" spans="1:9">
      <c r="A5809" t="s">
        <v>247</v>
      </c>
      <c r="B5809" t="s">
        <v>238</v>
      </c>
      <c r="C5809" t="s">
        <v>240</v>
      </c>
      <c r="D5809">
        <v>14</v>
      </c>
      <c r="E5809">
        <v>100</v>
      </c>
      <c r="F5809">
        <v>3</v>
      </c>
      <c r="G5809">
        <v>7</v>
      </c>
      <c r="H5809" s="57">
        <f t="shared" si="128"/>
        <v>36105</v>
      </c>
      <c r="I5809" s="23">
        <v>1</v>
      </c>
    </row>
    <row r="5810" spans="1:9">
      <c r="A5810" t="s">
        <v>247</v>
      </c>
      <c r="B5810" t="s">
        <v>238</v>
      </c>
      <c r="C5810" t="s">
        <v>240</v>
      </c>
      <c r="D5810">
        <v>14</v>
      </c>
      <c r="E5810">
        <v>100</v>
      </c>
      <c r="F5810">
        <v>3</v>
      </c>
      <c r="G5810">
        <v>8</v>
      </c>
      <c r="H5810" s="57">
        <f t="shared" si="128"/>
        <v>36105</v>
      </c>
      <c r="I5810" s="23">
        <v>1</v>
      </c>
    </row>
    <row r="5811" spans="1:9">
      <c r="A5811" t="s">
        <v>247</v>
      </c>
      <c r="B5811" t="s">
        <v>238</v>
      </c>
      <c r="C5811" t="s">
        <v>240</v>
      </c>
      <c r="D5811">
        <v>14</v>
      </c>
      <c r="E5811">
        <v>100</v>
      </c>
      <c r="F5811">
        <v>3</v>
      </c>
      <c r="G5811">
        <v>9</v>
      </c>
      <c r="H5811" s="57">
        <f t="shared" si="128"/>
        <v>36105</v>
      </c>
      <c r="I5811" s="23">
        <v>1</v>
      </c>
    </row>
    <row r="5812" spans="1:9">
      <c r="A5812" t="s">
        <v>247</v>
      </c>
      <c r="B5812" t="s">
        <v>238</v>
      </c>
      <c r="C5812" t="s">
        <v>240</v>
      </c>
      <c r="D5812">
        <v>14</v>
      </c>
      <c r="E5812">
        <v>100</v>
      </c>
      <c r="F5812">
        <v>3</v>
      </c>
      <c r="G5812">
        <v>10</v>
      </c>
      <c r="H5812" s="57">
        <f t="shared" si="128"/>
        <v>36105</v>
      </c>
      <c r="I5812" s="23">
        <v>1</v>
      </c>
    </row>
    <row r="5813" spans="1:9">
      <c r="A5813" t="s">
        <v>247</v>
      </c>
      <c r="B5813" t="s">
        <v>234</v>
      </c>
      <c r="C5813" t="s">
        <v>240</v>
      </c>
      <c r="D5813">
        <v>15</v>
      </c>
      <c r="E5813">
        <v>100</v>
      </c>
      <c r="F5813">
        <v>3</v>
      </c>
      <c r="G5813">
        <v>1</v>
      </c>
      <c r="H5813" s="57">
        <f t="shared" si="128"/>
        <v>36105</v>
      </c>
      <c r="I5813" s="23">
        <v>1</v>
      </c>
    </row>
    <row r="5814" spans="1:9">
      <c r="A5814" t="s">
        <v>247</v>
      </c>
      <c r="B5814" t="s">
        <v>234</v>
      </c>
      <c r="C5814" t="s">
        <v>240</v>
      </c>
      <c r="D5814">
        <v>15</v>
      </c>
      <c r="E5814">
        <v>100</v>
      </c>
      <c r="F5814">
        <v>3</v>
      </c>
      <c r="G5814">
        <v>2</v>
      </c>
      <c r="H5814" s="57">
        <f t="shared" si="128"/>
        <v>36105</v>
      </c>
      <c r="I5814" s="23">
        <v>1</v>
      </c>
    </row>
    <row r="5815" spans="1:9">
      <c r="A5815" t="s">
        <v>247</v>
      </c>
      <c r="B5815" t="s">
        <v>234</v>
      </c>
      <c r="C5815" t="s">
        <v>240</v>
      </c>
      <c r="D5815">
        <v>15</v>
      </c>
      <c r="E5815">
        <v>100</v>
      </c>
      <c r="F5815">
        <v>3</v>
      </c>
      <c r="G5815">
        <v>3</v>
      </c>
      <c r="H5815" s="57">
        <f t="shared" si="128"/>
        <v>36105</v>
      </c>
      <c r="I5815" s="23">
        <v>2</v>
      </c>
    </row>
    <row r="5816" spans="1:9">
      <c r="A5816" t="s">
        <v>247</v>
      </c>
      <c r="B5816" t="s">
        <v>234</v>
      </c>
      <c r="C5816" t="s">
        <v>240</v>
      </c>
      <c r="D5816">
        <v>15</v>
      </c>
      <c r="E5816">
        <v>100</v>
      </c>
      <c r="F5816">
        <v>3</v>
      </c>
      <c r="G5816">
        <v>4</v>
      </c>
      <c r="H5816" s="57">
        <f t="shared" si="128"/>
        <v>36105</v>
      </c>
      <c r="I5816" s="23">
        <v>1</v>
      </c>
    </row>
    <row r="5817" spans="1:9">
      <c r="A5817" t="s">
        <v>247</v>
      </c>
      <c r="B5817" t="s">
        <v>234</v>
      </c>
      <c r="C5817" t="s">
        <v>240</v>
      </c>
      <c r="D5817">
        <v>15</v>
      </c>
      <c r="E5817">
        <v>100</v>
      </c>
      <c r="F5817">
        <v>3</v>
      </c>
      <c r="G5817">
        <v>5</v>
      </c>
      <c r="H5817" s="57">
        <f t="shared" si="128"/>
        <v>36105</v>
      </c>
      <c r="I5817" s="23">
        <v>1</v>
      </c>
    </row>
    <row r="5818" spans="1:9">
      <c r="A5818" t="s">
        <v>247</v>
      </c>
      <c r="B5818" t="s">
        <v>234</v>
      </c>
      <c r="C5818" t="s">
        <v>240</v>
      </c>
      <c r="D5818">
        <v>15</v>
      </c>
      <c r="E5818">
        <v>100</v>
      </c>
      <c r="F5818">
        <v>3</v>
      </c>
      <c r="G5818">
        <v>6</v>
      </c>
      <c r="H5818" s="57">
        <f t="shared" si="128"/>
        <v>36105</v>
      </c>
      <c r="I5818" s="23">
        <v>2</v>
      </c>
    </row>
    <row r="5819" spans="1:9">
      <c r="A5819" t="s">
        <v>247</v>
      </c>
      <c r="B5819" t="s">
        <v>234</v>
      </c>
      <c r="C5819" t="s">
        <v>240</v>
      </c>
      <c r="D5819">
        <v>15</v>
      </c>
      <c r="E5819">
        <v>100</v>
      </c>
      <c r="F5819">
        <v>3</v>
      </c>
      <c r="G5819">
        <v>7</v>
      </c>
      <c r="H5819" s="57">
        <f t="shared" si="128"/>
        <v>36105</v>
      </c>
      <c r="I5819" s="23">
        <v>1</v>
      </c>
    </row>
    <row r="5820" spans="1:9">
      <c r="A5820" t="s">
        <v>247</v>
      </c>
      <c r="B5820" t="s">
        <v>234</v>
      </c>
      <c r="C5820" t="s">
        <v>240</v>
      </c>
      <c r="D5820">
        <v>15</v>
      </c>
      <c r="E5820">
        <v>100</v>
      </c>
      <c r="F5820">
        <v>3</v>
      </c>
      <c r="G5820">
        <v>8</v>
      </c>
      <c r="H5820" s="57">
        <f t="shared" si="128"/>
        <v>36105</v>
      </c>
      <c r="I5820" s="23">
        <v>2</v>
      </c>
    </row>
    <row r="5821" spans="1:9">
      <c r="A5821" t="s">
        <v>247</v>
      </c>
      <c r="B5821" t="s">
        <v>234</v>
      </c>
      <c r="C5821" t="s">
        <v>240</v>
      </c>
      <c r="D5821">
        <v>15</v>
      </c>
      <c r="E5821">
        <v>100</v>
      </c>
      <c r="F5821">
        <v>3</v>
      </c>
      <c r="G5821">
        <v>9</v>
      </c>
      <c r="H5821" s="57">
        <f t="shared" si="128"/>
        <v>36105</v>
      </c>
      <c r="I5821" s="23">
        <v>1</v>
      </c>
    </row>
    <row r="5822" spans="1:9">
      <c r="A5822" t="s">
        <v>247</v>
      </c>
      <c r="B5822" t="s">
        <v>234</v>
      </c>
      <c r="C5822" t="s">
        <v>240</v>
      </c>
      <c r="D5822">
        <v>15</v>
      </c>
      <c r="E5822">
        <v>100</v>
      </c>
      <c r="F5822">
        <v>3</v>
      </c>
      <c r="G5822">
        <v>10</v>
      </c>
      <c r="H5822" s="57">
        <f t="shared" si="128"/>
        <v>36105</v>
      </c>
      <c r="I5822" s="23">
        <v>1</v>
      </c>
    </row>
    <row r="5823" spans="1:9">
      <c r="A5823" t="s">
        <v>247</v>
      </c>
      <c r="B5823" t="s">
        <v>239</v>
      </c>
      <c r="C5823" t="s">
        <v>240</v>
      </c>
      <c r="D5823">
        <v>16</v>
      </c>
      <c r="E5823">
        <v>100</v>
      </c>
      <c r="F5823">
        <v>3</v>
      </c>
      <c r="G5823">
        <v>1</v>
      </c>
      <c r="H5823" s="57">
        <f t="shared" si="128"/>
        <v>36105</v>
      </c>
      <c r="I5823" s="23">
        <v>2</v>
      </c>
    </row>
    <row r="5824" spans="1:9">
      <c r="A5824" t="s">
        <v>247</v>
      </c>
      <c r="B5824" t="s">
        <v>239</v>
      </c>
      <c r="C5824" t="s">
        <v>240</v>
      </c>
      <c r="D5824">
        <v>16</v>
      </c>
      <c r="E5824">
        <v>100</v>
      </c>
      <c r="F5824">
        <v>3</v>
      </c>
      <c r="G5824">
        <v>2</v>
      </c>
      <c r="H5824" s="57">
        <f t="shared" si="128"/>
        <v>36105</v>
      </c>
      <c r="I5824" s="23">
        <v>2</v>
      </c>
    </row>
    <row r="5825" spans="1:9">
      <c r="A5825" t="s">
        <v>247</v>
      </c>
      <c r="B5825" t="s">
        <v>239</v>
      </c>
      <c r="C5825" t="s">
        <v>240</v>
      </c>
      <c r="D5825">
        <v>16</v>
      </c>
      <c r="E5825">
        <v>100</v>
      </c>
      <c r="F5825">
        <v>3</v>
      </c>
      <c r="G5825">
        <v>3</v>
      </c>
      <c r="H5825" s="57">
        <f t="shared" si="128"/>
        <v>36105</v>
      </c>
      <c r="I5825" s="23">
        <v>2</v>
      </c>
    </row>
    <row r="5826" spans="1:9">
      <c r="A5826" t="s">
        <v>247</v>
      </c>
      <c r="B5826" t="s">
        <v>239</v>
      </c>
      <c r="C5826" t="s">
        <v>240</v>
      </c>
      <c r="D5826">
        <v>16</v>
      </c>
      <c r="E5826">
        <v>100</v>
      </c>
      <c r="F5826">
        <v>3</v>
      </c>
      <c r="G5826">
        <v>4</v>
      </c>
      <c r="H5826" s="57">
        <f t="shared" si="128"/>
        <v>36105</v>
      </c>
      <c r="I5826" s="23">
        <v>1</v>
      </c>
    </row>
    <row r="5827" spans="1:9">
      <c r="A5827" t="s">
        <v>247</v>
      </c>
      <c r="B5827" t="s">
        <v>239</v>
      </c>
      <c r="C5827" t="s">
        <v>240</v>
      </c>
      <c r="D5827">
        <v>16</v>
      </c>
      <c r="E5827">
        <v>100</v>
      </c>
      <c r="F5827">
        <v>3</v>
      </c>
      <c r="G5827">
        <v>5</v>
      </c>
      <c r="H5827" s="57">
        <f t="shared" si="128"/>
        <v>36105</v>
      </c>
      <c r="I5827" s="23">
        <v>2</v>
      </c>
    </row>
    <row r="5828" spans="1:9">
      <c r="A5828" t="s">
        <v>247</v>
      </c>
      <c r="B5828" t="s">
        <v>239</v>
      </c>
      <c r="C5828" t="s">
        <v>240</v>
      </c>
      <c r="D5828">
        <v>16</v>
      </c>
      <c r="E5828">
        <v>100</v>
      </c>
      <c r="F5828">
        <v>3</v>
      </c>
      <c r="G5828">
        <v>6</v>
      </c>
      <c r="H5828" s="57">
        <f t="shared" si="128"/>
        <v>36105</v>
      </c>
      <c r="I5828" s="23">
        <v>2</v>
      </c>
    </row>
    <row r="5829" spans="1:9">
      <c r="A5829" t="s">
        <v>247</v>
      </c>
      <c r="B5829" t="s">
        <v>239</v>
      </c>
      <c r="C5829" t="s">
        <v>240</v>
      </c>
      <c r="D5829">
        <v>16</v>
      </c>
      <c r="E5829">
        <v>100</v>
      </c>
      <c r="F5829">
        <v>3</v>
      </c>
      <c r="G5829">
        <v>7</v>
      </c>
      <c r="H5829" s="57">
        <f t="shared" si="128"/>
        <v>36105</v>
      </c>
      <c r="I5829" s="23">
        <v>1</v>
      </c>
    </row>
    <row r="5830" spans="1:9">
      <c r="A5830" t="s">
        <v>247</v>
      </c>
      <c r="B5830" t="s">
        <v>239</v>
      </c>
      <c r="C5830" t="s">
        <v>240</v>
      </c>
      <c r="D5830">
        <v>16</v>
      </c>
      <c r="E5830">
        <v>100</v>
      </c>
      <c r="F5830">
        <v>3</v>
      </c>
      <c r="G5830">
        <v>8</v>
      </c>
      <c r="H5830" s="57">
        <f t="shared" si="128"/>
        <v>36105</v>
      </c>
      <c r="I5830" s="23">
        <v>1</v>
      </c>
    </row>
    <row r="5831" spans="1:9">
      <c r="A5831" t="s">
        <v>247</v>
      </c>
      <c r="B5831" t="s">
        <v>239</v>
      </c>
      <c r="C5831" t="s">
        <v>240</v>
      </c>
      <c r="D5831">
        <v>16</v>
      </c>
      <c r="E5831">
        <v>100</v>
      </c>
      <c r="F5831">
        <v>3</v>
      </c>
      <c r="G5831">
        <v>9</v>
      </c>
      <c r="H5831" s="57">
        <f t="shared" si="128"/>
        <v>36105</v>
      </c>
      <c r="I5831" s="23">
        <v>1</v>
      </c>
    </row>
    <row r="5832" spans="1:9">
      <c r="A5832" t="s">
        <v>247</v>
      </c>
      <c r="B5832" t="s">
        <v>239</v>
      </c>
      <c r="C5832" t="s">
        <v>240</v>
      </c>
      <c r="D5832">
        <v>16</v>
      </c>
      <c r="E5832">
        <v>100</v>
      </c>
      <c r="F5832">
        <v>3</v>
      </c>
      <c r="G5832">
        <v>10</v>
      </c>
      <c r="H5832" s="57">
        <f t="shared" si="128"/>
        <v>36105</v>
      </c>
      <c r="I5832" s="23">
        <v>1</v>
      </c>
    </row>
    <row r="5833" spans="1:9">
      <c r="A5833" t="s">
        <v>247</v>
      </c>
      <c r="B5833" t="s">
        <v>235</v>
      </c>
      <c r="C5833" t="s">
        <v>240</v>
      </c>
      <c r="D5833">
        <v>17</v>
      </c>
      <c r="E5833">
        <v>100</v>
      </c>
      <c r="F5833">
        <v>3</v>
      </c>
      <c r="G5833">
        <v>1</v>
      </c>
      <c r="H5833" s="57">
        <f t="shared" si="128"/>
        <v>36105</v>
      </c>
      <c r="I5833" s="23">
        <v>2</v>
      </c>
    </row>
    <row r="5834" spans="1:9">
      <c r="A5834" t="s">
        <v>247</v>
      </c>
      <c r="B5834" t="s">
        <v>235</v>
      </c>
      <c r="C5834" t="s">
        <v>240</v>
      </c>
      <c r="D5834">
        <v>17</v>
      </c>
      <c r="E5834">
        <v>100</v>
      </c>
      <c r="F5834">
        <v>3</v>
      </c>
      <c r="G5834">
        <v>2</v>
      </c>
      <c r="H5834" s="57">
        <f t="shared" si="128"/>
        <v>36105</v>
      </c>
      <c r="I5834" s="23">
        <v>2</v>
      </c>
    </row>
    <row r="5835" spans="1:9">
      <c r="A5835" t="s">
        <v>247</v>
      </c>
      <c r="B5835" t="s">
        <v>235</v>
      </c>
      <c r="C5835" t="s">
        <v>240</v>
      </c>
      <c r="D5835">
        <v>17</v>
      </c>
      <c r="E5835">
        <v>100</v>
      </c>
      <c r="F5835">
        <v>3</v>
      </c>
      <c r="G5835">
        <v>3</v>
      </c>
      <c r="H5835" s="57">
        <f t="shared" si="128"/>
        <v>36105</v>
      </c>
      <c r="I5835" s="23">
        <v>2</v>
      </c>
    </row>
    <row r="5836" spans="1:9">
      <c r="A5836" t="s">
        <v>247</v>
      </c>
      <c r="B5836" t="s">
        <v>235</v>
      </c>
      <c r="C5836" t="s">
        <v>240</v>
      </c>
      <c r="D5836">
        <v>17</v>
      </c>
      <c r="E5836">
        <v>100</v>
      </c>
      <c r="F5836">
        <v>3</v>
      </c>
      <c r="G5836">
        <v>4</v>
      </c>
      <c r="H5836" s="57">
        <f t="shared" si="128"/>
        <v>36105</v>
      </c>
      <c r="I5836" s="23">
        <v>1</v>
      </c>
    </row>
    <row r="5837" spans="1:9">
      <c r="A5837" t="s">
        <v>247</v>
      </c>
      <c r="B5837" t="s">
        <v>235</v>
      </c>
      <c r="C5837" t="s">
        <v>240</v>
      </c>
      <c r="D5837">
        <v>17</v>
      </c>
      <c r="E5837">
        <v>100</v>
      </c>
      <c r="F5837">
        <v>3</v>
      </c>
      <c r="G5837">
        <v>5</v>
      </c>
      <c r="H5837" s="57">
        <f t="shared" si="128"/>
        <v>36105</v>
      </c>
      <c r="I5837" s="23">
        <v>2</v>
      </c>
    </row>
    <row r="5838" spans="1:9">
      <c r="A5838" t="s">
        <v>247</v>
      </c>
      <c r="B5838" t="s">
        <v>235</v>
      </c>
      <c r="C5838" t="s">
        <v>240</v>
      </c>
      <c r="D5838">
        <v>17</v>
      </c>
      <c r="E5838">
        <v>100</v>
      </c>
      <c r="F5838">
        <v>3</v>
      </c>
      <c r="G5838">
        <v>6</v>
      </c>
      <c r="H5838" s="57">
        <f t="shared" si="128"/>
        <v>36105</v>
      </c>
      <c r="I5838" s="23">
        <v>2</v>
      </c>
    </row>
    <row r="5839" spans="1:9">
      <c r="A5839" t="s">
        <v>247</v>
      </c>
      <c r="B5839" t="s">
        <v>235</v>
      </c>
      <c r="C5839" t="s">
        <v>240</v>
      </c>
      <c r="D5839">
        <v>17</v>
      </c>
      <c r="E5839">
        <v>100</v>
      </c>
      <c r="F5839">
        <v>3</v>
      </c>
      <c r="G5839">
        <v>7</v>
      </c>
      <c r="H5839" s="57">
        <f t="shared" si="128"/>
        <v>36105</v>
      </c>
      <c r="I5839" s="23">
        <v>2</v>
      </c>
    </row>
    <row r="5840" spans="1:9">
      <c r="A5840" t="s">
        <v>247</v>
      </c>
      <c r="B5840" t="s">
        <v>235</v>
      </c>
      <c r="C5840" t="s">
        <v>240</v>
      </c>
      <c r="D5840">
        <v>17</v>
      </c>
      <c r="E5840">
        <v>100</v>
      </c>
      <c r="F5840">
        <v>3</v>
      </c>
      <c r="G5840">
        <v>8</v>
      </c>
      <c r="H5840" s="57">
        <f t="shared" si="128"/>
        <v>36105</v>
      </c>
      <c r="I5840" s="23">
        <v>2</v>
      </c>
    </row>
    <row r="5841" spans="1:9">
      <c r="A5841" t="s">
        <v>247</v>
      </c>
      <c r="B5841" t="s">
        <v>235</v>
      </c>
      <c r="C5841" t="s">
        <v>240</v>
      </c>
      <c r="D5841">
        <v>17</v>
      </c>
      <c r="E5841">
        <v>100</v>
      </c>
      <c r="F5841">
        <v>3</v>
      </c>
      <c r="G5841">
        <v>9</v>
      </c>
      <c r="H5841" s="57">
        <f t="shared" si="128"/>
        <v>36105</v>
      </c>
      <c r="I5841" s="23">
        <v>1</v>
      </c>
    </row>
    <row r="5842" spans="1:9">
      <c r="A5842" t="s">
        <v>247</v>
      </c>
      <c r="B5842" t="s">
        <v>235</v>
      </c>
      <c r="C5842" t="s">
        <v>240</v>
      </c>
      <c r="D5842">
        <v>17</v>
      </c>
      <c r="E5842">
        <v>100</v>
      </c>
      <c r="F5842">
        <v>3</v>
      </c>
      <c r="G5842">
        <v>10</v>
      </c>
      <c r="H5842" s="57">
        <f t="shared" si="128"/>
        <v>36105</v>
      </c>
      <c r="I5842" s="23">
        <v>1</v>
      </c>
    </row>
    <row r="5843" spans="1:9">
      <c r="A5843" t="s">
        <v>247</v>
      </c>
      <c r="B5843" t="s">
        <v>237</v>
      </c>
      <c r="C5843" t="s">
        <v>240</v>
      </c>
      <c r="D5843">
        <v>18</v>
      </c>
      <c r="E5843">
        <v>100</v>
      </c>
      <c r="F5843">
        <v>3</v>
      </c>
      <c r="G5843">
        <v>1</v>
      </c>
      <c r="H5843" s="57">
        <f t="shared" si="128"/>
        <v>36105</v>
      </c>
      <c r="I5843" s="23">
        <v>1</v>
      </c>
    </row>
    <row r="5844" spans="1:9">
      <c r="A5844" t="s">
        <v>247</v>
      </c>
      <c r="B5844" t="s">
        <v>237</v>
      </c>
      <c r="C5844" t="s">
        <v>240</v>
      </c>
      <c r="D5844">
        <v>18</v>
      </c>
      <c r="E5844">
        <v>100</v>
      </c>
      <c r="F5844">
        <v>3</v>
      </c>
      <c r="G5844">
        <v>2</v>
      </c>
      <c r="H5844" s="57">
        <f t="shared" si="128"/>
        <v>36105</v>
      </c>
      <c r="I5844" s="23">
        <v>1</v>
      </c>
    </row>
    <row r="5845" spans="1:9">
      <c r="A5845" t="s">
        <v>247</v>
      </c>
      <c r="B5845" t="s">
        <v>237</v>
      </c>
      <c r="C5845" t="s">
        <v>240</v>
      </c>
      <c r="D5845">
        <v>18</v>
      </c>
      <c r="E5845">
        <v>100</v>
      </c>
      <c r="F5845">
        <v>3</v>
      </c>
      <c r="G5845">
        <v>3</v>
      </c>
      <c r="H5845" s="57">
        <f t="shared" si="128"/>
        <v>36105</v>
      </c>
      <c r="I5845" s="23">
        <v>2</v>
      </c>
    </row>
    <row r="5846" spans="1:9">
      <c r="A5846" t="s">
        <v>247</v>
      </c>
      <c r="B5846" t="s">
        <v>237</v>
      </c>
      <c r="C5846" t="s">
        <v>240</v>
      </c>
      <c r="D5846">
        <v>18</v>
      </c>
      <c r="E5846">
        <v>100</v>
      </c>
      <c r="F5846">
        <v>3</v>
      </c>
      <c r="G5846">
        <v>4</v>
      </c>
      <c r="H5846" s="57">
        <f t="shared" si="128"/>
        <v>36105</v>
      </c>
      <c r="I5846" s="23">
        <v>2</v>
      </c>
    </row>
    <row r="5847" spans="1:9">
      <c r="A5847" t="s">
        <v>247</v>
      </c>
      <c r="B5847" t="s">
        <v>237</v>
      </c>
      <c r="C5847" t="s">
        <v>240</v>
      </c>
      <c r="D5847">
        <v>18</v>
      </c>
      <c r="E5847">
        <v>100</v>
      </c>
      <c r="F5847">
        <v>3</v>
      </c>
      <c r="G5847">
        <v>5</v>
      </c>
      <c r="H5847" s="57">
        <f t="shared" si="128"/>
        <v>36105</v>
      </c>
      <c r="I5847" s="23">
        <v>2</v>
      </c>
    </row>
    <row r="5848" spans="1:9">
      <c r="A5848" t="s">
        <v>247</v>
      </c>
      <c r="B5848" t="s">
        <v>237</v>
      </c>
      <c r="C5848" t="s">
        <v>240</v>
      </c>
      <c r="D5848">
        <v>18</v>
      </c>
      <c r="E5848">
        <v>100</v>
      </c>
      <c r="F5848">
        <v>3</v>
      </c>
      <c r="G5848">
        <v>6</v>
      </c>
      <c r="H5848" s="57">
        <f t="shared" si="128"/>
        <v>36105</v>
      </c>
      <c r="I5848" s="23">
        <v>2</v>
      </c>
    </row>
    <row r="5849" spans="1:9">
      <c r="A5849" t="s">
        <v>247</v>
      </c>
      <c r="B5849" t="s">
        <v>237</v>
      </c>
      <c r="C5849" t="s">
        <v>240</v>
      </c>
      <c r="D5849">
        <v>18</v>
      </c>
      <c r="E5849">
        <v>100</v>
      </c>
      <c r="F5849">
        <v>3</v>
      </c>
      <c r="G5849">
        <v>7</v>
      </c>
      <c r="H5849" s="57">
        <f t="shared" si="128"/>
        <v>36105</v>
      </c>
      <c r="I5849" s="23">
        <v>2</v>
      </c>
    </row>
    <row r="5850" spans="1:9">
      <c r="A5850" t="s">
        <v>247</v>
      </c>
      <c r="B5850" t="s">
        <v>237</v>
      </c>
      <c r="C5850" t="s">
        <v>240</v>
      </c>
      <c r="D5850">
        <v>18</v>
      </c>
      <c r="E5850">
        <v>100</v>
      </c>
      <c r="F5850">
        <v>3</v>
      </c>
      <c r="G5850">
        <v>8</v>
      </c>
      <c r="H5850" s="57">
        <f t="shared" si="128"/>
        <v>36105</v>
      </c>
      <c r="I5850" s="23">
        <v>2</v>
      </c>
    </row>
    <row r="5851" spans="1:9">
      <c r="A5851" t="s">
        <v>247</v>
      </c>
      <c r="B5851" t="s">
        <v>237</v>
      </c>
      <c r="C5851" t="s">
        <v>240</v>
      </c>
      <c r="D5851">
        <v>18</v>
      </c>
      <c r="E5851">
        <v>100</v>
      </c>
      <c r="F5851">
        <v>3</v>
      </c>
      <c r="G5851">
        <v>9</v>
      </c>
      <c r="H5851" s="57">
        <f t="shared" si="128"/>
        <v>36105</v>
      </c>
      <c r="I5851" s="23">
        <v>2</v>
      </c>
    </row>
    <row r="5852" spans="1:9">
      <c r="A5852" t="s">
        <v>247</v>
      </c>
      <c r="B5852" t="s">
        <v>237</v>
      </c>
      <c r="C5852" t="s">
        <v>240</v>
      </c>
      <c r="D5852">
        <v>18</v>
      </c>
      <c r="E5852">
        <v>100</v>
      </c>
      <c r="F5852">
        <v>3</v>
      </c>
      <c r="G5852">
        <v>10</v>
      </c>
      <c r="H5852" s="57">
        <f t="shared" si="128"/>
        <v>36105</v>
      </c>
      <c r="I5852" s="23">
        <v>2</v>
      </c>
    </row>
    <row r="5853" spans="1:9">
      <c r="A5853" t="s">
        <v>247</v>
      </c>
      <c r="B5853" t="s">
        <v>234</v>
      </c>
      <c r="C5853" t="s">
        <v>240</v>
      </c>
      <c r="D5853">
        <v>1</v>
      </c>
      <c r="E5853">
        <v>100</v>
      </c>
      <c r="F5853">
        <v>1</v>
      </c>
      <c r="G5853">
        <v>1</v>
      </c>
      <c r="H5853" s="57">
        <v>36110</v>
      </c>
      <c r="I5853">
        <v>3</v>
      </c>
    </row>
    <row r="5854" spans="1:9">
      <c r="A5854" t="s">
        <v>247</v>
      </c>
      <c r="B5854" t="s">
        <v>234</v>
      </c>
      <c r="C5854" t="s">
        <v>240</v>
      </c>
      <c r="D5854">
        <v>1</v>
      </c>
      <c r="E5854">
        <v>100</v>
      </c>
      <c r="F5854">
        <v>1</v>
      </c>
      <c r="G5854">
        <v>2</v>
      </c>
      <c r="H5854" s="57">
        <f>H5853</f>
        <v>36110</v>
      </c>
      <c r="I5854">
        <v>3</v>
      </c>
    </row>
    <row r="5855" spans="1:9">
      <c r="A5855" t="s">
        <v>247</v>
      </c>
      <c r="B5855" t="s">
        <v>234</v>
      </c>
      <c r="C5855" t="s">
        <v>240</v>
      </c>
      <c r="D5855">
        <v>1</v>
      </c>
      <c r="E5855">
        <v>100</v>
      </c>
      <c r="F5855">
        <v>1</v>
      </c>
      <c r="G5855">
        <v>3</v>
      </c>
      <c r="H5855" s="57">
        <f t="shared" ref="H5855:H5918" si="129">H5854</f>
        <v>36110</v>
      </c>
      <c r="I5855">
        <v>3</v>
      </c>
    </row>
    <row r="5856" spans="1:9">
      <c r="A5856" t="s">
        <v>247</v>
      </c>
      <c r="B5856" t="s">
        <v>234</v>
      </c>
      <c r="C5856" t="s">
        <v>240</v>
      </c>
      <c r="D5856">
        <v>1</v>
      </c>
      <c r="E5856">
        <v>100</v>
      </c>
      <c r="F5856">
        <v>1</v>
      </c>
      <c r="G5856">
        <v>4</v>
      </c>
      <c r="H5856" s="57">
        <f t="shared" si="129"/>
        <v>36110</v>
      </c>
      <c r="I5856">
        <v>2</v>
      </c>
    </row>
    <row r="5857" spans="1:9">
      <c r="A5857" t="s">
        <v>247</v>
      </c>
      <c r="B5857" t="s">
        <v>234</v>
      </c>
      <c r="C5857" t="s">
        <v>240</v>
      </c>
      <c r="D5857">
        <v>1</v>
      </c>
      <c r="E5857">
        <v>100</v>
      </c>
      <c r="F5857">
        <v>1</v>
      </c>
      <c r="G5857">
        <v>5</v>
      </c>
      <c r="H5857" s="57">
        <f t="shared" si="129"/>
        <v>36110</v>
      </c>
      <c r="I5857">
        <v>3</v>
      </c>
    </row>
    <row r="5858" spans="1:9">
      <c r="A5858" t="s">
        <v>247</v>
      </c>
      <c r="B5858" t="s">
        <v>234</v>
      </c>
      <c r="C5858" t="s">
        <v>240</v>
      </c>
      <c r="D5858">
        <v>1</v>
      </c>
      <c r="E5858">
        <v>100</v>
      </c>
      <c r="F5858">
        <v>1</v>
      </c>
      <c r="G5858">
        <v>6</v>
      </c>
      <c r="H5858" s="57">
        <f t="shared" si="129"/>
        <v>36110</v>
      </c>
      <c r="I5858">
        <v>3</v>
      </c>
    </row>
    <row r="5859" spans="1:9">
      <c r="A5859" t="s">
        <v>247</v>
      </c>
      <c r="B5859" t="s">
        <v>234</v>
      </c>
      <c r="C5859" t="s">
        <v>240</v>
      </c>
      <c r="D5859">
        <v>1</v>
      </c>
      <c r="E5859">
        <v>100</v>
      </c>
      <c r="F5859">
        <v>1</v>
      </c>
      <c r="G5859">
        <v>7</v>
      </c>
      <c r="H5859" s="57">
        <f t="shared" si="129"/>
        <v>36110</v>
      </c>
      <c r="I5859">
        <v>3</v>
      </c>
    </row>
    <row r="5860" spans="1:9">
      <c r="A5860" t="s">
        <v>247</v>
      </c>
      <c r="B5860" t="s">
        <v>234</v>
      </c>
      <c r="C5860" t="s">
        <v>240</v>
      </c>
      <c r="D5860">
        <v>1</v>
      </c>
      <c r="E5860">
        <v>100</v>
      </c>
      <c r="F5860">
        <v>1</v>
      </c>
      <c r="G5860">
        <v>8</v>
      </c>
      <c r="H5860" s="57">
        <f t="shared" si="129"/>
        <v>36110</v>
      </c>
      <c r="I5860">
        <v>3</v>
      </c>
    </row>
    <row r="5861" spans="1:9">
      <c r="A5861" t="s">
        <v>247</v>
      </c>
      <c r="B5861" t="s">
        <v>234</v>
      </c>
      <c r="C5861" t="s">
        <v>240</v>
      </c>
      <c r="D5861">
        <v>1</v>
      </c>
      <c r="E5861">
        <v>100</v>
      </c>
      <c r="F5861">
        <v>1</v>
      </c>
      <c r="G5861">
        <v>9</v>
      </c>
      <c r="H5861" s="57">
        <f t="shared" si="129"/>
        <v>36110</v>
      </c>
      <c r="I5861">
        <v>3</v>
      </c>
    </row>
    <row r="5862" spans="1:9">
      <c r="A5862" t="s">
        <v>247</v>
      </c>
      <c r="B5862" t="s">
        <v>234</v>
      </c>
      <c r="C5862" t="s">
        <v>240</v>
      </c>
      <c r="D5862">
        <v>1</v>
      </c>
      <c r="E5862">
        <v>100</v>
      </c>
      <c r="F5862">
        <v>1</v>
      </c>
      <c r="G5862">
        <v>10</v>
      </c>
      <c r="H5862" s="57">
        <f t="shared" si="129"/>
        <v>36110</v>
      </c>
      <c r="I5862">
        <v>3</v>
      </c>
    </row>
    <row r="5863" spans="1:9">
      <c r="A5863" t="s">
        <v>247</v>
      </c>
      <c r="B5863" t="s">
        <v>235</v>
      </c>
      <c r="C5863" t="s">
        <v>240</v>
      </c>
      <c r="D5863">
        <v>2</v>
      </c>
      <c r="E5863">
        <v>100</v>
      </c>
      <c r="F5863">
        <v>1</v>
      </c>
      <c r="G5863">
        <v>1</v>
      </c>
      <c r="H5863" s="57">
        <f t="shared" si="129"/>
        <v>36110</v>
      </c>
      <c r="I5863">
        <v>3</v>
      </c>
    </row>
    <row r="5864" spans="1:9">
      <c r="A5864" t="s">
        <v>247</v>
      </c>
      <c r="B5864" t="s">
        <v>235</v>
      </c>
      <c r="C5864" t="s">
        <v>240</v>
      </c>
      <c r="D5864">
        <v>2</v>
      </c>
      <c r="E5864">
        <v>100</v>
      </c>
      <c r="F5864">
        <v>1</v>
      </c>
      <c r="G5864">
        <v>2</v>
      </c>
      <c r="H5864" s="57">
        <f t="shared" si="129"/>
        <v>36110</v>
      </c>
      <c r="I5864">
        <v>3</v>
      </c>
    </row>
    <row r="5865" spans="1:9">
      <c r="A5865" t="s">
        <v>247</v>
      </c>
      <c r="B5865" t="s">
        <v>235</v>
      </c>
      <c r="C5865" t="s">
        <v>240</v>
      </c>
      <c r="D5865">
        <v>2</v>
      </c>
      <c r="E5865">
        <v>100</v>
      </c>
      <c r="F5865">
        <v>1</v>
      </c>
      <c r="G5865">
        <v>3</v>
      </c>
      <c r="H5865" s="57">
        <f t="shared" si="129"/>
        <v>36110</v>
      </c>
      <c r="I5865">
        <v>3</v>
      </c>
    </row>
    <row r="5866" spans="1:9">
      <c r="A5866" t="s">
        <v>247</v>
      </c>
      <c r="B5866" t="s">
        <v>235</v>
      </c>
      <c r="C5866" t="s">
        <v>240</v>
      </c>
      <c r="D5866">
        <v>2</v>
      </c>
      <c r="E5866">
        <v>100</v>
      </c>
      <c r="F5866">
        <v>1</v>
      </c>
      <c r="G5866">
        <v>4</v>
      </c>
      <c r="H5866" s="57">
        <f t="shared" si="129"/>
        <v>36110</v>
      </c>
      <c r="I5866">
        <v>2</v>
      </c>
    </row>
    <row r="5867" spans="1:9">
      <c r="A5867" t="s">
        <v>247</v>
      </c>
      <c r="B5867" t="s">
        <v>235</v>
      </c>
      <c r="C5867" t="s">
        <v>240</v>
      </c>
      <c r="D5867">
        <v>2</v>
      </c>
      <c r="E5867">
        <v>100</v>
      </c>
      <c r="F5867">
        <v>1</v>
      </c>
      <c r="G5867">
        <v>5</v>
      </c>
      <c r="H5867" s="57">
        <f t="shared" si="129"/>
        <v>36110</v>
      </c>
      <c r="I5867">
        <v>2</v>
      </c>
    </row>
    <row r="5868" spans="1:9">
      <c r="A5868" t="s">
        <v>247</v>
      </c>
      <c r="B5868" t="s">
        <v>235</v>
      </c>
      <c r="C5868" t="s">
        <v>240</v>
      </c>
      <c r="D5868">
        <v>2</v>
      </c>
      <c r="E5868">
        <v>100</v>
      </c>
      <c r="F5868">
        <v>1</v>
      </c>
      <c r="G5868">
        <v>6</v>
      </c>
      <c r="H5868" s="57">
        <f t="shared" si="129"/>
        <v>36110</v>
      </c>
      <c r="I5868">
        <v>3</v>
      </c>
    </row>
    <row r="5869" spans="1:9">
      <c r="A5869" t="s">
        <v>247</v>
      </c>
      <c r="B5869" t="s">
        <v>235</v>
      </c>
      <c r="C5869" t="s">
        <v>240</v>
      </c>
      <c r="D5869">
        <v>2</v>
      </c>
      <c r="E5869">
        <v>100</v>
      </c>
      <c r="F5869">
        <v>1</v>
      </c>
      <c r="G5869">
        <v>7</v>
      </c>
      <c r="H5869" s="57">
        <f t="shared" si="129"/>
        <v>36110</v>
      </c>
      <c r="I5869">
        <v>2</v>
      </c>
    </row>
    <row r="5870" spans="1:9">
      <c r="A5870" t="s">
        <v>247</v>
      </c>
      <c r="B5870" t="s">
        <v>235</v>
      </c>
      <c r="C5870" t="s">
        <v>240</v>
      </c>
      <c r="D5870">
        <v>2</v>
      </c>
      <c r="E5870">
        <v>100</v>
      </c>
      <c r="F5870">
        <v>1</v>
      </c>
      <c r="G5870">
        <v>8</v>
      </c>
      <c r="H5870" s="57">
        <f t="shared" si="129"/>
        <v>36110</v>
      </c>
      <c r="I5870">
        <v>3</v>
      </c>
    </row>
    <row r="5871" spans="1:9">
      <c r="A5871" t="s">
        <v>247</v>
      </c>
      <c r="B5871" t="s">
        <v>235</v>
      </c>
      <c r="C5871" t="s">
        <v>240</v>
      </c>
      <c r="D5871">
        <v>2</v>
      </c>
      <c r="E5871">
        <v>100</v>
      </c>
      <c r="F5871">
        <v>1</v>
      </c>
      <c r="G5871">
        <v>9</v>
      </c>
      <c r="H5871" s="57">
        <f t="shared" si="129"/>
        <v>36110</v>
      </c>
      <c r="I5871">
        <v>3</v>
      </c>
    </row>
    <row r="5872" spans="1:9">
      <c r="A5872" t="s">
        <v>247</v>
      </c>
      <c r="B5872" t="s">
        <v>235</v>
      </c>
      <c r="C5872" t="s">
        <v>240</v>
      </c>
      <c r="D5872">
        <v>2</v>
      </c>
      <c r="E5872">
        <v>100</v>
      </c>
      <c r="F5872">
        <v>1</v>
      </c>
      <c r="G5872">
        <v>10</v>
      </c>
      <c r="H5872" s="57">
        <f t="shared" si="129"/>
        <v>36110</v>
      </c>
      <c r="I5872">
        <v>3</v>
      </c>
    </row>
    <row r="5873" spans="1:9">
      <c r="A5873" t="s">
        <v>247</v>
      </c>
      <c r="B5873" s="53">
        <v>40738</v>
      </c>
      <c r="C5873" t="s">
        <v>240</v>
      </c>
      <c r="D5873">
        <v>3</v>
      </c>
      <c r="E5873">
        <v>100</v>
      </c>
      <c r="F5873">
        <v>1</v>
      </c>
      <c r="G5873">
        <v>1</v>
      </c>
      <c r="H5873" s="57">
        <f t="shared" si="129"/>
        <v>36110</v>
      </c>
      <c r="I5873">
        <v>2</v>
      </c>
    </row>
    <row r="5874" spans="1:9">
      <c r="A5874" t="s">
        <v>247</v>
      </c>
      <c r="B5874" s="53">
        <v>40738</v>
      </c>
      <c r="C5874" t="s">
        <v>240</v>
      </c>
      <c r="D5874">
        <v>3</v>
      </c>
      <c r="E5874">
        <v>100</v>
      </c>
      <c r="F5874">
        <v>1</v>
      </c>
      <c r="G5874">
        <v>2</v>
      </c>
      <c r="H5874" s="57">
        <f t="shared" si="129"/>
        <v>36110</v>
      </c>
      <c r="I5874">
        <v>2</v>
      </c>
    </row>
    <row r="5875" spans="1:9">
      <c r="A5875" t="s">
        <v>247</v>
      </c>
      <c r="B5875" s="53">
        <v>40738</v>
      </c>
      <c r="C5875" t="s">
        <v>240</v>
      </c>
      <c r="D5875">
        <v>3</v>
      </c>
      <c r="E5875">
        <v>100</v>
      </c>
      <c r="F5875">
        <v>1</v>
      </c>
      <c r="G5875">
        <v>3</v>
      </c>
      <c r="H5875" s="57">
        <f t="shared" si="129"/>
        <v>36110</v>
      </c>
      <c r="I5875">
        <v>2</v>
      </c>
    </row>
    <row r="5876" spans="1:9">
      <c r="A5876" t="s">
        <v>247</v>
      </c>
      <c r="B5876" s="53">
        <v>40738</v>
      </c>
      <c r="C5876" t="s">
        <v>240</v>
      </c>
      <c r="D5876">
        <v>3</v>
      </c>
      <c r="E5876">
        <v>100</v>
      </c>
      <c r="F5876">
        <v>1</v>
      </c>
      <c r="G5876">
        <v>4</v>
      </c>
      <c r="H5876" s="57">
        <f t="shared" si="129"/>
        <v>36110</v>
      </c>
      <c r="I5876">
        <v>3</v>
      </c>
    </row>
    <row r="5877" spans="1:9">
      <c r="A5877" t="s">
        <v>247</v>
      </c>
      <c r="B5877" s="53">
        <v>40738</v>
      </c>
      <c r="C5877" t="s">
        <v>240</v>
      </c>
      <c r="D5877">
        <v>3</v>
      </c>
      <c r="E5877">
        <v>100</v>
      </c>
      <c r="F5877">
        <v>1</v>
      </c>
      <c r="G5877">
        <v>5</v>
      </c>
      <c r="H5877" s="57">
        <f t="shared" si="129"/>
        <v>36110</v>
      </c>
      <c r="I5877">
        <v>2</v>
      </c>
    </row>
    <row r="5878" spans="1:9">
      <c r="A5878" t="s">
        <v>247</v>
      </c>
      <c r="B5878" s="53">
        <v>40738</v>
      </c>
      <c r="C5878" t="s">
        <v>240</v>
      </c>
      <c r="D5878">
        <v>3</v>
      </c>
      <c r="E5878">
        <v>100</v>
      </c>
      <c r="F5878">
        <v>1</v>
      </c>
      <c r="G5878">
        <v>6</v>
      </c>
      <c r="H5878" s="57">
        <f t="shared" si="129"/>
        <v>36110</v>
      </c>
      <c r="I5878">
        <v>2</v>
      </c>
    </row>
    <row r="5879" spans="1:9">
      <c r="A5879" t="s">
        <v>247</v>
      </c>
      <c r="B5879" s="53">
        <v>40738</v>
      </c>
      <c r="C5879" t="s">
        <v>240</v>
      </c>
      <c r="D5879">
        <v>3</v>
      </c>
      <c r="E5879">
        <v>100</v>
      </c>
      <c r="F5879">
        <v>1</v>
      </c>
      <c r="G5879">
        <v>7</v>
      </c>
      <c r="H5879" s="57">
        <f t="shared" si="129"/>
        <v>36110</v>
      </c>
      <c r="I5879">
        <v>2</v>
      </c>
    </row>
    <row r="5880" spans="1:9">
      <c r="A5880" t="s">
        <v>247</v>
      </c>
      <c r="B5880" s="53">
        <v>40738</v>
      </c>
      <c r="C5880" t="s">
        <v>240</v>
      </c>
      <c r="D5880">
        <v>3</v>
      </c>
      <c r="E5880">
        <v>100</v>
      </c>
      <c r="F5880">
        <v>1</v>
      </c>
      <c r="G5880">
        <v>8</v>
      </c>
      <c r="H5880" s="57">
        <f t="shared" si="129"/>
        <v>36110</v>
      </c>
      <c r="I5880">
        <v>2</v>
      </c>
    </row>
    <row r="5881" spans="1:9">
      <c r="A5881" t="s">
        <v>247</v>
      </c>
      <c r="B5881" s="53">
        <v>40738</v>
      </c>
      <c r="C5881" t="s">
        <v>240</v>
      </c>
      <c r="D5881">
        <v>3</v>
      </c>
      <c r="E5881">
        <v>100</v>
      </c>
      <c r="F5881">
        <v>1</v>
      </c>
      <c r="G5881">
        <v>9</v>
      </c>
      <c r="H5881" s="57">
        <f t="shared" si="129"/>
        <v>36110</v>
      </c>
      <c r="I5881">
        <v>2</v>
      </c>
    </row>
    <row r="5882" spans="1:9">
      <c r="A5882" t="s">
        <v>247</v>
      </c>
      <c r="B5882" s="53">
        <v>40738</v>
      </c>
      <c r="C5882" t="s">
        <v>240</v>
      </c>
      <c r="D5882">
        <v>3</v>
      </c>
      <c r="E5882">
        <v>100</v>
      </c>
      <c r="F5882">
        <v>1</v>
      </c>
      <c r="G5882">
        <v>10</v>
      </c>
      <c r="H5882" s="57">
        <f t="shared" si="129"/>
        <v>36110</v>
      </c>
      <c r="I5882">
        <v>2</v>
      </c>
    </row>
    <row r="5883" spans="1:9">
      <c r="A5883" t="s">
        <v>247</v>
      </c>
      <c r="B5883" t="s">
        <v>237</v>
      </c>
      <c r="C5883" t="s">
        <v>240</v>
      </c>
      <c r="D5883">
        <v>4</v>
      </c>
      <c r="E5883">
        <v>100</v>
      </c>
      <c r="F5883">
        <v>1</v>
      </c>
      <c r="G5883">
        <v>1</v>
      </c>
      <c r="H5883" s="57">
        <f t="shared" si="129"/>
        <v>36110</v>
      </c>
      <c r="I5883">
        <v>3</v>
      </c>
    </row>
    <row r="5884" spans="1:9">
      <c r="A5884" t="s">
        <v>247</v>
      </c>
      <c r="B5884" t="s">
        <v>237</v>
      </c>
      <c r="C5884" t="s">
        <v>240</v>
      </c>
      <c r="D5884">
        <v>4</v>
      </c>
      <c r="E5884">
        <v>100</v>
      </c>
      <c r="F5884">
        <v>1</v>
      </c>
      <c r="G5884">
        <v>2</v>
      </c>
      <c r="H5884" s="57">
        <f t="shared" si="129"/>
        <v>36110</v>
      </c>
      <c r="I5884">
        <v>3</v>
      </c>
    </row>
    <row r="5885" spans="1:9">
      <c r="A5885" t="s">
        <v>247</v>
      </c>
      <c r="B5885" t="s">
        <v>237</v>
      </c>
      <c r="C5885" t="s">
        <v>240</v>
      </c>
      <c r="D5885">
        <v>4</v>
      </c>
      <c r="E5885">
        <v>100</v>
      </c>
      <c r="F5885">
        <v>1</v>
      </c>
      <c r="G5885">
        <v>3</v>
      </c>
      <c r="H5885" s="57">
        <f t="shared" si="129"/>
        <v>36110</v>
      </c>
      <c r="I5885">
        <v>2</v>
      </c>
    </row>
    <row r="5886" spans="1:9">
      <c r="A5886" t="s">
        <v>247</v>
      </c>
      <c r="B5886" t="s">
        <v>237</v>
      </c>
      <c r="C5886" t="s">
        <v>240</v>
      </c>
      <c r="D5886">
        <v>4</v>
      </c>
      <c r="E5886">
        <v>100</v>
      </c>
      <c r="F5886">
        <v>1</v>
      </c>
      <c r="G5886">
        <v>4</v>
      </c>
      <c r="H5886" s="57">
        <f t="shared" si="129"/>
        <v>36110</v>
      </c>
      <c r="I5886">
        <v>3</v>
      </c>
    </row>
    <row r="5887" spans="1:9">
      <c r="A5887" t="s">
        <v>247</v>
      </c>
      <c r="B5887" t="s">
        <v>237</v>
      </c>
      <c r="C5887" t="s">
        <v>240</v>
      </c>
      <c r="D5887">
        <v>4</v>
      </c>
      <c r="E5887">
        <v>100</v>
      </c>
      <c r="F5887">
        <v>1</v>
      </c>
      <c r="G5887">
        <v>5</v>
      </c>
      <c r="H5887" s="57">
        <f t="shared" si="129"/>
        <v>36110</v>
      </c>
      <c r="I5887">
        <v>3</v>
      </c>
    </row>
    <row r="5888" spans="1:9">
      <c r="A5888" t="s">
        <v>247</v>
      </c>
      <c r="B5888" t="s">
        <v>237</v>
      </c>
      <c r="C5888" t="s">
        <v>240</v>
      </c>
      <c r="D5888">
        <v>4</v>
      </c>
      <c r="E5888">
        <v>100</v>
      </c>
      <c r="F5888">
        <v>1</v>
      </c>
      <c r="G5888">
        <v>6</v>
      </c>
      <c r="H5888" s="57">
        <f t="shared" si="129"/>
        <v>36110</v>
      </c>
      <c r="I5888">
        <v>3</v>
      </c>
    </row>
    <row r="5889" spans="1:9">
      <c r="A5889" t="s">
        <v>247</v>
      </c>
      <c r="B5889" t="s">
        <v>237</v>
      </c>
      <c r="C5889" t="s">
        <v>240</v>
      </c>
      <c r="D5889">
        <v>4</v>
      </c>
      <c r="E5889">
        <v>100</v>
      </c>
      <c r="F5889">
        <v>1</v>
      </c>
      <c r="G5889">
        <v>7</v>
      </c>
      <c r="H5889" s="57">
        <f t="shared" si="129"/>
        <v>36110</v>
      </c>
      <c r="I5889">
        <v>3</v>
      </c>
    </row>
    <row r="5890" spans="1:9">
      <c r="A5890" t="s">
        <v>247</v>
      </c>
      <c r="B5890" t="s">
        <v>237</v>
      </c>
      <c r="C5890" t="s">
        <v>240</v>
      </c>
      <c r="D5890">
        <v>4</v>
      </c>
      <c r="E5890">
        <v>100</v>
      </c>
      <c r="F5890">
        <v>1</v>
      </c>
      <c r="G5890">
        <v>8</v>
      </c>
      <c r="H5890" s="57">
        <f t="shared" si="129"/>
        <v>36110</v>
      </c>
      <c r="I5890">
        <v>2</v>
      </c>
    </row>
    <row r="5891" spans="1:9">
      <c r="A5891" t="s">
        <v>247</v>
      </c>
      <c r="B5891" t="s">
        <v>237</v>
      </c>
      <c r="C5891" t="s">
        <v>240</v>
      </c>
      <c r="D5891">
        <v>4</v>
      </c>
      <c r="E5891">
        <v>100</v>
      </c>
      <c r="F5891">
        <v>1</v>
      </c>
      <c r="G5891">
        <v>9</v>
      </c>
      <c r="H5891" s="57">
        <f t="shared" si="129"/>
        <v>36110</v>
      </c>
      <c r="I5891">
        <v>3</v>
      </c>
    </row>
    <row r="5892" spans="1:9">
      <c r="A5892" t="s">
        <v>247</v>
      </c>
      <c r="B5892" t="s">
        <v>237</v>
      </c>
      <c r="C5892" t="s">
        <v>240</v>
      </c>
      <c r="D5892">
        <v>4</v>
      </c>
      <c r="E5892">
        <v>100</v>
      </c>
      <c r="F5892">
        <v>1</v>
      </c>
      <c r="G5892">
        <v>10</v>
      </c>
      <c r="H5892" s="57">
        <f t="shared" si="129"/>
        <v>36110</v>
      </c>
      <c r="I5892">
        <v>2</v>
      </c>
    </row>
    <row r="5893" spans="1:9">
      <c r="A5893" t="s">
        <v>247</v>
      </c>
      <c r="B5893" t="s">
        <v>238</v>
      </c>
      <c r="C5893" t="s">
        <v>240</v>
      </c>
      <c r="D5893">
        <v>5</v>
      </c>
      <c r="E5893">
        <v>100</v>
      </c>
      <c r="F5893">
        <v>1</v>
      </c>
      <c r="G5893">
        <v>1</v>
      </c>
      <c r="H5893" s="57">
        <f t="shared" si="129"/>
        <v>36110</v>
      </c>
      <c r="I5893">
        <v>3</v>
      </c>
    </row>
    <row r="5894" spans="1:9">
      <c r="A5894" t="s">
        <v>247</v>
      </c>
      <c r="B5894" t="s">
        <v>238</v>
      </c>
      <c r="C5894" t="s">
        <v>240</v>
      </c>
      <c r="D5894">
        <v>5</v>
      </c>
      <c r="E5894">
        <v>100</v>
      </c>
      <c r="F5894">
        <v>1</v>
      </c>
      <c r="G5894">
        <v>2</v>
      </c>
      <c r="H5894" s="57">
        <f t="shared" si="129"/>
        <v>36110</v>
      </c>
      <c r="I5894">
        <v>2</v>
      </c>
    </row>
    <row r="5895" spans="1:9">
      <c r="A5895" t="s">
        <v>247</v>
      </c>
      <c r="B5895" t="s">
        <v>238</v>
      </c>
      <c r="C5895" t="s">
        <v>240</v>
      </c>
      <c r="D5895">
        <v>5</v>
      </c>
      <c r="E5895">
        <v>100</v>
      </c>
      <c r="F5895">
        <v>1</v>
      </c>
      <c r="G5895">
        <v>3</v>
      </c>
      <c r="H5895" s="57">
        <f t="shared" si="129"/>
        <v>36110</v>
      </c>
      <c r="I5895">
        <v>2</v>
      </c>
    </row>
    <row r="5896" spans="1:9">
      <c r="A5896" t="s">
        <v>247</v>
      </c>
      <c r="B5896" t="s">
        <v>238</v>
      </c>
      <c r="C5896" t="s">
        <v>240</v>
      </c>
      <c r="D5896">
        <v>5</v>
      </c>
      <c r="E5896">
        <v>100</v>
      </c>
      <c r="F5896">
        <v>1</v>
      </c>
      <c r="G5896">
        <v>4</v>
      </c>
      <c r="H5896" s="57">
        <f t="shared" si="129"/>
        <v>36110</v>
      </c>
      <c r="I5896">
        <v>3</v>
      </c>
    </row>
    <row r="5897" spans="1:9">
      <c r="A5897" t="s">
        <v>247</v>
      </c>
      <c r="B5897" t="s">
        <v>238</v>
      </c>
      <c r="C5897" t="s">
        <v>240</v>
      </c>
      <c r="D5897">
        <v>5</v>
      </c>
      <c r="E5897">
        <v>100</v>
      </c>
      <c r="F5897">
        <v>1</v>
      </c>
      <c r="G5897">
        <v>5</v>
      </c>
      <c r="H5897" s="57">
        <f t="shared" si="129"/>
        <v>36110</v>
      </c>
      <c r="I5897">
        <v>3</v>
      </c>
    </row>
    <row r="5898" spans="1:9">
      <c r="A5898" t="s">
        <v>247</v>
      </c>
      <c r="B5898" t="s">
        <v>238</v>
      </c>
      <c r="C5898" t="s">
        <v>240</v>
      </c>
      <c r="D5898">
        <v>5</v>
      </c>
      <c r="E5898">
        <v>100</v>
      </c>
      <c r="F5898">
        <v>1</v>
      </c>
      <c r="G5898">
        <v>6</v>
      </c>
      <c r="H5898" s="57">
        <f t="shared" si="129"/>
        <v>36110</v>
      </c>
      <c r="I5898">
        <v>2</v>
      </c>
    </row>
    <row r="5899" spans="1:9">
      <c r="A5899" t="s">
        <v>247</v>
      </c>
      <c r="B5899" t="s">
        <v>238</v>
      </c>
      <c r="C5899" t="s">
        <v>240</v>
      </c>
      <c r="D5899">
        <v>5</v>
      </c>
      <c r="E5899">
        <v>100</v>
      </c>
      <c r="F5899">
        <v>1</v>
      </c>
      <c r="G5899">
        <v>7</v>
      </c>
      <c r="H5899" s="57">
        <f t="shared" si="129"/>
        <v>36110</v>
      </c>
      <c r="I5899">
        <v>3</v>
      </c>
    </row>
    <row r="5900" spans="1:9">
      <c r="A5900" t="s">
        <v>247</v>
      </c>
      <c r="B5900" t="s">
        <v>238</v>
      </c>
      <c r="C5900" t="s">
        <v>240</v>
      </c>
      <c r="D5900">
        <v>5</v>
      </c>
      <c r="E5900">
        <v>100</v>
      </c>
      <c r="F5900">
        <v>1</v>
      </c>
      <c r="G5900">
        <v>8</v>
      </c>
      <c r="H5900" s="57">
        <f t="shared" si="129"/>
        <v>36110</v>
      </c>
      <c r="I5900">
        <v>2</v>
      </c>
    </row>
    <row r="5901" spans="1:9">
      <c r="A5901" t="s">
        <v>247</v>
      </c>
      <c r="B5901" t="s">
        <v>238</v>
      </c>
      <c r="C5901" t="s">
        <v>240</v>
      </c>
      <c r="D5901">
        <v>5</v>
      </c>
      <c r="E5901">
        <v>100</v>
      </c>
      <c r="F5901">
        <v>1</v>
      </c>
      <c r="G5901">
        <v>9</v>
      </c>
      <c r="H5901" s="57">
        <f t="shared" si="129"/>
        <v>36110</v>
      </c>
      <c r="I5901">
        <v>2</v>
      </c>
    </row>
    <row r="5902" spans="1:9">
      <c r="A5902" t="s">
        <v>247</v>
      </c>
      <c r="B5902" t="s">
        <v>238</v>
      </c>
      <c r="C5902" t="s">
        <v>240</v>
      </c>
      <c r="D5902">
        <v>5</v>
      </c>
      <c r="E5902">
        <v>100</v>
      </c>
      <c r="F5902">
        <v>1</v>
      </c>
      <c r="G5902">
        <v>10</v>
      </c>
      <c r="H5902" s="57">
        <f t="shared" si="129"/>
        <v>36110</v>
      </c>
      <c r="I5902">
        <v>2</v>
      </c>
    </row>
    <row r="5903" spans="1:9">
      <c r="A5903" t="s">
        <v>247</v>
      </c>
      <c r="B5903" t="s">
        <v>239</v>
      </c>
      <c r="C5903" t="s">
        <v>240</v>
      </c>
      <c r="D5903">
        <v>6</v>
      </c>
      <c r="E5903">
        <v>100</v>
      </c>
      <c r="F5903">
        <v>1</v>
      </c>
      <c r="G5903">
        <v>1</v>
      </c>
      <c r="H5903" s="57">
        <f t="shared" si="129"/>
        <v>36110</v>
      </c>
      <c r="I5903">
        <v>2</v>
      </c>
    </row>
    <row r="5904" spans="1:9">
      <c r="A5904" t="s">
        <v>247</v>
      </c>
      <c r="B5904" t="s">
        <v>239</v>
      </c>
      <c r="C5904" t="s">
        <v>240</v>
      </c>
      <c r="D5904">
        <v>6</v>
      </c>
      <c r="E5904">
        <v>100</v>
      </c>
      <c r="F5904">
        <v>1</v>
      </c>
      <c r="G5904">
        <v>2</v>
      </c>
      <c r="H5904" s="57">
        <f t="shared" si="129"/>
        <v>36110</v>
      </c>
      <c r="I5904">
        <v>3</v>
      </c>
    </row>
    <row r="5905" spans="1:9">
      <c r="A5905" t="s">
        <v>247</v>
      </c>
      <c r="B5905" t="s">
        <v>239</v>
      </c>
      <c r="C5905" t="s">
        <v>240</v>
      </c>
      <c r="D5905">
        <v>6</v>
      </c>
      <c r="E5905">
        <v>100</v>
      </c>
      <c r="F5905">
        <v>1</v>
      </c>
      <c r="G5905">
        <v>3</v>
      </c>
      <c r="H5905" s="57">
        <f t="shared" si="129"/>
        <v>36110</v>
      </c>
      <c r="I5905">
        <v>3</v>
      </c>
    </row>
    <row r="5906" spans="1:9">
      <c r="A5906" t="s">
        <v>247</v>
      </c>
      <c r="B5906" t="s">
        <v>239</v>
      </c>
      <c r="C5906" t="s">
        <v>240</v>
      </c>
      <c r="D5906">
        <v>6</v>
      </c>
      <c r="E5906">
        <v>100</v>
      </c>
      <c r="F5906">
        <v>1</v>
      </c>
      <c r="G5906">
        <v>4</v>
      </c>
      <c r="H5906" s="57">
        <f t="shared" si="129"/>
        <v>36110</v>
      </c>
      <c r="I5906">
        <v>3</v>
      </c>
    </row>
    <row r="5907" spans="1:9">
      <c r="A5907" t="s">
        <v>247</v>
      </c>
      <c r="B5907" t="s">
        <v>239</v>
      </c>
      <c r="C5907" t="s">
        <v>240</v>
      </c>
      <c r="D5907">
        <v>6</v>
      </c>
      <c r="E5907">
        <v>100</v>
      </c>
      <c r="F5907">
        <v>1</v>
      </c>
      <c r="G5907">
        <v>5</v>
      </c>
      <c r="H5907" s="57">
        <f t="shared" si="129"/>
        <v>36110</v>
      </c>
      <c r="I5907">
        <v>2</v>
      </c>
    </row>
    <row r="5908" spans="1:9">
      <c r="A5908" t="s">
        <v>247</v>
      </c>
      <c r="B5908" t="s">
        <v>239</v>
      </c>
      <c r="C5908" t="s">
        <v>240</v>
      </c>
      <c r="D5908">
        <v>6</v>
      </c>
      <c r="E5908">
        <v>100</v>
      </c>
      <c r="F5908">
        <v>1</v>
      </c>
      <c r="G5908">
        <v>6</v>
      </c>
      <c r="H5908" s="57">
        <f t="shared" si="129"/>
        <v>36110</v>
      </c>
      <c r="I5908">
        <v>3</v>
      </c>
    </row>
    <row r="5909" spans="1:9">
      <c r="A5909" t="s">
        <v>247</v>
      </c>
      <c r="B5909" t="s">
        <v>239</v>
      </c>
      <c r="C5909" t="s">
        <v>240</v>
      </c>
      <c r="D5909">
        <v>6</v>
      </c>
      <c r="E5909">
        <v>100</v>
      </c>
      <c r="F5909">
        <v>1</v>
      </c>
      <c r="G5909">
        <v>7</v>
      </c>
      <c r="H5909" s="57">
        <f t="shared" si="129"/>
        <v>36110</v>
      </c>
      <c r="I5909">
        <v>3</v>
      </c>
    </row>
    <row r="5910" spans="1:9">
      <c r="A5910" t="s">
        <v>247</v>
      </c>
      <c r="B5910" t="s">
        <v>239</v>
      </c>
      <c r="C5910" t="s">
        <v>240</v>
      </c>
      <c r="D5910">
        <v>6</v>
      </c>
      <c r="E5910">
        <v>100</v>
      </c>
      <c r="F5910">
        <v>1</v>
      </c>
      <c r="G5910">
        <v>8</v>
      </c>
      <c r="H5910" s="57">
        <f t="shared" si="129"/>
        <v>36110</v>
      </c>
      <c r="I5910">
        <v>3</v>
      </c>
    </row>
    <row r="5911" spans="1:9">
      <c r="A5911" t="s">
        <v>247</v>
      </c>
      <c r="B5911" t="s">
        <v>239</v>
      </c>
      <c r="C5911" t="s">
        <v>240</v>
      </c>
      <c r="D5911">
        <v>6</v>
      </c>
      <c r="E5911">
        <v>100</v>
      </c>
      <c r="F5911">
        <v>1</v>
      </c>
      <c r="G5911">
        <v>9</v>
      </c>
      <c r="H5911" s="57">
        <f t="shared" si="129"/>
        <v>36110</v>
      </c>
      <c r="I5911">
        <v>2</v>
      </c>
    </row>
    <row r="5912" spans="1:9">
      <c r="A5912" t="s">
        <v>247</v>
      </c>
      <c r="B5912" t="s">
        <v>239</v>
      </c>
      <c r="C5912" t="s">
        <v>240</v>
      </c>
      <c r="D5912">
        <v>6</v>
      </c>
      <c r="E5912">
        <v>100</v>
      </c>
      <c r="F5912">
        <v>1</v>
      </c>
      <c r="G5912">
        <v>10</v>
      </c>
      <c r="H5912" s="57">
        <f t="shared" si="129"/>
        <v>36110</v>
      </c>
      <c r="I5912">
        <v>3</v>
      </c>
    </row>
    <row r="5913" spans="1:9">
      <c r="A5913" t="s">
        <v>247</v>
      </c>
      <c r="B5913" s="53">
        <v>40738</v>
      </c>
      <c r="C5913" t="s">
        <v>240</v>
      </c>
      <c r="D5913">
        <v>7</v>
      </c>
      <c r="E5913">
        <v>100</v>
      </c>
      <c r="F5913">
        <v>2</v>
      </c>
      <c r="G5913">
        <v>1</v>
      </c>
      <c r="H5913" s="57">
        <f t="shared" si="129"/>
        <v>36110</v>
      </c>
      <c r="I5913">
        <v>2</v>
      </c>
    </row>
    <row r="5914" spans="1:9">
      <c r="A5914" t="s">
        <v>247</v>
      </c>
      <c r="B5914" s="53">
        <v>40738</v>
      </c>
      <c r="C5914" t="s">
        <v>240</v>
      </c>
      <c r="D5914">
        <v>7</v>
      </c>
      <c r="E5914">
        <v>100</v>
      </c>
      <c r="F5914">
        <v>2</v>
      </c>
      <c r="G5914">
        <v>2</v>
      </c>
      <c r="H5914" s="57">
        <f t="shared" si="129"/>
        <v>36110</v>
      </c>
      <c r="I5914">
        <v>2</v>
      </c>
    </row>
    <row r="5915" spans="1:9">
      <c r="A5915" t="s">
        <v>247</v>
      </c>
      <c r="B5915" s="53">
        <v>40738</v>
      </c>
      <c r="C5915" t="s">
        <v>240</v>
      </c>
      <c r="D5915">
        <v>7</v>
      </c>
      <c r="E5915">
        <v>100</v>
      </c>
      <c r="F5915">
        <v>2</v>
      </c>
      <c r="G5915">
        <v>3</v>
      </c>
      <c r="H5915" s="57">
        <f t="shared" si="129"/>
        <v>36110</v>
      </c>
      <c r="I5915">
        <v>2</v>
      </c>
    </row>
    <row r="5916" spans="1:9">
      <c r="A5916" t="s">
        <v>247</v>
      </c>
      <c r="B5916" s="53">
        <v>40738</v>
      </c>
      <c r="C5916" t="s">
        <v>240</v>
      </c>
      <c r="D5916">
        <v>7</v>
      </c>
      <c r="E5916">
        <v>100</v>
      </c>
      <c r="F5916">
        <v>2</v>
      </c>
      <c r="G5916">
        <v>4</v>
      </c>
      <c r="H5916" s="57">
        <f t="shared" si="129"/>
        <v>36110</v>
      </c>
      <c r="I5916">
        <v>2</v>
      </c>
    </row>
    <row r="5917" spans="1:9">
      <c r="A5917" t="s">
        <v>247</v>
      </c>
      <c r="B5917" s="53">
        <v>40738</v>
      </c>
      <c r="C5917" t="s">
        <v>240</v>
      </c>
      <c r="D5917">
        <v>7</v>
      </c>
      <c r="E5917">
        <v>100</v>
      </c>
      <c r="F5917">
        <v>2</v>
      </c>
      <c r="G5917">
        <v>5</v>
      </c>
      <c r="H5917" s="57">
        <f t="shared" si="129"/>
        <v>36110</v>
      </c>
      <c r="I5917">
        <v>2</v>
      </c>
    </row>
    <row r="5918" spans="1:9">
      <c r="A5918" t="s">
        <v>247</v>
      </c>
      <c r="B5918" s="53">
        <v>40738</v>
      </c>
      <c r="C5918" t="s">
        <v>240</v>
      </c>
      <c r="D5918">
        <v>7</v>
      </c>
      <c r="E5918">
        <v>100</v>
      </c>
      <c r="F5918">
        <v>2</v>
      </c>
      <c r="G5918">
        <v>6</v>
      </c>
      <c r="H5918" s="57">
        <f t="shared" si="129"/>
        <v>36110</v>
      </c>
      <c r="I5918">
        <v>2</v>
      </c>
    </row>
    <row r="5919" spans="1:9">
      <c r="A5919" t="s">
        <v>247</v>
      </c>
      <c r="B5919" s="53">
        <v>40738</v>
      </c>
      <c r="C5919" t="s">
        <v>240</v>
      </c>
      <c r="D5919">
        <v>7</v>
      </c>
      <c r="E5919">
        <v>100</v>
      </c>
      <c r="F5919">
        <v>2</v>
      </c>
      <c r="G5919">
        <v>7</v>
      </c>
      <c r="H5919" s="57">
        <f t="shared" ref="H5919:H5982" si="130">H5918</f>
        <v>36110</v>
      </c>
      <c r="I5919">
        <v>2</v>
      </c>
    </row>
    <row r="5920" spans="1:9">
      <c r="A5920" t="s">
        <v>247</v>
      </c>
      <c r="B5920" s="53">
        <v>40738</v>
      </c>
      <c r="C5920" t="s">
        <v>240</v>
      </c>
      <c r="D5920">
        <v>7</v>
      </c>
      <c r="E5920">
        <v>100</v>
      </c>
      <c r="F5920">
        <v>2</v>
      </c>
      <c r="G5920">
        <v>8</v>
      </c>
      <c r="H5920" s="57">
        <f t="shared" si="130"/>
        <v>36110</v>
      </c>
      <c r="I5920">
        <v>2</v>
      </c>
    </row>
    <row r="5921" spans="1:9">
      <c r="A5921" t="s">
        <v>247</v>
      </c>
      <c r="B5921" s="53">
        <v>40738</v>
      </c>
      <c r="C5921" t="s">
        <v>240</v>
      </c>
      <c r="D5921">
        <v>7</v>
      </c>
      <c r="E5921">
        <v>100</v>
      </c>
      <c r="F5921">
        <v>2</v>
      </c>
      <c r="G5921">
        <v>9</v>
      </c>
      <c r="H5921" s="57">
        <f t="shared" si="130"/>
        <v>36110</v>
      </c>
      <c r="I5921">
        <v>2</v>
      </c>
    </row>
    <row r="5922" spans="1:9">
      <c r="A5922" t="s">
        <v>247</v>
      </c>
      <c r="B5922" s="53">
        <v>40738</v>
      </c>
      <c r="C5922" t="s">
        <v>240</v>
      </c>
      <c r="D5922">
        <v>7</v>
      </c>
      <c r="E5922">
        <v>100</v>
      </c>
      <c r="F5922">
        <v>2</v>
      </c>
      <c r="G5922">
        <v>10</v>
      </c>
      <c r="H5922" s="57">
        <f t="shared" si="130"/>
        <v>36110</v>
      </c>
      <c r="I5922">
        <v>2</v>
      </c>
    </row>
    <row r="5923" spans="1:9">
      <c r="A5923" t="s">
        <v>247</v>
      </c>
      <c r="B5923" t="s">
        <v>234</v>
      </c>
      <c r="C5923" t="s">
        <v>240</v>
      </c>
      <c r="D5923">
        <v>8</v>
      </c>
      <c r="E5923">
        <v>100</v>
      </c>
      <c r="F5923">
        <v>2</v>
      </c>
      <c r="G5923">
        <v>1</v>
      </c>
      <c r="H5923" s="57">
        <f t="shared" si="130"/>
        <v>36110</v>
      </c>
      <c r="I5923">
        <v>2</v>
      </c>
    </row>
    <row r="5924" spans="1:9">
      <c r="A5924" t="s">
        <v>247</v>
      </c>
      <c r="B5924" t="s">
        <v>234</v>
      </c>
      <c r="C5924" t="s">
        <v>240</v>
      </c>
      <c r="D5924">
        <v>8</v>
      </c>
      <c r="E5924">
        <v>100</v>
      </c>
      <c r="F5924">
        <v>2</v>
      </c>
      <c r="G5924">
        <v>2</v>
      </c>
      <c r="H5924" s="57">
        <f t="shared" si="130"/>
        <v>36110</v>
      </c>
      <c r="I5924">
        <v>2</v>
      </c>
    </row>
    <row r="5925" spans="1:9">
      <c r="A5925" t="s">
        <v>247</v>
      </c>
      <c r="B5925" t="s">
        <v>234</v>
      </c>
      <c r="C5925" t="s">
        <v>240</v>
      </c>
      <c r="D5925">
        <v>8</v>
      </c>
      <c r="E5925">
        <v>100</v>
      </c>
      <c r="F5925">
        <v>2</v>
      </c>
      <c r="G5925">
        <v>3</v>
      </c>
      <c r="H5925" s="57">
        <f t="shared" si="130"/>
        <v>36110</v>
      </c>
      <c r="I5925">
        <v>3</v>
      </c>
    </row>
    <row r="5926" spans="1:9">
      <c r="A5926" t="s">
        <v>247</v>
      </c>
      <c r="B5926" t="s">
        <v>234</v>
      </c>
      <c r="C5926" t="s">
        <v>240</v>
      </c>
      <c r="D5926">
        <v>8</v>
      </c>
      <c r="E5926">
        <v>100</v>
      </c>
      <c r="F5926">
        <v>2</v>
      </c>
      <c r="G5926">
        <v>4</v>
      </c>
      <c r="H5926" s="57">
        <f t="shared" si="130"/>
        <v>36110</v>
      </c>
      <c r="I5926">
        <v>3</v>
      </c>
    </row>
    <row r="5927" spans="1:9">
      <c r="A5927" t="s">
        <v>247</v>
      </c>
      <c r="B5927" t="s">
        <v>234</v>
      </c>
      <c r="C5927" t="s">
        <v>240</v>
      </c>
      <c r="D5927">
        <v>8</v>
      </c>
      <c r="E5927">
        <v>100</v>
      </c>
      <c r="F5927">
        <v>2</v>
      </c>
      <c r="G5927">
        <v>5</v>
      </c>
      <c r="H5927" s="57">
        <f t="shared" si="130"/>
        <v>36110</v>
      </c>
      <c r="I5927">
        <v>3</v>
      </c>
    </row>
    <row r="5928" spans="1:9">
      <c r="A5928" t="s">
        <v>247</v>
      </c>
      <c r="B5928" t="s">
        <v>234</v>
      </c>
      <c r="C5928" t="s">
        <v>240</v>
      </c>
      <c r="D5928">
        <v>8</v>
      </c>
      <c r="E5928">
        <v>100</v>
      </c>
      <c r="F5928">
        <v>2</v>
      </c>
      <c r="G5928">
        <v>6</v>
      </c>
      <c r="H5928" s="57">
        <f t="shared" si="130"/>
        <v>36110</v>
      </c>
      <c r="I5928">
        <v>2</v>
      </c>
    </row>
    <row r="5929" spans="1:9">
      <c r="A5929" t="s">
        <v>247</v>
      </c>
      <c r="B5929" t="s">
        <v>234</v>
      </c>
      <c r="C5929" t="s">
        <v>240</v>
      </c>
      <c r="D5929">
        <v>8</v>
      </c>
      <c r="E5929">
        <v>100</v>
      </c>
      <c r="F5929">
        <v>2</v>
      </c>
      <c r="G5929">
        <v>7</v>
      </c>
      <c r="H5929" s="57">
        <f t="shared" si="130"/>
        <v>36110</v>
      </c>
      <c r="I5929">
        <v>2</v>
      </c>
    </row>
    <row r="5930" spans="1:9">
      <c r="A5930" t="s">
        <v>247</v>
      </c>
      <c r="B5930" t="s">
        <v>234</v>
      </c>
      <c r="C5930" t="s">
        <v>240</v>
      </c>
      <c r="D5930">
        <v>8</v>
      </c>
      <c r="E5930">
        <v>100</v>
      </c>
      <c r="F5930">
        <v>2</v>
      </c>
      <c r="G5930">
        <v>8</v>
      </c>
      <c r="H5930" s="57">
        <f t="shared" si="130"/>
        <v>36110</v>
      </c>
      <c r="I5930">
        <v>3</v>
      </c>
    </row>
    <row r="5931" spans="1:9">
      <c r="A5931" t="s">
        <v>247</v>
      </c>
      <c r="B5931" t="s">
        <v>234</v>
      </c>
      <c r="C5931" t="s">
        <v>240</v>
      </c>
      <c r="D5931">
        <v>8</v>
      </c>
      <c r="E5931">
        <v>100</v>
      </c>
      <c r="F5931">
        <v>2</v>
      </c>
      <c r="G5931">
        <v>9</v>
      </c>
      <c r="H5931" s="57">
        <f t="shared" si="130"/>
        <v>36110</v>
      </c>
      <c r="I5931">
        <v>3</v>
      </c>
    </row>
    <row r="5932" spans="1:9">
      <c r="A5932" t="s">
        <v>247</v>
      </c>
      <c r="B5932" t="s">
        <v>234</v>
      </c>
      <c r="C5932" t="s">
        <v>240</v>
      </c>
      <c r="D5932">
        <v>8</v>
      </c>
      <c r="E5932">
        <v>100</v>
      </c>
      <c r="F5932">
        <v>2</v>
      </c>
      <c r="G5932">
        <v>10</v>
      </c>
      <c r="H5932" s="57">
        <f t="shared" si="130"/>
        <v>36110</v>
      </c>
      <c r="I5932">
        <v>3</v>
      </c>
    </row>
    <row r="5933" spans="1:9">
      <c r="A5933" t="s">
        <v>247</v>
      </c>
      <c r="B5933" t="s">
        <v>238</v>
      </c>
      <c r="C5933" t="s">
        <v>240</v>
      </c>
      <c r="D5933">
        <v>9</v>
      </c>
      <c r="E5933">
        <v>100</v>
      </c>
      <c r="F5933">
        <v>2</v>
      </c>
      <c r="G5933">
        <v>1</v>
      </c>
      <c r="H5933" s="57">
        <f t="shared" si="130"/>
        <v>36110</v>
      </c>
      <c r="I5933">
        <v>2</v>
      </c>
    </row>
    <row r="5934" spans="1:9">
      <c r="A5934" t="s">
        <v>247</v>
      </c>
      <c r="B5934" t="s">
        <v>238</v>
      </c>
      <c r="C5934" t="s">
        <v>240</v>
      </c>
      <c r="D5934">
        <v>9</v>
      </c>
      <c r="E5934">
        <v>100</v>
      </c>
      <c r="F5934">
        <v>2</v>
      </c>
      <c r="G5934">
        <v>2</v>
      </c>
      <c r="H5934" s="57">
        <f t="shared" si="130"/>
        <v>36110</v>
      </c>
      <c r="I5934">
        <v>2</v>
      </c>
    </row>
    <row r="5935" spans="1:9">
      <c r="A5935" t="s">
        <v>247</v>
      </c>
      <c r="B5935" t="s">
        <v>238</v>
      </c>
      <c r="C5935" t="s">
        <v>240</v>
      </c>
      <c r="D5935">
        <v>9</v>
      </c>
      <c r="E5935">
        <v>100</v>
      </c>
      <c r="F5935">
        <v>2</v>
      </c>
      <c r="G5935">
        <v>3</v>
      </c>
      <c r="H5935" s="57">
        <f t="shared" si="130"/>
        <v>36110</v>
      </c>
      <c r="I5935">
        <v>2</v>
      </c>
    </row>
    <row r="5936" spans="1:9">
      <c r="A5936" t="s">
        <v>247</v>
      </c>
      <c r="B5936" t="s">
        <v>238</v>
      </c>
      <c r="C5936" t="s">
        <v>240</v>
      </c>
      <c r="D5936">
        <v>9</v>
      </c>
      <c r="E5936">
        <v>100</v>
      </c>
      <c r="F5936">
        <v>2</v>
      </c>
      <c r="G5936">
        <v>4</v>
      </c>
      <c r="H5936" s="57">
        <f t="shared" si="130"/>
        <v>36110</v>
      </c>
      <c r="I5936">
        <v>2</v>
      </c>
    </row>
    <row r="5937" spans="1:9">
      <c r="A5937" t="s">
        <v>247</v>
      </c>
      <c r="B5937" t="s">
        <v>238</v>
      </c>
      <c r="C5937" t="s">
        <v>240</v>
      </c>
      <c r="D5937">
        <v>9</v>
      </c>
      <c r="E5937">
        <v>100</v>
      </c>
      <c r="F5937">
        <v>2</v>
      </c>
      <c r="G5937">
        <v>5</v>
      </c>
      <c r="H5937" s="57">
        <f t="shared" si="130"/>
        <v>36110</v>
      </c>
      <c r="I5937">
        <v>2</v>
      </c>
    </row>
    <row r="5938" spans="1:9">
      <c r="A5938" t="s">
        <v>247</v>
      </c>
      <c r="B5938" t="s">
        <v>238</v>
      </c>
      <c r="C5938" t="s">
        <v>240</v>
      </c>
      <c r="D5938">
        <v>9</v>
      </c>
      <c r="E5938">
        <v>100</v>
      </c>
      <c r="F5938">
        <v>2</v>
      </c>
      <c r="G5938">
        <v>6</v>
      </c>
      <c r="H5938" s="57">
        <f t="shared" si="130"/>
        <v>36110</v>
      </c>
      <c r="I5938">
        <v>2</v>
      </c>
    </row>
    <row r="5939" spans="1:9">
      <c r="A5939" t="s">
        <v>247</v>
      </c>
      <c r="B5939" t="s">
        <v>238</v>
      </c>
      <c r="C5939" t="s">
        <v>240</v>
      </c>
      <c r="D5939">
        <v>9</v>
      </c>
      <c r="E5939">
        <v>100</v>
      </c>
      <c r="F5939">
        <v>2</v>
      </c>
      <c r="G5939">
        <v>7</v>
      </c>
      <c r="H5939" s="57">
        <f t="shared" si="130"/>
        <v>36110</v>
      </c>
      <c r="I5939">
        <v>2</v>
      </c>
    </row>
    <row r="5940" spans="1:9">
      <c r="A5940" t="s">
        <v>247</v>
      </c>
      <c r="B5940" t="s">
        <v>238</v>
      </c>
      <c r="C5940" t="s">
        <v>240</v>
      </c>
      <c r="D5940">
        <v>9</v>
      </c>
      <c r="E5940">
        <v>100</v>
      </c>
      <c r="F5940">
        <v>2</v>
      </c>
      <c r="G5940">
        <v>8</v>
      </c>
      <c r="H5940" s="57">
        <f t="shared" si="130"/>
        <v>36110</v>
      </c>
      <c r="I5940">
        <v>2</v>
      </c>
    </row>
    <row r="5941" spans="1:9">
      <c r="A5941" t="s">
        <v>247</v>
      </c>
      <c r="B5941" t="s">
        <v>238</v>
      </c>
      <c r="C5941" t="s">
        <v>240</v>
      </c>
      <c r="D5941">
        <v>9</v>
      </c>
      <c r="E5941">
        <v>100</v>
      </c>
      <c r="F5941">
        <v>2</v>
      </c>
      <c r="G5941">
        <v>9</v>
      </c>
      <c r="H5941" s="57">
        <f t="shared" si="130"/>
        <v>36110</v>
      </c>
      <c r="I5941">
        <v>2</v>
      </c>
    </row>
    <row r="5942" spans="1:9">
      <c r="A5942" t="s">
        <v>247</v>
      </c>
      <c r="B5942" t="s">
        <v>238</v>
      </c>
      <c r="C5942" t="s">
        <v>240</v>
      </c>
      <c r="D5942">
        <v>9</v>
      </c>
      <c r="E5942">
        <v>100</v>
      </c>
      <c r="F5942">
        <v>2</v>
      </c>
      <c r="G5942">
        <v>10</v>
      </c>
      <c r="H5942" s="57">
        <f t="shared" si="130"/>
        <v>36110</v>
      </c>
      <c r="I5942">
        <v>3</v>
      </c>
    </row>
    <row r="5943" spans="1:9">
      <c r="A5943" t="s">
        <v>247</v>
      </c>
      <c r="B5943" t="s">
        <v>235</v>
      </c>
      <c r="C5943" t="s">
        <v>240</v>
      </c>
      <c r="D5943">
        <v>10</v>
      </c>
      <c r="E5943">
        <v>100</v>
      </c>
      <c r="F5943">
        <v>2</v>
      </c>
      <c r="G5943">
        <v>1</v>
      </c>
      <c r="H5943" s="57">
        <f t="shared" si="130"/>
        <v>36110</v>
      </c>
      <c r="I5943">
        <v>3</v>
      </c>
    </row>
    <row r="5944" spans="1:9">
      <c r="A5944" t="s">
        <v>247</v>
      </c>
      <c r="B5944" t="s">
        <v>235</v>
      </c>
      <c r="C5944" t="s">
        <v>240</v>
      </c>
      <c r="D5944">
        <v>10</v>
      </c>
      <c r="E5944">
        <v>100</v>
      </c>
      <c r="F5944">
        <v>2</v>
      </c>
      <c r="G5944">
        <v>2</v>
      </c>
      <c r="H5944" s="57">
        <f t="shared" si="130"/>
        <v>36110</v>
      </c>
      <c r="I5944">
        <v>3</v>
      </c>
    </row>
    <row r="5945" spans="1:9">
      <c r="A5945" t="s">
        <v>247</v>
      </c>
      <c r="B5945" t="s">
        <v>235</v>
      </c>
      <c r="C5945" t="s">
        <v>240</v>
      </c>
      <c r="D5945">
        <v>10</v>
      </c>
      <c r="E5945">
        <v>100</v>
      </c>
      <c r="F5945">
        <v>2</v>
      </c>
      <c r="G5945">
        <v>3</v>
      </c>
      <c r="H5945" s="57">
        <f t="shared" si="130"/>
        <v>36110</v>
      </c>
      <c r="I5945">
        <v>3</v>
      </c>
    </row>
    <row r="5946" spans="1:9">
      <c r="A5946" t="s">
        <v>247</v>
      </c>
      <c r="B5946" t="s">
        <v>235</v>
      </c>
      <c r="C5946" t="s">
        <v>240</v>
      </c>
      <c r="D5946">
        <v>10</v>
      </c>
      <c r="E5946">
        <v>100</v>
      </c>
      <c r="F5946">
        <v>2</v>
      </c>
      <c r="G5946">
        <v>4</v>
      </c>
      <c r="H5946" s="57">
        <f t="shared" si="130"/>
        <v>36110</v>
      </c>
      <c r="I5946">
        <v>2</v>
      </c>
    </row>
    <row r="5947" spans="1:9">
      <c r="A5947" t="s">
        <v>247</v>
      </c>
      <c r="B5947" t="s">
        <v>235</v>
      </c>
      <c r="C5947" t="s">
        <v>240</v>
      </c>
      <c r="D5947">
        <v>10</v>
      </c>
      <c r="E5947">
        <v>100</v>
      </c>
      <c r="F5947">
        <v>2</v>
      </c>
      <c r="G5947">
        <v>5</v>
      </c>
      <c r="H5947" s="57">
        <f t="shared" si="130"/>
        <v>36110</v>
      </c>
      <c r="I5947">
        <v>3</v>
      </c>
    </row>
    <row r="5948" spans="1:9">
      <c r="A5948" t="s">
        <v>247</v>
      </c>
      <c r="B5948" t="s">
        <v>235</v>
      </c>
      <c r="C5948" t="s">
        <v>240</v>
      </c>
      <c r="D5948">
        <v>10</v>
      </c>
      <c r="E5948">
        <v>100</v>
      </c>
      <c r="F5948">
        <v>2</v>
      </c>
      <c r="G5948">
        <v>6</v>
      </c>
      <c r="H5948" s="57">
        <f t="shared" si="130"/>
        <v>36110</v>
      </c>
      <c r="I5948">
        <v>2</v>
      </c>
    </row>
    <row r="5949" spans="1:9">
      <c r="A5949" t="s">
        <v>247</v>
      </c>
      <c r="B5949" t="s">
        <v>235</v>
      </c>
      <c r="C5949" t="s">
        <v>240</v>
      </c>
      <c r="D5949">
        <v>10</v>
      </c>
      <c r="E5949">
        <v>100</v>
      </c>
      <c r="F5949">
        <v>2</v>
      </c>
      <c r="G5949">
        <v>7</v>
      </c>
      <c r="H5949" s="57">
        <f t="shared" si="130"/>
        <v>36110</v>
      </c>
      <c r="I5949">
        <v>3</v>
      </c>
    </row>
    <row r="5950" spans="1:9">
      <c r="A5950" t="s">
        <v>247</v>
      </c>
      <c r="B5950" t="s">
        <v>235</v>
      </c>
      <c r="C5950" t="s">
        <v>240</v>
      </c>
      <c r="D5950">
        <v>10</v>
      </c>
      <c r="E5950">
        <v>100</v>
      </c>
      <c r="F5950">
        <v>2</v>
      </c>
      <c r="G5950">
        <v>8</v>
      </c>
      <c r="H5950" s="57">
        <f t="shared" si="130"/>
        <v>36110</v>
      </c>
      <c r="I5950">
        <v>3</v>
      </c>
    </row>
    <row r="5951" spans="1:9">
      <c r="A5951" t="s">
        <v>247</v>
      </c>
      <c r="B5951" t="s">
        <v>235</v>
      </c>
      <c r="C5951" t="s">
        <v>240</v>
      </c>
      <c r="D5951">
        <v>10</v>
      </c>
      <c r="E5951">
        <v>100</v>
      </c>
      <c r="F5951">
        <v>2</v>
      </c>
      <c r="G5951">
        <v>9</v>
      </c>
      <c r="H5951" s="57">
        <f t="shared" si="130"/>
        <v>36110</v>
      </c>
      <c r="I5951">
        <v>2</v>
      </c>
    </row>
    <row r="5952" spans="1:9">
      <c r="A5952" t="s">
        <v>247</v>
      </c>
      <c r="B5952" t="s">
        <v>235</v>
      </c>
      <c r="C5952" t="s">
        <v>240</v>
      </c>
      <c r="D5952">
        <v>10</v>
      </c>
      <c r="E5952">
        <v>100</v>
      </c>
      <c r="F5952">
        <v>2</v>
      </c>
      <c r="G5952">
        <v>10</v>
      </c>
      <c r="H5952" s="57">
        <f t="shared" si="130"/>
        <v>36110</v>
      </c>
      <c r="I5952">
        <v>2</v>
      </c>
    </row>
    <row r="5953" spans="1:9">
      <c r="A5953" t="s">
        <v>247</v>
      </c>
      <c r="B5953" t="s">
        <v>239</v>
      </c>
      <c r="C5953" t="s">
        <v>240</v>
      </c>
      <c r="D5953">
        <v>11</v>
      </c>
      <c r="E5953">
        <v>100</v>
      </c>
      <c r="F5953">
        <v>2</v>
      </c>
      <c r="G5953">
        <v>1</v>
      </c>
      <c r="H5953" s="57">
        <f t="shared" si="130"/>
        <v>36110</v>
      </c>
      <c r="I5953">
        <v>3</v>
      </c>
    </row>
    <row r="5954" spans="1:9">
      <c r="A5954" t="s">
        <v>247</v>
      </c>
      <c r="B5954" t="s">
        <v>239</v>
      </c>
      <c r="C5954" t="s">
        <v>240</v>
      </c>
      <c r="D5954">
        <v>11</v>
      </c>
      <c r="E5954">
        <v>100</v>
      </c>
      <c r="F5954">
        <v>2</v>
      </c>
      <c r="G5954">
        <v>2</v>
      </c>
      <c r="H5954" s="57">
        <f t="shared" si="130"/>
        <v>36110</v>
      </c>
      <c r="I5954">
        <v>3</v>
      </c>
    </row>
    <row r="5955" spans="1:9">
      <c r="A5955" t="s">
        <v>247</v>
      </c>
      <c r="B5955" t="s">
        <v>239</v>
      </c>
      <c r="C5955" t="s">
        <v>240</v>
      </c>
      <c r="D5955">
        <v>11</v>
      </c>
      <c r="E5955">
        <v>100</v>
      </c>
      <c r="F5955">
        <v>2</v>
      </c>
      <c r="G5955">
        <v>3</v>
      </c>
      <c r="H5955" s="57">
        <f t="shared" si="130"/>
        <v>36110</v>
      </c>
      <c r="I5955">
        <v>3</v>
      </c>
    </row>
    <row r="5956" spans="1:9">
      <c r="A5956" t="s">
        <v>247</v>
      </c>
      <c r="B5956" t="s">
        <v>239</v>
      </c>
      <c r="C5956" t="s">
        <v>240</v>
      </c>
      <c r="D5956">
        <v>11</v>
      </c>
      <c r="E5956">
        <v>100</v>
      </c>
      <c r="F5956">
        <v>2</v>
      </c>
      <c r="G5956">
        <v>4</v>
      </c>
      <c r="H5956" s="57">
        <f t="shared" si="130"/>
        <v>36110</v>
      </c>
      <c r="I5956">
        <v>3</v>
      </c>
    </row>
    <row r="5957" spans="1:9">
      <c r="A5957" t="s">
        <v>247</v>
      </c>
      <c r="B5957" t="s">
        <v>239</v>
      </c>
      <c r="C5957" t="s">
        <v>240</v>
      </c>
      <c r="D5957">
        <v>11</v>
      </c>
      <c r="E5957">
        <v>100</v>
      </c>
      <c r="F5957">
        <v>2</v>
      </c>
      <c r="G5957">
        <v>5</v>
      </c>
      <c r="H5957" s="57">
        <f t="shared" si="130"/>
        <v>36110</v>
      </c>
      <c r="I5957">
        <v>3</v>
      </c>
    </row>
    <row r="5958" spans="1:9">
      <c r="A5958" t="s">
        <v>247</v>
      </c>
      <c r="B5958" t="s">
        <v>239</v>
      </c>
      <c r="C5958" t="s">
        <v>240</v>
      </c>
      <c r="D5958">
        <v>11</v>
      </c>
      <c r="E5958">
        <v>100</v>
      </c>
      <c r="F5958">
        <v>2</v>
      </c>
      <c r="G5958">
        <v>6</v>
      </c>
      <c r="H5958" s="57">
        <f t="shared" si="130"/>
        <v>36110</v>
      </c>
      <c r="I5958">
        <v>3</v>
      </c>
    </row>
    <row r="5959" spans="1:9">
      <c r="A5959" t="s">
        <v>247</v>
      </c>
      <c r="B5959" t="s">
        <v>239</v>
      </c>
      <c r="C5959" t="s">
        <v>240</v>
      </c>
      <c r="D5959">
        <v>11</v>
      </c>
      <c r="E5959">
        <v>100</v>
      </c>
      <c r="F5959">
        <v>2</v>
      </c>
      <c r="G5959">
        <v>7</v>
      </c>
      <c r="H5959" s="57">
        <f t="shared" si="130"/>
        <v>36110</v>
      </c>
      <c r="I5959">
        <v>3</v>
      </c>
    </row>
    <row r="5960" spans="1:9">
      <c r="A5960" t="s">
        <v>247</v>
      </c>
      <c r="B5960" t="s">
        <v>239</v>
      </c>
      <c r="C5960" t="s">
        <v>240</v>
      </c>
      <c r="D5960">
        <v>11</v>
      </c>
      <c r="E5960">
        <v>100</v>
      </c>
      <c r="F5960">
        <v>2</v>
      </c>
      <c r="G5960">
        <v>8</v>
      </c>
      <c r="H5960" s="57">
        <f t="shared" si="130"/>
        <v>36110</v>
      </c>
      <c r="I5960">
        <v>3</v>
      </c>
    </row>
    <row r="5961" spans="1:9">
      <c r="A5961" t="s">
        <v>247</v>
      </c>
      <c r="B5961" t="s">
        <v>239</v>
      </c>
      <c r="C5961" t="s">
        <v>240</v>
      </c>
      <c r="D5961">
        <v>11</v>
      </c>
      <c r="E5961">
        <v>100</v>
      </c>
      <c r="F5961">
        <v>2</v>
      </c>
      <c r="G5961">
        <v>9</v>
      </c>
      <c r="H5961" s="57">
        <f t="shared" si="130"/>
        <v>36110</v>
      </c>
      <c r="I5961">
        <v>3</v>
      </c>
    </row>
    <row r="5962" spans="1:9">
      <c r="A5962" t="s">
        <v>247</v>
      </c>
      <c r="B5962" t="s">
        <v>239</v>
      </c>
      <c r="C5962" t="s">
        <v>240</v>
      </c>
      <c r="D5962">
        <v>11</v>
      </c>
      <c r="E5962">
        <v>100</v>
      </c>
      <c r="F5962">
        <v>2</v>
      </c>
      <c r="G5962">
        <v>10</v>
      </c>
      <c r="H5962" s="57">
        <f t="shared" si="130"/>
        <v>36110</v>
      </c>
      <c r="I5962">
        <v>3</v>
      </c>
    </row>
    <row r="5963" spans="1:9">
      <c r="A5963" t="s">
        <v>247</v>
      </c>
      <c r="B5963" t="s">
        <v>237</v>
      </c>
      <c r="C5963" t="s">
        <v>240</v>
      </c>
      <c r="D5963">
        <v>12</v>
      </c>
      <c r="E5963">
        <v>100</v>
      </c>
      <c r="F5963">
        <v>2</v>
      </c>
      <c r="G5963">
        <v>1</v>
      </c>
      <c r="H5963" s="57">
        <f t="shared" si="130"/>
        <v>36110</v>
      </c>
      <c r="I5963">
        <v>3</v>
      </c>
    </row>
    <row r="5964" spans="1:9">
      <c r="A5964" t="s">
        <v>247</v>
      </c>
      <c r="B5964" t="s">
        <v>237</v>
      </c>
      <c r="C5964" t="s">
        <v>240</v>
      </c>
      <c r="D5964">
        <v>12</v>
      </c>
      <c r="E5964">
        <v>100</v>
      </c>
      <c r="F5964">
        <v>2</v>
      </c>
      <c r="G5964">
        <v>2</v>
      </c>
      <c r="H5964" s="57">
        <f t="shared" si="130"/>
        <v>36110</v>
      </c>
      <c r="I5964">
        <v>3</v>
      </c>
    </row>
    <row r="5965" spans="1:9">
      <c r="A5965" t="s">
        <v>247</v>
      </c>
      <c r="B5965" t="s">
        <v>237</v>
      </c>
      <c r="C5965" t="s">
        <v>240</v>
      </c>
      <c r="D5965">
        <v>12</v>
      </c>
      <c r="E5965">
        <v>100</v>
      </c>
      <c r="F5965">
        <v>2</v>
      </c>
      <c r="G5965">
        <v>3</v>
      </c>
      <c r="H5965" s="57">
        <f t="shared" si="130"/>
        <v>36110</v>
      </c>
      <c r="I5965">
        <v>3</v>
      </c>
    </row>
    <row r="5966" spans="1:9">
      <c r="A5966" t="s">
        <v>247</v>
      </c>
      <c r="B5966" t="s">
        <v>237</v>
      </c>
      <c r="C5966" t="s">
        <v>240</v>
      </c>
      <c r="D5966">
        <v>12</v>
      </c>
      <c r="E5966">
        <v>100</v>
      </c>
      <c r="F5966">
        <v>2</v>
      </c>
      <c r="G5966">
        <v>4</v>
      </c>
      <c r="H5966" s="57">
        <f t="shared" si="130"/>
        <v>36110</v>
      </c>
      <c r="I5966">
        <v>3</v>
      </c>
    </row>
    <row r="5967" spans="1:9">
      <c r="A5967" t="s">
        <v>247</v>
      </c>
      <c r="B5967" t="s">
        <v>237</v>
      </c>
      <c r="C5967" t="s">
        <v>240</v>
      </c>
      <c r="D5967">
        <v>12</v>
      </c>
      <c r="E5967">
        <v>100</v>
      </c>
      <c r="F5967">
        <v>2</v>
      </c>
      <c r="G5967">
        <v>5</v>
      </c>
      <c r="H5967" s="57">
        <f t="shared" si="130"/>
        <v>36110</v>
      </c>
      <c r="I5967">
        <v>3</v>
      </c>
    </row>
    <row r="5968" spans="1:9">
      <c r="A5968" t="s">
        <v>247</v>
      </c>
      <c r="B5968" t="s">
        <v>237</v>
      </c>
      <c r="C5968" t="s">
        <v>240</v>
      </c>
      <c r="D5968">
        <v>12</v>
      </c>
      <c r="E5968">
        <v>100</v>
      </c>
      <c r="F5968">
        <v>2</v>
      </c>
      <c r="G5968">
        <v>6</v>
      </c>
      <c r="H5968" s="57">
        <f t="shared" si="130"/>
        <v>36110</v>
      </c>
      <c r="I5968">
        <v>3</v>
      </c>
    </row>
    <row r="5969" spans="1:9">
      <c r="A5969" t="s">
        <v>247</v>
      </c>
      <c r="B5969" t="s">
        <v>237</v>
      </c>
      <c r="C5969" t="s">
        <v>240</v>
      </c>
      <c r="D5969">
        <v>12</v>
      </c>
      <c r="E5969">
        <v>100</v>
      </c>
      <c r="F5969">
        <v>2</v>
      </c>
      <c r="G5969">
        <v>7</v>
      </c>
      <c r="H5969" s="57">
        <f t="shared" si="130"/>
        <v>36110</v>
      </c>
      <c r="I5969">
        <v>2</v>
      </c>
    </row>
    <row r="5970" spans="1:9">
      <c r="A5970" t="s">
        <v>247</v>
      </c>
      <c r="B5970" t="s">
        <v>237</v>
      </c>
      <c r="C5970" t="s">
        <v>240</v>
      </c>
      <c r="D5970">
        <v>12</v>
      </c>
      <c r="E5970">
        <v>100</v>
      </c>
      <c r="F5970">
        <v>2</v>
      </c>
      <c r="G5970">
        <v>8</v>
      </c>
      <c r="H5970" s="57">
        <f t="shared" si="130"/>
        <v>36110</v>
      </c>
      <c r="I5970">
        <v>3</v>
      </c>
    </row>
    <row r="5971" spans="1:9">
      <c r="A5971" t="s">
        <v>247</v>
      </c>
      <c r="B5971" t="s">
        <v>237</v>
      </c>
      <c r="C5971" t="s">
        <v>240</v>
      </c>
      <c r="D5971">
        <v>12</v>
      </c>
      <c r="E5971">
        <v>100</v>
      </c>
      <c r="F5971">
        <v>2</v>
      </c>
      <c r="G5971">
        <v>9</v>
      </c>
      <c r="H5971" s="57">
        <f t="shared" si="130"/>
        <v>36110</v>
      </c>
      <c r="I5971">
        <v>2</v>
      </c>
    </row>
    <row r="5972" spans="1:9">
      <c r="A5972" t="s">
        <v>247</v>
      </c>
      <c r="B5972" t="s">
        <v>237</v>
      </c>
      <c r="C5972" t="s">
        <v>240</v>
      </c>
      <c r="D5972">
        <v>12</v>
      </c>
      <c r="E5972">
        <v>100</v>
      </c>
      <c r="F5972">
        <v>2</v>
      </c>
      <c r="G5972">
        <v>10</v>
      </c>
      <c r="H5972" s="57">
        <f t="shared" si="130"/>
        <v>36110</v>
      </c>
      <c r="I5972">
        <v>3</v>
      </c>
    </row>
    <row r="5973" spans="1:9">
      <c r="A5973" t="s">
        <v>247</v>
      </c>
      <c r="B5973" s="53">
        <v>40738</v>
      </c>
      <c r="C5973" t="s">
        <v>240</v>
      </c>
      <c r="D5973">
        <v>13</v>
      </c>
      <c r="E5973">
        <v>100</v>
      </c>
      <c r="F5973">
        <v>3</v>
      </c>
      <c r="G5973">
        <v>1</v>
      </c>
      <c r="H5973" s="57">
        <f t="shared" si="130"/>
        <v>36110</v>
      </c>
      <c r="I5973">
        <v>2</v>
      </c>
    </row>
    <row r="5974" spans="1:9">
      <c r="A5974" t="s">
        <v>247</v>
      </c>
      <c r="B5974" s="53">
        <v>40738</v>
      </c>
      <c r="C5974" t="s">
        <v>240</v>
      </c>
      <c r="D5974">
        <v>13</v>
      </c>
      <c r="E5974">
        <v>100</v>
      </c>
      <c r="F5974">
        <v>3</v>
      </c>
      <c r="G5974">
        <v>2</v>
      </c>
      <c r="H5974" s="57">
        <f t="shared" si="130"/>
        <v>36110</v>
      </c>
      <c r="I5974">
        <v>2</v>
      </c>
    </row>
    <row r="5975" spans="1:9">
      <c r="A5975" t="s">
        <v>247</v>
      </c>
      <c r="B5975" s="53">
        <v>40738</v>
      </c>
      <c r="C5975" t="s">
        <v>240</v>
      </c>
      <c r="D5975">
        <v>13</v>
      </c>
      <c r="E5975">
        <v>100</v>
      </c>
      <c r="F5975">
        <v>3</v>
      </c>
      <c r="G5975">
        <v>3</v>
      </c>
      <c r="H5975" s="57">
        <f t="shared" si="130"/>
        <v>36110</v>
      </c>
      <c r="I5975">
        <v>3</v>
      </c>
    </row>
    <row r="5976" spans="1:9">
      <c r="A5976" t="s">
        <v>247</v>
      </c>
      <c r="B5976" s="53">
        <v>40738</v>
      </c>
      <c r="C5976" t="s">
        <v>240</v>
      </c>
      <c r="D5976">
        <v>13</v>
      </c>
      <c r="E5976">
        <v>100</v>
      </c>
      <c r="F5976">
        <v>3</v>
      </c>
      <c r="G5976">
        <v>4</v>
      </c>
      <c r="H5976" s="57">
        <f t="shared" si="130"/>
        <v>36110</v>
      </c>
      <c r="I5976">
        <v>3</v>
      </c>
    </row>
    <row r="5977" spans="1:9">
      <c r="A5977" t="s">
        <v>247</v>
      </c>
      <c r="B5977" s="53">
        <v>40738</v>
      </c>
      <c r="C5977" t="s">
        <v>240</v>
      </c>
      <c r="D5977">
        <v>13</v>
      </c>
      <c r="E5977">
        <v>100</v>
      </c>
      <c r="F5977">
        <v>3</v>
      </c>
      <c r="G5977">
        <v>5</v>
      </c>
      <c r="H5977" s="57">
        <f t="shared" si="130"/>
        <v>36110</v>
      </c>
      <c r="I5977">
        <v>2</v>
      </c>
    </row>
    <row r="5978" spans="1:9">
      <c r="A5978" t="s">
        <v>247</v>
      </c>
      <c r="B5978" s="53">
        <v>40738</v>
      </c>
      <c r="C5978" t="s">
        <v>240</v>
      </c>
      <c r="D5978">
        <v>13</v>
      </c>
      <c r="E5978">
        <v>100</v>
      </c>
      <c r="F5978">
        <v>3</v>
      </c>
      <c r="G5978">
        <v>6</v>
      </c>
      <c r="H5978" s="57">
        <f t="shared" si="130"/>
        <v>36110</v>
      </c>
      <c r="I5978">
        <v>2</v>
      </c>
    </row>
    <row r="5979" spans="1:9">
      <c r="A5979" t="s">
        <v>247</v>
      </c>
      <c r="B5979" s="53">
        <v>40738</v>
      </c>
      <c r="C5979" t="s">
        <v>240</v>
      </c>
      <c r="D5979">
        <v>13</v>
      </c>
      <c r="E5979">
        <v>100</v>
      </c>
      <c r="F5979">
        <v>3</v>
      </c>
      <c r="G5979">
        <v>7</v>
      </c>
      <c r="H5979" s="57">
        <f t="shared" si="130"/>
        <v>36110</v>
      </c>
      <c r="I5979">
        <v>2</v>
      </c>
    </row>
    <row r="5980" spans="1:9">
      <c r="A5980" t="s">
        <v>247</v>
      </c>
      <c r="B5980" s="53">
        <v>40738</v>
      </c>
      <c r="C5980" t="s">
        <v>240</v>
      </c>
      <c r="D5980">
        <v>13</v>
      </c>
      <c r="E5980">
        <v>100</v>
      </c>
      <c r="F5980">
        <v>3</v>
      </c>
      <c r="G5980">
        <v>8</v>
      </c>
      <c r="H5980" s="57">
        <f t="shared" si="130"/>
        <v>36110</v>
      </c>
      <c r="I5980">
        <v>2</v>
      </c>
    </row>
    <row r="5981" spans="1:9">
      <c r="A5981" t="s">
        <v>247</v>
      </c>
      <c r="B5981" s="53">
        <v>40738</v>
      </c>
      <c r="C5981" t="s">
        <v>240</v>
      </c>
      <c r="D5981">
        <v>13</v>
      </c>
      <c r="E5981">
        <v>100</v>
      </c>
      <c r="F5981">
        <v>3</v>
      </c>
      <c r="G5981">
        <v>9</v>
      </c>
      <c r="H5981" s="57">
        <f t="shared" si="130"/>
        <v>36110</v>
      </c>
      <c r="I5981">
        <v>2</v>
      </c>
    </row>
    <row r="5982" spans="1:9">
      <c r="A5982" t="s">
        <v>247</v>
      </c>
      <c r="B5982" s="53">
        <v>40738</v>
      </c>
      <c r="C5982" t="s">
        <v>240</v>
      </c>
      <c r="D5982">
        <v>13</v>
      </c>
      <c r="E5982">
        <v>100</v>
      </c>
      <c r="F5982">
        <v>3</v>
      </c>
      <c r="G5982">
        <v>10</v>
      </c>
      <c r="H5982" s="57">
        <f t="shared" si="130"/>
        <v>36110</v>
      </c>
      <c r="I5982">
        <v>2</v>
      </c>
    </row>
    <row r="5983" spans="1:9">
      <c r="A5983" t="s">
        <v>247</v>
      </c>
      <c r="B5983" t="s">
        <v>238</v>
      </c>
      <c r="C5983" t="s">
        <v>240</v>
      </c>
      <c r="D5983">
        <v>14</v>
      </c>
      <c r="E5983">
        <v>100</v>
      </c>
      <c r="F5983">
        <v>3</v>
      </c>
      <c r="G5983">
        <v>1</v>
      </c>
      <c r="H5983" s="57">
        <f t="shared" ref="H5983:H6032" si="131">H5982</f>
        <v>36110</v>
      </c>
      <c r="I5983">
        <v>2</v>
      </c>
    </row>
    <row r="5984" spans="1:9">
      <c r="A5984" t="s">
        <v>247</v>
      </c>
      <c r="B5984" t="s">
        <v>238</v>
      </c>
      <c r="C5984" t="s">
        <v>240</v>
      </c>
      <c r="D5984">
        <v>14</v>
      </c>
      <c r="E5984">
        <v>100</v>
      </c>
      <c r="F5984">
        <v>3</v>
      </c>
      <c r="G5984">
        <v>2</v>
      </c>
      <c r="H5984" s="57">
        <f t="shared" si="131"/>
        <v>36110</v>
      </c>
      <c r="I5984">
        <v>3</v>
      </c>
    </row>
    <row r="5985" spans="1:9">
      <c r="A5985" t="s">
        <v>247</v>
      </c>
      <c r="B5985" t="s">
        <v>238</v>
      </c>
      <c r="C5985" t="s">
        <v>240</v>
      </c>
      <c r="D5985">
        <v>14</v>
      </c>
      <c r="E5985">
        <v>100</v>
      </c>
      <c r="F5985">
        <v>3</v>
      </c>
      <c r="G5985">
        <v>3</v>
      </c>
      <c r="H5985" s="57">
        <f t="shared" si="131"/>
        <v>36110</v>
      </c>
      <c r="I5985">
        <v>3</v>
      </c>
    </row>
    <row r="5986" spans="1:9">
      <c r="A5986" t="s">
        <v>247</v>
      </c>
      <c r="B5986" t="s">
        <v>238</v>
      </c>
      <c r="C5986" t="s">
        <v>240</v>
      </c>
      <c r="D5986">
        <v>14</v>
      </c>
      <c r="E5986">
        <v>100</v>
      </c>
      <c r="F5986">
        <v>3</v>
      </c>
      <c r="G5986">
        <v>4</v>
      </c>
      <c r="H5986" s="57">
        <f t="shared" si="131"/>
        <v>36110</v>
      </c>
      <c r="I5986">
        <v>2</v>
      </c>
    </row>
    <row r="5987" spans="1:9">
      <c r="A5987" t="s">
        <v>247</v>
      </c>
      <c r="B5987" t="s">
        <v>238</v>
      </c>
      <c r="C5987" t="s">
        <v>240</v>
      </c>
      <c r="D5987">
        <v>14</v>
      </c>
      <c r="E5987">
        <v>100</v>
      </c>
      <c r="F5987">
        <v>3</v>
      </c>
      <c r="G5987">
        <v>5</v>
      </c>
      <c r="H5987" s="57">
        <f t="shared" si="131"/>
        <v>36110</v>
      </c>
      <c r="I5987">
        <v>2</v>
      </c>
    </row>
    <row r="5988" spans="1:9">
      <c r="A5988" t="s">
        <v>247</v>
      </c>
      <c r="B5988" t="s">
        <v>238</v>
      </c>
      <c r="C5988" t="s">
        <v>240</v>
      </c>
      <c r="D5988">
        <v>14</v>
      </c>
      <c r="E5988">
        <v>100</v>
      </c>
      <c r="F5988">
        <v>3</v>
      </c>
      <c r="G5988">
        <v>6</v>
      </c>
      <c r="H5988" s="57">
        <f t="shared" si="131"/>
        <v>36110</v>
      </c>
      <c r="I5988">
        <v>2</v>
      </c>
    </row>
    <row r="5989" spans="1:9">
      <c r="A5989" t="s">
        <v>247</v>
      </c>
      <c r="B5989" t="s">
        <v>238</v>
      </c>
      <c r="C5989" t="s">
        <v>240</v>
      </c>
      <c r="D5989">
        <v>14</v>
      </c>
      <c r="E5989">
        <v>100</v>
      </c>
      <c r="F5989">
        <v>3</v>
      </c>
      <c r="G5989">
        <v>7</v>
      </c>
      <c r="H5989" s="57">
        <f t="shared" si="131"/>
        <v>36110</v>
      </c>
      <c r="I5989">
        <v>2</v>
      </c>
    </row>
    <row r="5990" spans="1:9">
      <c r="A5990" t="s">
        <v>247</v>
      </c>
      <c r="B5990" t="s">
        <v>238</v>
      </c>
      <c r="C5990" t="s">
        <v>240</v>
      </c>
      <c r="D5990">
        <v>14</v>
      </c>
      <c r="E5990">
        <v>100</v>
      </c>
      <c r="F5990">
        <v>3</v>
      </c>
      <c r="G5990">
        <v>8</v>
      </c>
      <c r="H5990" s="57">
        <f t="shared" si="131"/>
        <v>36110</v>
      </c>
      <c r="I5990">
        <v>2</v>
      </c>
    </row>
    <row r="5991" spans="1:9">
      <c r="A5991" t="s">
        <v>247</v>
      </c>
      <c r="B5991" t="s">
        <v>238</v>
      </c>
      <c r="C5991" t="s">
        <v>240</v>
      </c>
      <c r="D5991">
        <v>14</v>
      </c>
      <c r="E5991">
        <v>100</v>
      </c>
      <c r="F5991">
        <v>3</v>
      </c>
      <c r="G5991">
        <v>9</v>
      </c>
      <c r="H5991" s="57">
        <f t="shared" si="131"/>
        <v>36110</v>
      </c>
      <c r="I5991">
        <v>2</v>
      </c>
    </row>
    <row r="5992" spans="1:9">
      <c r="A5992" t="s">
        <v>247</v>
      </c>
      <c r="B5992" t="s">
        <v>238</v>
      </c>
      <c r="C5992" t="s">
        <v>240</v>
      </c>
      <c r="D5992">
        <v>14</v>
      </c>
      <c r="E5992">
        <v>100</v>
      </c>
      <c r="F5992">
        <v>3</v>
      </c>
      <c r="G5992">
        <v>10</v>
      </c>
      <c r="H5992" s="57">
        <f t="shared" si="131"/>
        <v>36110</v>
      </c>
      <c r="I5992">
        <v>2</v>
      </c>
    </row>
    <row r="5993" spans="1:9">
      <c r="A5993" t="s">
        <v>247</v>
      </c>
      <c r="B5993" t="s">
        <v>234</v>
      </c>
      <c r="C5993" t="s">
        <v>240</v>
      </c>
      <c r="D5993">
        <v>15</v>
      </c>
      <c r="E5993">
        <v>100</v>
      </c>
      <c r="F5993">
        <v>3</v>
      </c>
      <c r="G5993">
        <v>1</v>
      </c>
      <c r="H5993" s="57">
        <f t="shared" si="131"/>
        <v>36110</v>
      </c>
      <c r="I5993">
        <v>3</v>
      </c>
    </row>
    <row r="5994" spans="1:9">
      <c r="A5994" t="s">
        <v>247</v>
      </c>
      <c r="B5994" t="s">
        <v>234</v>
      </c>
      <c r="C5994" t="s">
        <v>240</v>
      </c>
      <c r="D5994">
        <v>15</v>
      </c>
      <c r="E5994">
        <v>100</v>
      </c>
      <c r="F5994">
        <v>3</v>
      </c>
      <c r="G5994">
        <v>2</v>
      </c>
      <c r="H5994" s="57">
        <f t="shared" si="131"/>
        <v>36110</v>
      </c>
      <c r="I5994">
        <v>2</v>
      </c>
    </row>
    <row r="5995" spans="1:9">
      <c r="A5995" t="s">
        <v>247</v>
      </c>
      <c r="B5995" t="s">
        <v>234</v>
      </c>
      <c r="C5995" t="s">
        <v>240</v>
      </c>
      <c r="D5995">
        <v>15</v>
      </c>
      <c r="E5995">
        <v>100</v>
      </c>
      <c r="F5995">
        <v>3</v>
      </c>
      <c r="G5995">
        <v>3</v>
      </c>
      <c r="H5995" s="57">
        <f t="shared" si="131"/>
        <v>36110</v>
      </c>
      <c r="I5995">
        <v>3</v>
      </c>
    </row>
    <row r="5996" spans="1:9">
      <c r="A5996" t="s">
        <v>247</v>
      </c>
      <c r="B5996" t="s">
        <v>234</v>
      </c>
      <c r="C5996" t="s">
        <v>240</v>
      </c>
      <c r="D5996">
        <v>15</v>
      </c>
      <c r="E5996">
        <v>100</v>
      </c>
      <c r="F5996">
        <v>3</v>
      </c>
      <c r="G5996">
        <v>4</v>
      </c>
      <c r="H5996" s="57">
        <f t="shared" si="131"/>
        <v>36110</v>
      </c>
      <c r="I5996">
        <v>3</v>
      </c>
    </row>
    <row r="5997" spans="1:9">
      <c r="A5997" t="s">
        <v>247</v>
      </c>
      <c r="B5997" t="s">
        <v>234</v>
      </c>
      <c r="C5997" t="s">
        <v>240</v>
      </c>
      <c r="D5997">
        <v>15</v>
      </c>
      <c r="E5997">
        <v>100</v>
      </c>
      <c r="F5997">
        <v>3</v>
      </c>
      <c r="G5997">
        <v>5</v>
      </c>
      <c r="H5997" s="57">
        <f t="shared" si="131"/>
        <v>36110</v>
      </c>
      <c r="I5997">
        <v>3</v>
      </c>
    </row>
    <row r="5998" spans="1:9">
      <c r="A5998" t="s">
        <v>247</v>
      </c>
      <c r="B5998" t="s">
        <v>234</v>
      </c>
      <c r="C5998" t="s">
        <v>240</v>
      </c>
      <c r="D5998">
        <v>15</v>
      </c>
      <c r="E5998">
        <v>100</v>
      </c>
      <c r="F5998">
        <v>3</v>
      </c>
      <c r="G5998">
        <v>6</v>
      </c>
      <c r="H5998" s="57">
        <f t="shared" si="131"/>
        <v>36110</v>
      </c>
      <c r="I5998">
        <v>3</v>
      </c>
    </row>
    <row r="5999" spans="1:9">
      <c r="A5999" t="s">
        <v>247</v>
      </c>
      <c r="B5999" t="s">
        <v>234</v>
      </c>
      <c r="C5999" t="s">
        <v>240</v>
      </c>
      <c r="D5999">
        <v>15</v>
      </c>
      <c r="E5999">
        <v>100</v>
      </c>
      <c r="F5999">
        <v>3</v>
      </c>
      <c r="G5999">
        <v>7</v>
      </c>
      <c r="H5999" s="57">
        <f t="shared" si="131"/>
        <v>36110</v>
      </c>
      <c r="I5999">
        <v>2</v>
      </c>
    </row>
    <row r="6000" spans="1:9">
      <c r="A6000" t="s">
        <v>247</v>
      </c>
      <c r="B6000" t="s">
        <v>234</v>
      </c>
      <c r="C6000" t="s">
        <v>240</v>
      </c>
      <c r="D6000">
        <v>15</v>
      </c>
      <c r="E6000">
        <v>100</v>
      </c>
      <c r="F6000">
        <v>3</v>
      </c>
      <c r="G6000">
        <v>8</v>
      </c>
      <c r="H6000" s="57">
        <f t="shared" si="131"/>
        <v>36110</v>
      </c>
      <c r="I6000">
        <v>3</v>
      </c>
    </row>
    <row r="6001" spans="1:9">
      <c r="A6001" t="s">
        <v>247</v>
      </c>
      <c r="B6001" t="s">
        <v>234</v>
      </c>
      <c r="C6001" t="s">
        <v>240</v>
      </c>
      <c r="D6001">
        <v>15</v>
      </c>
      <c r="E6001">
        <v>100</v>
      </c>
      <c r="F6001">
        <v>3</v>
      </c>
      <c r="G6001">
        <v>9</v>
      </c>
      <c r="H6001" s="57">
        <f t="shared" si="131"/>
        <v>36110</v>
      </c>
      <c r="I6001">
        <v>3</v>
      </c>
    </row>
    <row r="6002" spans="1:9">
      <c r="A6002" t="s">
        <v>247</v>
      </c>
      <c r="B6002" t="s">
        <v>234</v>
      </c>
      <c r="C6002" t="s">
        <v>240</v>
      </c>
      <c r="D6002">
        <v>15</v>
      </c>
      <c r="E6002">
        <v>100</v>
      </c>
      <c r="F6002">
        <v>3</v>
      </c>
      <c r="G6002">
        <v>10</v>
      </c>
      <c r="H6002" s="57">
        <f t="shared" si="131"/>
        <v>36110</v>
      </c>
      <c r="I6002">
        <v>2</v>
      </c>
    </row>
    <row r="6003" spans="1:9">
      <c r="A6003" t="s">
        <v>247</v>
      </c>
      <c r="B6003" t="s">
        <v>239</v>
      </c>
      <c r="C6003" t="s">
        <v>240</v>
      </c>
      <c r="D6003">
        <v>16</v>
      </c>
      <c r="E6003">
        <v>100</v>
      </c>
      <c r="F6003">
        <v>3</v>
      </c>
      <c r="G6003">
        <v>1</v>
      </c>
      <c r="H6003" s="57">
        <f t="shared" si="131"/>
        <v>36110</v>
      </c>
      <c r="I6003">
        <v>3</v>
      </c>
    </row>
    <row r="6004" spans="1:9">
      <c r="A6004" t="s">
        <v>247</v>
      </c>
      <c r="B6004" t="s">
        <v>239</v>
      </c>
      <c r="C6004" t="s">
        <v>240</v>
      </c>
      <c r="D6004">
        <v>16</v>
      </c>
      <c r="E6004">
        <v>100</v>
      </c>
      <c r="F6004">
        <v>3</v>
      </c>
      <c r="G6004">
        <v>2</v>
      </c>
      <c r="H6004" s="57">
        <f t="shared" si="131"/>
        <v>36110</v>
      </c>
      <c r="I6004">
        <v>3</v>
      </c>
    </row>
    <row r="6005" spans="1:9">
      <c r="A6005" t="s">
        <v>247</v>
      </c>
      <c r="B6005" t="s">
        <v>239</v>
      </c>
      <c r="C6005" t="s">
        <v>240</v>
      </c>
      <c r="D6005">
        <v>16</v>
      </c>
      <c r="E6005">
        <v>100</v>
      </c>
      <c r="F6005">
        <v>3</v>
      </c>
      <c r="G6005">
        <v>3</v>
      </c>
      <c r="H6005" s="57">
        <f t="shared" si="131"/>
        <v>36110</v>
      </c>
      <c r="I6005">
        <v>3</v>
      </c>
    </row>
    <row r="6006" spans="1:9">
      <c r="A6006" t="s">
        <v>247</v>
      </c>
      <c r="B6006" t="s">
        <v>239</v>
      </c>
      <c r="C6006" t="s">
        <v>240</v>
      </c>
      <c r="D6006">
        <v>16</v>
      </c>
      <c r="E6006">
        <v>100</v>
      </c>
      <c r="F6006">
        <v>3</v>
      </c>
      <c r="G6006">
        <v>4</v>
      </c>
      <c r="H6006" s="57">
        <f t="shared" si="131"/>
        <v>36110</v>
      </c>
      <c r="I6006">
        <v>3</v>
      </c>
    </row>
    <row r="6007" spans="1:9">
      <c r="A6007" t="s">
        <v>247</v>
      </c>
      <c r="B6007" t="s">
        <v>239</v>
      </c>
      <c r="C6007" t="s">
        <v>240</v>
      </c>
      <c r="D6007">
        <v>16</v>
      </c>
      <c r="E6007">
        <v>100</v>
      </c>
      <c r="F6007">
        <v>3</v>
      </c>
      <c r="G6007">
        <v>5</v>
      </c>
      <c r="H6007" s="57">
        <f t="shared" si="131"/>
        <v>36110</v>
      </c>
      <c r="I6007">
        <v>3</v>
      </c>
    </row>
    <row r="6008" spans="1:9">
      <c r="A6008" t="s">
        <v>247</v>
      </c>
      <c r="B6008" t="s">
        <v>239</v>
      </c>
      <c r="C6008" t="s">
        <v>240</v>
      </c>
      <c r="D6008">
        <v>16</v>
      </c>
      <c r="E6008">
        <v>100</v>
      </c>
      <c r="F6008">
        <v>3</v>
      </c>
      <c r="G6008">
        <v>6</v>
      </c>
      <c r="H6008" s="57">
        <f t="shared" si="131"/>
        <v>36110</v>
      </c>
      <c r="I6008">
        <v>3</v>
      </c>
    </row>
    <row r="6009" spans="1:9">
      <c r="A6009" t="s">
        <v>247</v>
      </c>
      <c r="B6009" t="s">
        <v>239</v>
      </c>
      <c r="C6009" t="s">
        <v>240</v>
      </c>
      <c r="D6009">
        <v>16</v>
      </c>
      <c r="E6009">
        <v>100</v>
      </c>
      <c r="F6009">
        <v>3</v>
      </c>
      <c r="G6009">
        <v>7</v>
      </c>
      <c r="H6009" s="57">
        <f t="shared" si="131"/>
        <v>36110</v>
      </c>
      <c r="I6009">
        <v>2</v>
      </c>
    </row>
    <row r="6010" spans="1:9">
      <c r="A6010" t="s">
        <v>247</v>
      </c>
      <c r="B6010" t="s">
        <v>239</v>
      </c>
      <c r="C6010" t="s">
        <v>240</v>
      </c>
      <c r="D6010">
        <v>16</v>
      </c>
      <c r="E6010">
        <v>100</v>
      </c>
      <c r="F6010">
        <v>3</v>
      </c>
      <c r="G6010">
        <v>8</v>
      </c>
      <c r="H6010" s="57">
        <f t="shared" si="131"/>
        <v>36110</v>
      </c>
      <c r="I6010">
        <v>2</v>
      </c>
    </row>
    <row r="6011" spans="1:9">
      <c r="A6011" t="s">
        <v>247</v>
      </c>
      <c r="B6011" t="s">
        <v>239</v>
      </c>
      <c r="C6011" t="s">
        <v>240</v>
      </c>
      <c r="D6011">
        <v>16</v>
      </c>
      <c r="E6011">
        <v>100</v>
      </c>
      <c r="F6011">
        <v>3</v>
      </c>
      <c r="G6011">
        <v>9</v>
      </c>
      <c r="H6011" s="57">
        <f t="shared" si="131"/>
        <v>36110</v>
      </c>
      <c r="I6011">
        <v>3</v>
      </c>
    </row>
    <row r="6012" spans="1:9">
      <c r="A6012" t="s">
        <v>247</v>
      </c>
      <c r="B6012" t="s">
        <v>239</v>
      </c>
      <c r="C6012" t="s">
        <v>240</v>
      </c>
      <c r="D6012">
        <v>16</v>
      </c>
      <c r="E6012">
        <v>100</v>
      </c>
      <c r="F6012">
        <v>3</v>
      </c>
      <c r="G6012">
        <v>10</v>
      </c>
      <c r="H6012" s="57">
        <f t="shared" si="131"/>
        <v>36110</v>
      </c>
      <c r="I6012">
        <v>2</v>
      </c>
    </row>
    <row r="6013" spans="1:9">
      <c r="A6013" t="s">
        <v>247</v>
      </c>
      <c r="B6013" t="s">
        <v>235</v>
      </c>
      <c r="C6013" t="s">
        <v>240</v>
      </c>
      <c r="D6013">
        <v>17</v>
      </c>
      <c r="E6013">
        <v>100</v>
      </c>
      <c r="F6013">
        <v>3</v>
      </c>
      <c r="G6013">
        <v>1</v>
      </c>
      <c r="H6013" s="57">
        <f t="shared" si="131"/>
        <v>36110</v>
      </c>
      <c r="I6013">
        <v>3</v>
      </c>
    </row>
    <row r="6014" spans="1:9">
      <c r="A6014" t="s">
        <v>247</v>
      </c>
      <c r="B6014" t="s">
        <v>235</v>
      </c>
      <c r="C6014" t="s">
        <v>240</v>
      </c>
      <c r="D6014">
        <v>17</v>
      </c>
      <c r="E6014">
        <v>100</v>
      </c>
      <c r="F6014">
        <v>3</v>
      </c>
      <c r="G6014">
        <v>2</v>
      </c>
      <c r="H6014" s="57">
        <f t="shared" si="131"/>
        <v>36110</v>
      </c>
      <c r="I6014">
        <v>3</v>
      </c>
    </row>
    <row r="6015" spans="1:9">
      <c r="A6015" t="s">
        <v>247</v>
      </c>
      <c r="B6015" t="s">
        <v>235</v>
      </c>
      <c r="C6015" t="s">
        <v>240</v>
      </c>
      <c r="D6015">
        <v>17</v>
      </c>
      <c r="E6015">
        <v>100</v>
      </c>
      <c r="F6015">
        <v>3</v>
      </c>
      <c r="G6015">
        <v>3</v>
      </c>
      <c r="H6015" s="57">
        <f t="shared" si="131"/>
        <v>36110</v>
      </c>
      <c r="I6015">
        <v>2</v>
      </c>
    </row>
    <row r="6016" spans="1:9">
      <c r="A6016" t="s">
        <v>247</v>
      </c>
      <c r="B6016" t="s">
        <v>235</v>
      </c>
      <c r="C6016" t="s">
        <v>240</v>
      </c>
      <c r="D6016">
        <v>17</v>
      </c>
      <c r="E6016">
        <v>100</v>
      </c>
      <c r="F6016">
        <v>3</v>
      </c>
      <c r="G6016">
        <v>4</v>
      </c>
      <c r="H6016" s="57">
        <f t="shared" si="131"/>
        <v>36110</v>
      </c>
      <c r="I6016">
        <v>2</v>
      </c>
    </row>
    <row r="6017" spans="1:9">
      <c r="A6017" t="s">
        <v>247</v>
      </c>
      <c r="B6017" t="s">
        <v>235</v>
      </c>
      <c r="C6017" t="s">
        <v>240</v>
      </c>
      <c r="D6017">
        <v>17</v>
      </c>
      <c r="E6017">
        <v>100</v>
      </c>
      <c r="F6017">
        <v>3</v>
      </c>
      <c r="G6017">
        <v>5</v>
      </c>
      <c r="H6017" s="57">
        <f t="shared" si="131"/>
        <v>36110</v>
      </c>
      <c r="I6017">
        <v>2</v>
      </c>
    </row>
    <row r="6018" spans="1:9">
      <c r="A6018" t="s">
        <v>247</v>
      </c>
      <c r="B6018" t="s">
        <v>235</v>
      </c>
      <c r="C6018" t="s">
        <v>240</v>
      </c>
      <c r="D6018">
        <v>17</v>
      </c>
      <c r="E6018">
        <v>100</v>
      </c>
      <c r="F6018">
        <v>3</v>
      </c>
      <c r="G6018">
        <v>6</v>
      </c>
      <c r="H6018" s="57">
        <f t="shared" si="131"/>
        <v>36110</v>
      </c>
      <c r="I6018">
        <v>2</v>
      </c>
    </row>
    <row r="6019" spans="1:9">
      <c r="A6019" t="s">
        <v>247</v>
      </c>
      <c r="B6019" t="s">
        <v>235</v>
      </c>
      <c r="C6019" t="s">
        <v>240</v>
      </c>
      <c r="D6019">
        <v>17</v>
      </c>
      <c r="E6019">
        <v>100</v>
      </c>
      <c r="F6019">
        <v>3</v>
      </c>
      <c r="G6019">
        <v>7</v>
      </c>
      <c r="H6019" s="57">
        <f t="shared" si="131"/>
        <v>36110</v>
      </c>
      <c r="I6019">
        <v>2</v>
      </c>
    </row>
    <row r="6020" spans="1:9">
      <c r="A6020" t="s">
        <v>247</v>
      </c>
      <c r="B6020" t="s">
        <v>235</v>
      </c>
      <c r="C6020" t="s">
        <v>240</v>
      </c>
      <c r="D6020">
        <v>17</v>
      </c>
      <c r="E6020">
        <v>100</v>
      </c>
      <c r="F6020">
        <v>3</v>
      </c>
      <c r="G6020">
        <v>8</v>
      </c>
      <c r="H6020" s="57">
        <f t="shared" si="131"/>
        <v>36110</v>
      </c>
      <c r="I6020">
        <v>2</v>
      </c>
    </row>
    <row r="6021" spans="1:9">
      <c r="A6021" t="s">
        <v>247</v>
      </c>
      <c r="B6021" t="s">
        <v>235</v>
      </c>
      <c r="C6021" t="s">
        <v>240</v>
      </c>
      <c r="D6021">
        <v>17</v>
      </c>
      <c r="E6021">
        <v>100</v>
      </c>
      <c r="F6021">
        <v>3</v>
      </c>
      <c r="G6021">
        <v>9</v>
      </c>
      <c r="H6021" s="57">
        <f t="shared" si="131"/>
        <v>36110</v>
      </c>
      <c r="I6021">
        <v>2</v>
      </c>
    </row>
    <row r="6022" spans="1:9">
      <c r="A6022" t="s">
        <v>247</v>
      </c>
      <c r="B6022" t="s">
        <v>235</v>
      </c>
      <c r="C6022" t="s">
        <v>240</v>
      </c>
      <c r="D6022">
        <v>17</v>
      </c>
      <c r="E6022">
        <v>100</v>
      </c>
      <c r="F6022">
        <v>3</v>
      </c>
      <c r="G6022">
        <v>10</v>
      </c>
      <c r="H6022" s="57">
        <f t="shared" si="131"/>
        <v>36110</v>
      </c>
      <c r="I6022">
        <v>2</v>
      </c>
    </row>
    <row r="6023" spans="1:9">
      <c r="A6023" t="s">
        <v>247</v>
      </c>
      <c r="B6023" t="s">
        <v>237</v>
      </c>
      <c r="C6023" t="s">
        <v>240</v>
      </c>
      <c r="D6023">
        <v>18</v>
      </c>
      <c r="E6023">
        <v>100</v>
      </c>
      <c r="F6023">
        <v>3</v>
      </c>
      <c r="G6023">
        <v>1</v>
      </c>
      <c r="H6023" s="57">
        <f t="shared" si="131"/>
        <v>36110</v>
      </c>
      <c r="I6023">
        <v>2</v>
      </c>
    </row>
    <row r="6024" spans="1:9">
      <c r="A6024" t="s">
        <v>247</v>
      </c>
      <c r="B6024" t="s">
        <v>237</v>
      </c>
      <c r="C6024" t="s">
        <v>240</v>
      </c>
      <c r="D6024">
        <v>18</v>
      </c>
      <c r="E6024">
        <v>100</v>
      </c>
      <c r="F6024">
        <v>3</v>
      </c>
      <c r="G6024">
        <v>2</v>
      </c>
      <c r="H6024" s="57">
        <f t="shared" si="131"/>
        <v>36110</v>
      </c>
      <c r="I6024">
        <v>2</v>
      </c>
    </row>
    <row r="6025" spans="1:9">
      <c r="A6025" t="s">
        <v>247</v>
      </c>
      <c r="B6025" t="s">
        <v>237</v>
      </c>
      <c r="C6025" t="s">
        <v>240</v>
      </c>
      <c r="D6025">
        <v>18</v>
      </c>
      <c r="E6025">
        <v>100</v>
      </c>
      <c r="F6025">
        <v>3</v>
      </c>
      <c r="G6025">
        <v>3</v>
      </c>
      <c r="H6025" s="57">
        <f t="shared" si="131"/>
        <v>36110</v>
      </c>
      <c r="I6025">
        <v>3</v>
      </c>
    </row>
    <row r="6026" spans="1:9">
      <c r="A6026" t="s">
        <v>247</v>
      </c>
      <c r="B6026" t="s">
        <v>237</v>
      </c>
      <c r="C6026" t="s">
        <v>240</v>
      </c>
      <c r="D6026">
        <v>18</v>
      </c>
      <c r="E6026">
        <v>100</v>
      </c>
      <c r="F6026">
        <v>3</v>
      </c>
      <c r="G6026">
        <v>4</v>
      </c>
      <c r="H6026" s="57">
        <f t="shared" si="131"/>
        <v>36110</v>
      </c>
      <c r="I6026">
        <v>3</v>
      </c>
    </row>
    <row r="6027" spans="1:9">
      <c r="A6027" t="s">
        <v>247</v>
      </c>
      <c r="B6027" t="s">
        <v>237</v>
      </c>
      <c r="C6027" t="s">
        <v>240</v>
      </c>
      <c r="D6027">
        <v>18</v>
      </c>
      <c r="E6027">
        <v>100</v>
      </c>
      <c r="F6027">
        <v>3</v>
      </c>
      <c r="G6027">
        <v>5</v>
      </c>
      <c r="H6027" s="57">
        <f t="shared" si="131"/>
        <v>36110</v>
      </c>
      <c r="I6027">
        <v>3</v>
      </c>
    </row>
    <row r="6028" spans="1:9">
      <c r="A6028" t="s">
        <v>247</v>
      </c>
      <c r="B6028" t="s">
        <v>237</v>
      </c>
      <c r="C6028" t="s">
        <v>240</v>
      </c>
      <c r="D6028">
        <v>18</v>
      </c>
      <c r="E6028">
        <v>100</v>
      </c>
      <c r="F6028">
        <v>3</v>
      </c>
      <c r="G6028">
        <v>6</v>
      </c>
      <c r="H6028" s="57">
        <f t="shared" si="131"/>
        <v>36110</v>
      </c>
      <c r="I6028">
        <v>3</v>
      </c>
    </row>
    <row r="6029" spans="1:9">
      <c r="A6029" t="s">
        <v>247</v>
      </c>
      <c r="B6029" t="s">
        <v>237</v>
      </c>
      <c r="C6029" t="s">
        <v>240</v>
      </c>
      <c r="D6029">
        <v>18</v>
      </c>
      <c r="E6029">
        <v>100</v>
      </c>
      <c r="F6029">
        <v>3</v>
      </c>
      <c r="G6029">
        <v>7</v>
      </c>
      <c r="H6029" s="57">
        <f t="shared" si="131"/>
        <v>36110</v>
      </c>
      <c r="I6029">
        <v>3</v>
      </c>
    </row>
    <row r="6030" spans="1:9">
      <c r="A6030" t="s">
        <v>247</v>
      </c>
      <c r="B6030" t="s">
        <v>237</v>
      </c>
      <c r="C6030" t="s">
        <v>240</v>
      </c>
      <c r="D6030">
        <v>18</v>
      </c>
      <c r="E6030">
        <v>100</v>
      </c>
      <c r="F6030">
        <v>3</v>
      </c>
      <c r="G6030">
        <v>8</v>
      </c>
      <c r="H6030" s="57">
        <f t="shared" si="131"/>
        <v>36110</v>
      </c>
      <c r="I6030">
        <v>3</v>
      </c>
    </row>
    <row r="6031" spans="1:9">
      <c r="A6031" t="s">
        <v>247</v>
      </c>
      <c r="B6031" t="s">
        <v>237</v>
      </c>
      <c r="C6031" t="s">
        <v>240</v>
      </c>
      <c r="D6031">
        <v>18</v>
      </c>
      <c r="E6031">
        <v>100</v>
      </c>
      <c r="F6031">
        <v>3</v>
      </c>
      <c r="G6031">
        <v>9</v>
      </c>
      <c r="H6031" s="57">
        <f t="shared" si="131"/>
        <v>36110</v>
      </c>
      <c r="I6031">
        <v>3</v>
      </c>
    </row>
    <row r="6032" spans="1:9">
      <c r="A6032" t="s">
        <v>247</v>
      </c>
      <c r="B6032" t="s">
        <v>237</v>
      </c>
      <c r="C6032" t="s">
        <v>240</v>
      </c>
      <c r="D6032">
        <v>18</v>
      </c>
      <c r="E6032">
        <v>100</v>
      </c>
      <c r="F6032">
        <v>3</v>
      </c>
      <c r="G6032">
        <v>10</v>
      </c>
      <c r="H6032" s="57">
        <f t="shared" si="131"/>
        <v>36110</v>
      </c>
      <c r="I6032">
        <v>3</v>
      </c>
    </row>
    <row r="6033" spans="1:9">
      <c r="A6033" t="s">
        <v>247</v>
      </c>
      <c r="B6033" t="s">
        <v>234</v>
      </c>
      <c r="C6033" t="s">
        <v>240</v>
      </c>
      <c r="D6033">
        <v>1</v>
      </c>
      <c r="E6033">
        <v>100</v>
      </c>
      <c r="F6033">
        <v>1</v>
      </c>
      <c r="G6033">
        <v>1</v>
      </c>
      <c r="H6033" s="57">
        <v>36115</v>
      </c>
      <c r="I6033">
        <v>4</v>
      </c>
    </row>
    <row r="6034" spans="1:9">
      <c r="A6034" t="s">
        <v>247</v>
      </c>
      <c r="B6034" t="s">
        <v>234</v>
      </c>
      <c r="C6034" t="s">
        <v>240</v>
      </c>
      <c r="D6034">
        <v>1</v>
      </c>
      <c r="E6034">
        <v>100</v>
      </c>
      <c r="F6034">
        <v>1</v>
      </c>
      <c r="G6034">
        <v>2</v>
      </c>
      <c r="H6034" s="57">
        <f>H6033</f>
        <v>36115</v>
      </c>
      <c r="I6034">
        <v>4</v>
      </c>
    </row>
    <row r="6035" spans="1:9">
      <c r="A6035" t="s">
        <v>247</v>
      </c>
      <c r="B6035" t="s">
        <v>234</v>
      </c>
      <c r="C6035" t="s">
        <v>240</v>
      </c>
      <c r="D6035">
        <v>1</v>
      </c>
      <c r="E6035">
        <v>100</v>
      </c>
      <c r="F6035">
        <v>1</v>
      </c>
      <c r="G6035">
        <v>3</v>
      </c>
      <c r="H6035" s="57">
        <f t="shared" ref="H6035:H6098" si="132">H6034</f>
        <v>36115</v>
      </c>
      <c r="I6035">
        <v>3</v>
      </c>
    </row>
    <row r="6036" spans="1:9">
      <c r="A6036" t="s">
        <v>247</v>
      </c>
      <c r="B6036" t="s">
        <v>234</v>
      </c>
      <c r="C6036" t="s">
        <v>240</v>
      </c>
      <c r="D6036">
        <v>1</v>
      </c>
      <c r="E6036">
        <v>100</v>
      </c>
      <c r="F6036">
        <v>1</v>
      </c>
      <c r="G6036">
        <v>4</v>
      </c>
      <c r="H6036" s="57">
        <f t="shared" si="132"/>
        <v>36115</v>
      </c>
      <c r="I6036">
        <v>3</v>
      </c>
    </row>
    <row r="6037" spans="1:9">
      <c r="A6037" t="s">
        <v>247</v>
      </c>
      <c r="B6037" t="s">
        <v>234</v>
      </c>
      <c r="C6037" t="s">
        <v>240</v>
      </c>
      <c r="D6037">
        <v>1</v>
      </c>
      <c r="E6037">
        <v>100</v>
      </c>
      <c r="F6037">
        <v>1</v>
      </c>
      <c r="G6037">
        <v>5</v>
      </c>
      <c r="H6037" s="57">
        <f t="shared" si="132"/>
        <v>36115</v>
      </c>
      <c r="I6037">
        <v>3</v>
      </c>
    </row>
    <row r="6038" spans="1:9">
      <c r="A6038" t="s">
        <v>247</v>
      </c>
      <c r="B6038" t="s">
        <v>234</v>
      </c>
      <c r="C6038" t="s">
        <v>240</v>
      </c>
      <c r="D6038">
        <v>1</v>
      </c>
      <c r="E6038">
        <v>100</v>
      </c>
      <c r="F6038">
        <v>1</v>
      </c>
      <c r="G6038">
        <v>6</v>
      </c>
      <c r="H6038" s="57">
        <f t="shared" si="132"/>
        <v>36115</v>
      </c>
      <c r="I6038">
        <v>4</v>
      </c>
    </row>
    <row r="6039" spans="1:9">
      <c r="A6039" t="s">
        <v>247</v>
      </c>
      <c r="B6039" t="s">
        <v>234</v>
      </c>
      <c r="C6039" t="s">
        <v>240</v>
      </c>
      <c r="D6039">
        <v>1</v>
      </c>
      <c r="E6039">
        <v>100</v>
      </c>
      <c r="F6039">
        <v>1</v>
      </c>
      <c r="G6039">
        <v>7</v>
      </c>
      <c r="H6039" s="57">
        <f t="shared" si="132"/>
        <v>36115</v>
      </c>
      <c r="I6039">
        <v>3</v>
      </c>
    </row>
    <row r="6040" spans="1:9">
      <c r="A6040" t="s">
        <v>247</v>
      </c>
      <c r="B6040" t="s">
        <v>234</v>
      </c>
      <c r="C6040" t="s">
        <v>240</v>
      </c>
      <c r="D6040">
        <v>1</v>
      </c>
      <c r="E6040">
        <v>100</v>
      </c>
      <c r="F6040">
        <v>1</v>
      </c>
      <c r="G6040">
        <v>8</v>
      </c>
      <c r="H6040" s="57">
        <f t="shared" si="132"/>
        <v>36115</v>
      </c>
      <c r="I6040">
        <v>3</v>
      </c>
    </row>
    <row r="6041" spans="1:9">
      <c r="A6041" t="s">
        <v>247</v>
      </c>
      <c r="B6041" t="s">
        <v>234</v>
      </c>
      <c r="C6041" t="s">
        <v>240</v>
      </c>
      <c r="D6041">
        <v>1</v>
      </c>
      <c r="E6041">
        <v>100</v>
      </c>
      <c r="F6041">
        <v>1</v>
      </c>
      <c r="G6041">
        <v>9</v>
      </c>
      <c r="H6041" s="57">
        <f t="shared" si="132"/>
        <v>36115</v>
      </c>
      <c r="I6041">
        <v>3</v>
      </c>
    </row>
    <row r="6042" spans="1:9">
      <c r="A6042" t="s">
        <v>247</v>
      </c>
      <c r="B6042" t="s">
        <v>234</v>
      </c>
      <c r="C6042" t="s">
        <v>240</v>
      </c>
      <c r="D6042">
        <v>1</v>
      </c>
      <c r="E6042">
        <v>100</v>
      </c>
      <c r="F6042">
        <v>1</v>
      </c>
      <c r="G6042">
        <v>10</v>
      </c>
      <c r="H6042" s="57">
        <f t="shared" si="132"/>
        <v>36115</v>
      </c>
      <c r="I6042">
        <v>4</v>
      </c>
    </row>
    <row r="6043" spans="1:9">
      <c r="A6043" t="s">
        <v>247</v>
      </c>
      <c r="B6043" t="s">
        <v>235</v>
      </c>
      <c r="C6043" t="s">
        <v>240</v>
      </c>
      <c r="D6043">
        <v>2</v>
      </c>
      <c r="E6043">
        <v>100</v>
      </c>
      <c r="F6043">
        <v>1</v>
      </c>
      <c r="G6043">
        <v>1</v>
      </c>
      <c r="H6043" s="57">
        <f t="shared" si="132"/>
        <v>36115</v>
      </c>
      <c r="I6043">
        <v>4</v>
      </c>
    </row>
    <row r="6044" spans="1:9">
      <c r="A6044" t="s">
        <v>247</v>
      </c>
      <c r="B6044" t="s">
        <v>235</v>
      </c>
      <c r="C6044" t="s">
        <v>240</v>
      </c>
      <c r="D6044">
        <v>2</v>
      </c>
      <c r="E6044">
        <v>100</v>
      </c>
      <c r="F6044">
        <v>1</v>
      </c>
      <c r="G6044">
        <v>2</v>
      </c>
      <c r="H6044" s="57">
        <f t="shared" si="132"/>
        <v>36115</v>
      </c>
      <c r="I6044">
        <v>3</v>
      </c>
    </row>
    <row r="6045" spans="1:9">
      <c r="A6045" t="s">
        <v>247</v>
      </c>
      <c r="B6045" t="s">
        <v>235</v>
      </c>
      <c r="C6045" t="s">
        <v>240</v>
      </c>
      <c r="D6045">
        <v>2</v>
      </c>
      <c r="E6045">
        <v>100</v>
      </c>
      <c r="F6045">
        <v>1</v>
      </c>
      <c r="G6045">
        <v>3</v>
      </c>
      <c r="H6045" s="57">
        <f t="shared" si="132"/>
        <v>36115</v>
      </c>
      <c r="I6045">
        <v>3</v>
      </c>
    </row>
    <row r="6046" spans="1:9">
      <c r="A6046" t="s">
        <v>247</v>
      </c>
      <c r="B6046" t="s">
        <v>235</v>
      </c>
      <c r="C6046" t="s">
        <v>240</v>
      </c>
      <c r="D6046">
        <v>2</v>
      </c>
      <c r="E6046">
        <v>100</v>
      </c>
      <c r="F6046">
        <v>1</v>
      </c>
      <c r="G6046">
        <v>4</v>
      </c>
      <c r="H6046" s="57">
        <f t="shared" si="132"/>
        <v>36115</v>
      </c>
      <c r="I6046">
        <v>3</v>
      </c>
    </row>
    <row r="6047" spans="1:9">
      <c r="A6047" t="s">
        <v>247</v>
      </c>
      <c r="B6047" t="s">
        <v>235</v>
      </c>
      <c r="C6047" t="s">
        <v>240</v>
      </c>
      <c r="D6047">
        <v>2</v>
      </c>
      <c r="E6047">
        <v>100</v>
      </c>
      <c r="F6047">
        <v>1</v>
      </c>
      <c r="G6047">
        <v>5</v>
      </c>
      <c r="H6047" s="57">
        <f t="shared" si="132"/>
        <v>36115</v>
      </c>
      <c r="I6047">
        <v>3</v>
      </c>
    </row>
    <row r="6048" spans="1:9">
      <c r="A6048" t="s">
        <v>247</v>
      </c>
      <c r="B6048" t="s">
        <v>235</v>
      </c>
      <c r="C6048" t="s">
        <v>240</v>
      </c>
      <c r="D6048">
        <v>2</v>
      </c>
      <c r="E6048">
        <v>100</v>
      </c>
      <c r="F6048">
        <v>1</v>
      </c>
      <c r="G6048">
        <v>6</v>
      </c>
      <c r="H6048" s="57">
        <f t="shared" si="132"/>
        <v>36115</v>
      </c>
      <c r="I6048">
        <v>4</v>
      </c>
    </row>
    <row r="6049" spans="1:9">
      <c r="A6049" t="s">
        <v>247</v>
      </c>
      <c r="B6049" t="s">
        <v>235</v>
      </c>
      <c r="C6049" t="s">
        <v>240</v>
      </c>
      <c r="D6049">
        <v>2</v>
      </c>
      <c r="E6049">
        <v>100</v>
      </c>
      <c r="F6049">
        <v>1</v>
      </c>
      <c r="G6049">
        <v>7</v>
      </c>
      <c r="H6049" s="57">
        <f t="shared" si="132"/>
        <v>36115</v>
      </c>
      <c r="I6049">
        <v>3</v>
      </c>
    </row>
    <row r="6050" spans="1:9">
      <c r="A6050" t="s">
        <v>247</v>
      </c>
      <c r="B6050" t="s">
        <v>235</v>
      </c>
      <c r="C6050" t="s">
        <v>240</v>
      </c>
      <c r="D6050">
        <v>2</v>
      </c>
      <c r="E6050">
        <v>100</v>
      </c>
      <c r="F6050">
        <v>1</v>
      </c>
      <c r="G6050">
        <v>8</v>
      </c>
      <c r="H6050" s="57">
        <f t="shared" si="132"/>
        <v>36115</v>
      </c>
      <c r="I6050">
        <v>4</v>
      </c>
    </row>
    <row r="6051" spans="1:9">
      <c r="A6051" t="s">
        <v>247</v>
      </c>
      <c r="B6051" t="s">
        <v>235</v>
      </c>
      <c r="C6051" t="s">
        <v>240</v>
      </c>
      <c r="D6051">
        <v>2</v>
      </c>
      <c r="E6051">
        <v>100</v>
      </c>
      <c r="F6051">
        <v>1</v>
      </c>
      <c r="G6051">
        <v>9</v>
      </c>
      <c r="H6051" s="57">
        <f t="shared" si="132"/>
        <v>36115</v>
      </c>
      <c r="I6051">
        <v>3</v>
      </c>
    </row>
    <row r="6052" spans="1:9">
      <c r="A6052" t="s">
        <v>247</v>
      </c>
      <c r="B6052" t="s">
        <v>235</v>
      </c>
      <c r="C6052" t="s">
        <v>240</v>
      </c>
      <c r="D6052">
        <v>2</v>
      </c>
      <c r="E6052">
        <v>100</v>
      </c>
      <c r="F6052">
        <v>1</v>
      </c>
      <c r="G6052">
        <v>10</v>
      </c>
      <c r="H6052" s="57">
        <f t="shared" si="132"/>
        <v>36115</v>
      </c>
      <c r="I6052">
        <v>3</v>
      </c>
    </row>
    <row r="6053" spans="1:9">
      <c r="A6053" t="s">
        <v>247</v>
      </c>
      <c r="B6053" s="53">
        <v>40738</v>
      </c>
      <c r="C6053" t="s">
        <v>240</v>
      </c>
      <c r="D6053">
        <v>3</v>
      </c>
      <c r="E6053">
        <v>100</v>
      </c>
      <c r="F6053">
        <v>1</v>
      </c>
      <c r="G6053">
        <v>1</v>
      </c>
      <c r="H6053" s="57">
        <f t="shared" si="132"/>
        <v>36115</v>
      </c>
      <c r="I6053">
        <v>3</v>
      </c>
    </row>
    <row r="6054" spans="1:9">
      <c r="A6054" t="s">
        <v>247</v>
      </c>
      <c r="B6054" s="53">
        <v>40738</v>
      </c>
      <c r="C6054" t="s">
        <v>240</v>
      </c>
      <c r="D6054">
        <v>3</v>
      </c>
      <c r="E6054">
        <v>100</v>
      </c>
      <c r="F6054">
        <v>1</v>
      </c>
      <c r="G6054">
        <v>2</v>
      </c>
      <c r="H6054" s="57">
        <f t="shared" si="132"/>
        <v>36115</v>
      </c>
      <c r="I6054">
        <v>3</v>
      </c>
    </row>
    <row r="6055" spans="1:9">
      <c r="A6055" t="s">
        <v>247</v>
      </c>
      <c r="B6055" s="53">
        <v>40738</v>
      </c>
      <c r="C6055" t="s">
        <v>240</v>
      </c>
      <c r="D6055">
        <v>3</v>
      </c>
      <c r="E6055">
        <v>100</v>
      </c>
      <c r="F6055">
        <v>1</v>
      </c>
      <c r="G6055">
        <v>3</v>
      </c>
      <c r="H6055" s="57">
        <f t="shared" si="132"/>
        <v>36115</v>
      </c>
      <c r="I6055">
        <v>3</v>
      </c>
    </row>
    <row r="6056" spans="1:9">
      <c r="A6056" t="s">
        <v>247</v>
      </c>
      <c r="B6056" s="53">
        <v>40738</v>
      </c>
      <c r="C6056" t="s">
        <v>240</v>
      </c>
      <c r="D6056">
        <v>3</v>
      </c>
      <c r="E6056">
        <v>100</v>
      </c>
      <c r="F6056">
        <v>1</v>
      </c>
      <c r="G6056">
        <v>4</v>
      </c>
      <c r="H6056" s="57">
        <f t="shared" si="132"/>
        <v>36115</v>
      </c>
      <c r="I6056">
        <v>4</v>
      </c>
    </row>
    <row r="6057" spans="1:9">
      <c r="A6057" t="s">
        <v>247</v>
      </c>
      <c r="B6057" s="53">
        <v>40738</v>
      </c>
      <c r="C6057" t="s">
        <v>240</v>
      </c>
      <c r="D6057">
        <v>3</v>
      </c>
      <c r="E6057">
        <v>100</v>
      </c>
      <c r="F6057">
        <v>1</v>
      </c>
      <c r="G6057">
        <v>5</v>
      </c>
      <c r="H6057" s="57">
        <f t="shared" si="132"/>
        <v>36115</v>
      </c>
      <c r="I6057">
        <v>3</v>
      </c>
    </row>
    <row r="6058" spans="1:9">
      <c r="A6058" t="s">
        <v>247</v>
      </c>
      <c r="B6058" s="53">
        <v>40738</v>
      </c>
      <c r="C6058" t="s">
        <v>240</v>
      </c>
      <c r="D6058">
        <v>3</v>
      </c>
      <c r="E6058">
        <v>100</v>
      </c>
      <c r="F6058">
        <v>1</v>
      </c>
      <c r="G6058">
        <v>6</v>
      </c>
      <c r="H6058" s="57">
        <f t="shared" si="132"/>
        <v>36115</v>
      </c>
      <c r="I6058">
        <v>3</v>
      </c>
    </row>
    <row r="6059" spans="1:9">
      <c r="A6059" t="s">
        <v>247</v>
      </c>
      <c r="B6059" s="53">
        <v>40738</v>
      </c>
      <c r="C6059" t="s">
        <v>240</v>
      </c>
      <c r="D6059">
        <v>3</v>
      </c>
      <c r="E6059">
        <v>100</v>
      </c>
      <c r="F6059">
        <v>1</v>
      </c>
      <c r="G6059">
        <v>7</v>
      </c>
      <c r="H6059" s="57">
        <f t="shared" si="132"/>
        <v>36115</v>
      </c>
      <c r="I6059">
        <v>3</v>
      </c>
    </row>
    <row r="6060" spans="1:9">
      <c r="A6060" t="s">
        <v>247</v>
      </c>
      <c r="B6060" s="53">
        <v>40738</v>
      </c>
      <c r="C6060" t="s">
        <v>240</v>
      </c>
      <c r="D6060">
        <v>3</v>
      </c>
      <c r="E6060">
        <v>100</v>
      </c>
      <c r="F6060">
        <v>1</v>
      </c>
      <c r="G6060">
        <v>8</v>
      </c>
      <c r="H6060" s="57">
        <f t="shared" si="132"/>
        <v>36115</v>
      </c>
      <c r="I6060">
        <v>4</v>
      </c>
    </row>
    <row r="6061" spans="1:9">
      <c r="A6061" t="s">
        <v>247</v>
      </c>
      <c r="B6061" s="53">
        <v>40738</v>
      </c>
      <c r="C6061" t="s">
        <v>240</v>
      </c>
      <c r="D6061">
        <v>3</v>
      </c>
      <c r="E6061">
        <v>100</v>
      </c>
      <c r="F6061">
        <v>1</v>
      </c>
      <c r="G6061">
        <v>9</v>
      </c>
      <c r="H6061" s="57">
        <f t="shared" si="132"/>
        <v>36115</v>
      </c>
      <c r="I6061">
        <v>3</v>
      </c>
    </row>
    <row r="6062" spans="1:9">
      <c r="A6062" t="s">
        <v>247</v>
      </c>
      <c r="B6062" s="53">
        <v>40738</v>
      </c>
      <c r="C6062" t="s">
        <v>240</v>
      </c>
      <c r="D6062">
        <v>3</v>
      </c>
      <c r="E6062">
        <v>100</v>
      </c>
      <c r="F6062">
        <v>1</v>
      </c>
      <c r="G6062">
        <v>10</v>
      </c>
      <c r="H6062" s="57">
        <f t="shared" si="132"/>
        <v>36115</v>
      </c>
      <c r="I6062">
        <v>3</v>
      </c>
    </row>
    <row r="6063" spans="1:9">
      <c r="A6063" t="s">
        <v>247</v>
      </c>
      <c r="B6063" t="s">
        <v>237</v>
      </c>
      <c r="C6063" t="s">
        <v>240</v>
      </c>
      <c r="D6063">
        <v>4</v>
      </c>
      <c r="E6063">
        <v>100</v>
      </c>
      <c r="F6063">
        <v>1</v>
      </c>
      <c r="G6063">
        <v>1</v>
      </c>
      <c r="H6063" s="57">
        <f t="shared" si="132"/>
        <v>36115</v>
      </c>
      <c r="I6063">
        <v>3</v>
      </c>
    </row>
    <row r="6064" spans="1:9">
      <c r="A6064" t="s">
        <v>247</v>
      </c>
      <c r="B6064" t="s">
        <v>237</v>
      </c>
      <c r="C6064" t="s">
        <v>240</v>
      </c>
      <c r="D6064">
        <v>4</v>
      </c>
      <c r="E6064">
        <v>100</v>
      </c>
      <c r="F6064">
        <v>1</v>
      </c>
      <c r="G6064">
        <v>2</v>
      </c>
      <c r="H6064" s="57">
        <f t="shared" si="132"/>
        <v>36115</v>
      </c>
      <c r="I6064">
        <v>4</v>
      </c>
    </row>
    <row r="6065" spans="1:9">
      <c r="A6065" t="s">
        <v>247</v>
      </c>
      <c r="B6065" t="s">
        <v>237</v>
      </c>
      <c r="C6065" t="s">
        <v>240</v>
      </c>
      <c r="D6065">
        <v>4</v>
      </c>
      <c r="E6065">
        <v>100</v>
      </c>
      <c r="F6065">
        <v>1</v>
      </c>
      <c r="G6065">
        <v>3</v>
      </c>
      <c r="H6065" s="57">
        <f t="shared" si="132"/>
        <v>36115</v>
      </c>
      <c r="I6065">
        <v>3</v>
      </c>
    </row>
    <row r="6066" spans="1:9">
      <c r="A6066" t="s">
        <v>247</v>
      </c>
      <c r="B6066" t="s">
        <v>237</v>
      </c>
      <c r="C6066" t="s">
        <v>240</v>
      </c>
      <c r="D6066">
        <v>4</v>
      </c>
      <c r="E6066">
        <v>100</v>
      </c>
      <c r="F6066">
        <v>1</v>
      </c>
      <c r="G6066">
        <v>4</v>
      </c>
      <c r="H6066" s="57">
        <f t="shared" si="132"/>
        <v>36115</v>
      </c>
      <c r="I6066">
        <v>3</v>
      </c>
    </row>
    <row r="6067" spans="1:9">
      <c r="A6067" t="s">
        <v>247</v>
      </c>
      <c r="B6067" t="s">
        <v>237</v>
      </c>
      <c r="C6067" t="s">
        <v>240</v>
      </c>
      <c r="D6067">
        <v>4</v>
      </c>
      <c r="E6067">
        <v>100</v>
      </c>
      <c r="F6067">
        <v>1</v>
      </c>
      <c r="G6067">
        <v>5</v>
      </c>
      <c r="H6067" s="57">
        <f t="shared" si="132"/>
        <v>36115</v>
      </c>
      <c r="I6067">
        <v>4</v>
      </c>
    </row>
    <row r="6068" spans="1:9">
      <c r="A6068" t="s">
        <v>247</v>
      </c>
      <c r="B6068" t="s">
        <v>237</v>
      </c>
      <c r="C6068" t="s">
        <v>240</v>
      </c>
      <c r="D6068">
        <v>4</v>
      </c>
      <c r="E6068">
        <v>100</v>
      </c>
      <c r="F6068">
        <v>1</v>
      </c>
      <c r="G6068">
        <v>6</v>
      </c>
      <c r="H6068" s="57">
        <f t="shared" si="132"/>
        <v>36115</v>
      </c>
      <c r="I6068">
        <v>3</v>
      </c>
    </row>
    <row r="6069" spans="1:9">
      <c r="A6069" t="s">
        <v>247</v>
      </c>
      <c r="B6069" t="s">
        <v>237</v>
      </c>
      <c r="C6069" t="s">
        <v>240</v>
      </c>
      <c r="D6069">
        <v>4</v>
      </c>
      <c r="E6069">
        <v>100</v>
      </c>
      <c r="F6069">
        <v>1</v>
      </c>
      <c r="G6069">
        <v>7</v>
      </c>
      <c r="H6069" s="57">
        <f t="shared" si="132"/>
        <v>36115</v>
      </c>
      <c r="I6069">
        <v>3</v>
      </c>
    </row>
    <row r="6070" spans="1:9">
      <c r="A6070" t="s">
        <v>247</v>
      </c>
      <c r="B6070" t="s">
        <v>237</v>
      </c>
      <c r="C6070" t="s">
        <v>240</v>
      </c>
      <c r="D6070">
        <v>4</v>
      </c>
      <c r="E6070">
        <v>100</v>
      </c>
      <c r="F6070">
        <v>1</v>
      </c>
      <c r="G6070">
        <v>8</v>
      </c>
      <c r="H6070" s="57">
        <f t="shared" si="132"/>
        <v>36115</v>
      </c>
      <c r="I6070">
        <v>3</v>
      </c>
    </row>
    <row r="6071" spans="1:9">
      <c r="A6071" t="s">
        <v>247</v>
      </c>
      <c r="B6071" t="s">
        <v>237</v>
      </c>
      <c r="C6071" t="s">
        <v>240</v>
      </c>
      <c r="D6071">
        <v>4</v>
      </c>
      <c r="E6071">
        <v>100</v>
      </c>
      <c r="F6071">
        <v>1</v>
      </c>
      <c r="G6071">
        <v>9</v>
      </c>
      <c r="H6071" s="57">
        <f t="shared" si="132"/>
        <v>36115</v>
      </c>
      <c r="I6071">
        <v>4</v>
      </c>
    </row>
    <row r="6072" spans="1:9">
      <c r="A6072" t="s">
        <v>247</v>
      </c>
      <c r="B6072" t="s">
        <v>237</v>
      </c>
      <c r="C6072" t="s">
        <v>240</v>
      </c>
      <c r="D6072">
        <v>4</v>
      </c>
      <c r="E6072">
        <v>100</v>
      </c>
      <c r="F6072">
        <v>1</v>
      </c>
      <c r="G6072">
        <v>10</v>
      </c>
      <c r="H6072" s="57">
        <f t="shared" si="132"/>
        <v>36115</v>
      </c>
      <c r="I6072">
        <v>4</v>
      </c>
    </row>
    <row r="6073" spans="1:9">
      <c r="A6073" t="s">
        <v>247</v>
      </c>
      <c r="B6073" t="s">
        <v>238</v>
      </c>
      <c r="C6073" t="s">
        <v>240</v>
      </c>
      <c r="D6073">
        <v>5</v>
      </c>
      <c r="E6073">
        <v>100</v>
      </c>
      <c r="F6073">
        <v>1</v>
      </c>
      <c r="G6073">
        <v>1</v>
      </c>
      <c r="H6073" s="57">
        <f t="shared" si="132"/>
        <v>36115</v>
      </c>
      <c r="I6073">
        <v>3</v>
      </c>
    </row>
    <row r="6074" spans="1:9">
      <c r="A6074" t="s">
        <v>247</v>
      </c>
      <c r="B6074" t="s">
        <v>238</v>
      </c>
      <c r="C6074" t="s">
        <v>240</v>
      </c>
      <c r="D6074">
        <v>5</v>
      </c>
      <c r="E6074">
        <v>100</v>
      </c>
      <c r="F6074">
        <v>1</v>
      </c>
      <c r="G6074">
        <v>2</v>
      </c>
      <c r="H6074" s="57">
        <f t="shared" si="132"/>
        <v>36115</v>
      </c>
      <c r="I6074">
        <v>3</v>
      </c>
    </row>
    <row r="6075" spans="1:9">
      <c r="A6075" t="s">
        <v>247</v>
      </c>
      <c r="B6075" t="s">
        <v>238</v>
      </c>
      <c r="C6075" t="s">
        <v>240</v>
      </c>
      <c r="D6075">
        <v>5</v>
      </c>
      <c r="E6075">
        <v>100</v>
      </c>
      <c r="F6075">
        <v>1</v>
      </c>
      <c r="G6075">
        <v>3</v>
      </c>
      <c r="H6075" s="57">
        <f t="shared" si="132"/>
        <v>36115</v>
      </c>
      <c r="I6075">
        <v>3</v>
      </c>
    </row>
    <row r="6076" spans="1:9">
      <c r="A6076" t="s">
        <v>247</v>
      </c>
      <c r="B6076" t="s">
        <v>238</v>
      </c>
      <c r="C6076" t="s">
        <v>240</v>
      </c>
      <c r="D6076">
        <v>5</v>
      </c>
      <c r="E6076">
        <v>100</v>
      </c>
      <c r="F6076">
        <v>1</v>
      </c>
      <c r="G6076">
        <v>4</v>
      </c>
      <c r="H6076" s="57">
        <f t="shared" si="132"/>
        <v>36115</v>
      </c>
      <c r="I6076">
        <v>4</v>
      </c>
    </row>
    <row r="6077" spans="1:9">
      <c r="A6077" t="s">
        <v>247</v>
      </c>
      <c r="B6077" t="s">
        <v>238</v>
      </c>
      <c r="C6077" t="s">
        <v>240</v>
      </c>
      <c r="D6077">
        <v>5</v>
      </c>
      <c r="E6077">
        <v>100</v>
      </c>
      <c r="F6077">
        <v>1</v>
      </c>
      <c r="G6077">
        <v>5</v>
      </c>
      <c r="H6077" s="57">
        <f t="shared" si="132"/>
        <v>36115</v>
      </c>
      <c r="I6077">
        <v>3</v>
      </c>
    </row>
    <row r="6078" spans="1:9">
      <c r="A6078" t="s">
        <v>247</v>
      </c>
      <c r="B6078" t="s">
        <v>238</v>
      </c>
      <c r="C6078" t="s">
        <v>240</v>
      </c>
      <c r="D6078">
        <v>5</v>
      </c>
      <c r="E6078">
        <v>100</v>
      </c>
      <c r="F6078">
        <v>1</v>
      </c>
      <c r="G6078">
        <v>6</v>
      </c>
      <c r="H6078" s="57">
        <f t="shared" si="132"/>
        <v>36115</v>
      </c>
      <c r="I6078">
        <v>3</v>
      </c>
    </row>
    <row r="6079" spans="1:9">
      <c r="A6079" t="s">
        <v>247</v>
      </c>
      <c r="B6079" t="s">
        <v>238</v>
      </c>
      <c r="C6079" t="s">
        <v>240</v>
      </c>
      <c r="D6079">
        <v>5</v>
      </c>
      <c r="E6079">
        <v>100</v>
      </c>
      <c r="F6079">
        <v>1</v>
      </c>
      <c r="G6079">
        <v>7</v>
      </c>
      <c r="H6079" s="57">
        <f t="shared" si="132"/>
        <v>36115</v>
      </c>
      <c r="I6079">
        <v>3</v>
      </c>
    </row>
    <row r="6080" spans="1:9">
      <c r="A6080" t="s">
        <v>247</v>
      </c>
      <c r="B6080" t="s">
        <v>238</v>
      </c>
      <c r="C6080" t="s">
        <v>240</v>
      </c>
      <c r="D6080">
        <v>5</v>
      </c>
      <c r="E6080">
        <v>100</v>
      </c>
      <c r="F6080">
        <v>1</v>
      </c>
      <c r="G6080">
        <v>8</v>
      </c>
      <c r="H6080" s="57">
        <f t="shared" si="132"/>
        <v>36115</v>
      </c>
      <c r="I6080">
        <v>3</v>
      </c>
    </row>
    <row r="6081" spans="1:9">
      <c r="A6081" t="s">
        <v>247</v>
      </c>
      <c r="B6081" t="s">
        <v>238</v>
      </c>
      <c r="C6081" t="s">
        <v>240</v>
      </c>
      <c r="D6081">
        <v>5</v>
      </c>
      <c r="E6081">
        <v>100</v>
      </c>
      <c r="F6081">
        <v>1</v>
      </c>
      <c r="G6081">
        <v>9</v>
      </c>
      <c r="H6081" s="57">
        <f t="shared" si="132"/>
        <v>36115</v>
      </c>
      <c r="I6081">
        <v>3</v>
      </c>
    </row>
    <row r="6082" spans="1:9">
      <c r="A6082" t="s">
        <v>247</v>
      </c>
      <c r="B6082" t="s">
        <v>238</v>
      </c>
      <c r="C6082" t="s">
        <v>240</v>
      </c>
      <c r="D6082">
        <v>5</v>
      </c>
      <c r="E6082">
        <v>100</v>
      </c>
      <c r="F6082">
        <v>1</v>
      </c>
      <c r="G6082">
        <v>10</v>
      </c>
      <c r="H6082" s="57">
        <f t="shared" si="132"/>
        <v>36115</v>
      </c>
      <c r="I6082">
        <v>3</v>
      </c>
    </row>
    <row r="6083" spans="1:9">
      <c r="A6083" t="s">
        <v>247</v>
      </c>
      <c r="B6083" t="s">
        <v>239</v>
      </c>
      <c r="C6083" t="s">
        <v>240</v>
      </c>
      <c r="D6083">
        <v>6</v>
      </c>
      <c r="E6083">
        <v>100</v>
      </c>
      <c r="F6083">
        <v>1</v>
      </c>
      <c r="G6083">
        <v>1</v>
      </c>
      <c r="H6083" s="57">
        <f t="shared" si="132"/>
        <v>36115</v>
      </c>
      <c r="I6083">
        <v>3</v>
      </c>
    </row>
    <row r="6084" spans="1:9">
      <c r="A6084" t="s">
        <v>247</v>
      </c>
      <c r="B6084" t="s">
        <v>239</v>
      </c>
      <c r="C6084" t="s">
        <v>240</v>
      </c>
      <c r="D6084">
        <v>6</v>
      </c>
      <c r="E6084">
        <v>100</v>
      </c>
      <c r="F6084">
        <v>1</v>
      </c>
      <c r="G6084">
        <v>2</v>
      </c>
      <c r="H6084" s="57">
        <f t="shared" si="132"/>
        <v>36115</v>
      </c>
      <c r="I6084">
        <v>4</v>
      </c>
    </row>
    <row r="6085" spans="1:9">
      <c r="A6085" t="s">
        <v>247</v>
      </c>
      <c r="B6085" t="s">
        <v>239</v>
      </c>
      <c r="C6085" t="s">
        <v>240</v>
      </c>
      <c r="D6085">
        <v>6</v>
      </c>
      <c r="E6085">
        <v>100</v>
      </c>
      <c r="F6085">
        <v>1</v>
      </c>
      <c r="G6085">
        <v>3</v>
      </c>
      <c r="H6085" s="57">
        <f t="shared" si="132"/>
        <v>36115</v>
      </c>
      <c r="I6085">
        <v>4</v>
      </c>
    </row>
    <row r="6086" spans="1:9">
      <c r="A6086" t="s">
        <v>247</v>
      </c>
      <c r="B6086" t="s">
        <v>239</v>
      </c>
      <c r="C6086" t="s">
        <v>240</v>
      </c>
      <c r="D6086">
        <v>6</v>
      </c>
      <c r="E6086">
        <v>100</v>
      </c>
      <c r="F6086">
        <v>1</v>
      </c>
      <c r="G6086">
        <v>4</v>
      </c>
      <c r="H6086" s="57">
        <f t="shared" si="132"/>
        <v>36115</v>
      </c>
      <c r="I6086">
        <v>4</v>
      </c>
    </row>
    <row r="6087" spans="1:9">
      <c r="A6087" t="s">
        <v>247</v>
      </c>
      <c r="B6087" t="s">
        <v>239</v>
      </c>
      <c r="C6087" t="s">
        <v>240</v>
      </c>
      <c r="D6087">
        <v>6</v>
      </c>
      <c r="E6087">
        <v>100</v>
      </c>
      <c r="F6087">
        <v>1</v>
      </c>
      <c r="G6087">
        <v>5</v>
      </c>
      <c r="H6087" s="57">
        <f t="shared" si="132"/>
        <v>36115</v>
      </c>
      <c r="I6087">
        <v>3</v>
      </c>
    </row>
    <row r="6088" spans="1:9">
      <c r="A6088" t="s">
        <v>247</v>
      </c>
      <c r="B6088" t="s">
        <v>239</v>
      </c>
      <c r="C6088" t="s">
        <v>240</v>
      </c>
      <c r="D6088">
        <v>6</v>
      </c>
      <c r="E6088">
        <v>100</v>
      </c>
      <c r="F6088">
        <v>1</v>
      </c>
      <c r="G6088">
        <v>6</v>
      </c>
      <c r="H6088" s="57">
        <f t="shared" si="132"/>
        <v>36115</v>
      </c>
      <c r="I6088">
        <v>3</v>
      </c>
    </row>
    <row r="6089" spans="1:9">
      <c r="A6089" t="s">
        <v>247</v>
      </c>
      <c r="B6089" t="s">
        <v>239</v>
      </c>
      <c r="C6089" t="s">
        <v>240</v>
      </c>
      <c r="D6089">
        <v>6</v>
      </c>
      <c r="E6089">
        <v>100</v>
      </c>
      <c r="F6089">
        <v>1</v>
      </c>
      <c r="G6089">
        <v>7</v>
      </c>
      <c r="H6089" s="57">
        <f t="shared" si="132"/>
        <v>36115</v>
      </c>
      <c r="I6089">
        <v>3</v>
      </c>
    </row>
    <row r="6090" spans="1:9">
      <c r="A6090" t="s">
        <v>247</v>
      </c>
      <c r="B6090" t="s">
        <v>239</v>
      </c>
      <c r="C6090" t="s">
        <v>240</v>
      </c>
      <c r="D6090">
        <v>6</v>
      </c>
      <c r="E6090">
        <v>100</v>
      </c>
      <c r="F6090">
        <v>1</v>
      </c>
      <c r="G6090">
        <v>8</v>
      </c>
      <c r="H6090" s="57">
        <f t="shared" si="132"/>
        <v>36115</v>
      </c>
      <c r="I6090">
        <v>4</v>
      </c>
    </row>
    <row r="6091" spans="1:9">
      <c r="A6091" t="s">
        <v>247</v>
      </c>
      <c r="B6091" t="s">
        <v>239</v>
      </c>
      <c r="C6091" t="s">
        <v>240</v>
      </c>
      <c r="D6091">
        <v>6</v>
      </c>
      <c r="E6091">
        <v>100</v>
      </c>
      <c r="F6091">
        <v>1</v>
      </c>
      <c r="G6091">
        <v>9</v>
      </c>
      <c r="H6091" s="57">
        <f t="shared" si="132"/>
        <v>36115</v>
      </c>
      <c r="I6091">
        <v>3</v>
      </c>
    </row>
    <row r="6092" spans="1:9">
      <c r="A6092" t="s">
        <v>247</v>
      </c>
      <c r="B6092" t="s">
        <v>239</v>
      </c>
      <c r="C6092" t="s">
        <v>240</v>
      </c>
      <c r="D6092">
        <v>6</v>
      </c>
      <c r="E6092">
        <v>100</v>
      </c>
      <c r="F6092">
        <v>1</v>
      </c>
      <c r="G6092">
        <v>10</v>
      </c>
      <c r="H6092" s="57">
        <f t="shared" si="132"/>
        <v>36115</v>
      </c>
      <c r="I6092">
        <v>3</v>
      </c>
    </row>
    <row r="6093" spans="1:9">
      <c r="A6093" t="s">
        <v>247</v>
      </c>
      <c r="B6093" s="53">
        <v>40738</v>
      </c>
      <c r="C6093" t="s">
        <v>240</v>
      </c>
      <c r="D6093">
        <v>7</v>
      </c>
      <c r="E6093">
        <v>100</v>
      </c>
      <c r="F6093">
        <v>2</v>
      </c>
      <c r="G6093">
        <v>1</v>
      </c>
      <c r="H6093" s="57">
        <f t="shared" si="132"/>
        <v>36115</v>
      </c>
      <c r="I6093">
        <v>3</v>
      </c>
    </row>
    <row r="6094" spans="1:9">
      <c r="A6094" t="s">
        <v>247</v>
      </c>
      <c r="B6094" s="53">
        <v>40738</v>
      </c>
      <c r="C6094" t="s">
        <v>240</v>
      </c>
      <c r="D6094">
        <v>7</v>
      </c>
      <c r="E6094">
        <v>100</v>
      </c>
      <c r="F6094">
        <v>2</v>
      </c>
      <c r="G6094">
        <v>2</v>
      </c>
      <c r="H6094" s="57">
        <f t="shared" si="132"/>
        <v>36115</v>
      </c>
      <c r="I6094">
        <v>3</v>
      </c>
    </row>
    <row r="6095" spans="1:9">
      <c r="A6095" t="s">
        <v>247</v>
      </c>
      <c r="B6095" s="53">
        <v>40738</v>
      </c>
      <c r="C6095" t="s">
        <v>240</v>
      </c>
      <c r="D6095">
        <v>7</v>
      </c>
      <c r="E6095">
        <v>100</v>
      </c>
      <c r="F6095">
        <v>2</v>
      </c>
      <c r="G6095">
        <v>3</v>
      </c>
      <c r="H6095" s="57">
        <f t="shared" si="132"/>
        <v>36115</v>
      </c>
      <c r="I6095">
        <v>3</v>
      </c>
    </row>
    <row r="6096" spans="1:9">
      <c r="A6096" t="s">
        <v>247</v>
      </c>
      <c r="B6096" s="53">
        <v>40738</v>
      </c>
      <c r="C6096" t="s">
        <v>240</v>
      </c>
      <c r="D6096">
        <v>7</v>
      </c>
      <c r="E6096">
        <v>100</v>
      </c>
      <c r="F6096">
        <v>2</v>
      </c>
      <c r="G6096">
        <v>4</v>
      </c>
      <c r="H6096" s="57">
        <f t="shared" si="132"/>
        <v>36115</v>
      </c>
      <c r="I6096">
        <v>3</v>
      </c>
    </row>
    <row r="6097" spans="1:9">
      <c r="A6097" t="s">
        <v>247</v>
      </c>
      <c r="B6097" s="53">
        <v>40738</v>
      </c>
      <c r="C6097" t="s">
        <v>240</v>
      </c>
      <c r="D6097">
        <v>7</v>
      </c>
      <c r="E6097">
        <v>100</v>
      </c>
      <c r="F6097">
        <v>2</v>
      </c>
      <c r="G6097">
        <v>5</v>
      </c>
      <c r="H6097" s="57">
        <f t="shared" si="132"/>
        <v>36115</v>
      </c>
      <c r="I6097">
        <v>3</v>
      </c>
    </row>
    <row r="6098" spans="1:9">
      <c r="A6098" t="s">
        <v>247</v>
      </c>
      <c r="B6098" s="53">
        <v>40738</v>
      </c>
      <c r="C6098" t="s">
        <v>240</v>
      </c>
      <c r="D6098">
        <v>7</v>
      </c>
      <c r="E6098">
        <v>100</v>
      </c>
      <c r="F6098">
        <v>2</v>
      </c>
      <c r="G6098">
        <v>6</v>
      </c>
      <c r="H6098" s="57">
        <f t="shared" si="132"/>
        <v>36115</v>
      </c>
      <c r="I6098">
        <v>3</v>
      </c>
    </row>
    <row r="6099" spans="1:9">
      <c r="A6099" t="s">
        <v>247</v>
      </c>
      <c r="B6099" s="53">
        <v>40738</v>
      </c>
      <c r="C6099" t="s">
        <v>240</v>
      </c>
      <c r="D6099">
        <v>7</v>
      </c>
      <c r="E6099">
        <v>100</v>
      </c>
      <c r="F6099">
        <v>2</v>
      </c>
      <c r="G6099">
        <v>7</v>
      </c>
      <c r="H6099" s="57">
        <f t="shared" ref="H6099:H6162" si="133">H6098</f>
        <v>36115</v>
      </c>
      <c r="I6099">
        <v>3</v>
      </c>
    </row>
    <row r="6100" spans="1:9">
      <c r="A6100" t="s">
        <v>247</v>
      </c>
      <c r="B6100" s="53">
        <v>40738</v>
      </c>
      <c r="C6100" t="s">
        <v>240</v>
      </c>
      <c r="D6100">
        <v>7</v>
      </c>
      <c r="E6100">
        <v>100</v>
      </c>
      <c r="F6100">
        <v>2</v>
      </c>
      <c r="G6100">
        <v>8</v>
      </c>
      <c r="H6100" s="57">
        <f t="shared" si="133"/>
        <v>36115</v>
      </c>
      <c r="I6100">
        <v>3</v>
      </c>
    </row>
    <row r="6101" spans="1:9">
      <c r="A6101" t="s">
        <v>247</v>
      </c>
      <c r="B6101" s="53">
        <v>40738</v>
      </c>
      <c r="C6101" t="s">
        <v>240</v>
      </c>
      <c r="D6101">
        <v>7</v>
      </c>
      <c r="E6101">
        <v>100</v>
      </c>
      <c r="F6101">
        <v>2</v>
      </c>
      <c r="G6101">
        <v>9</v>
      </c>
      <c r="H6101" s="57">
        <f t="shared" si="133"/>
        <v>36115</v>
      </c>
      <c r="I6101">
        <v>3</v>
      </c>
    </row>
    <row r="6102" spans="1:9">
      <c r="A6102" t="s">
        <v>247</v>
      </c>
      <c r="B6102" s="53">
        <v>40738</v>
      </c>
      <c r="C6102" t="s">
        <v>240</v>
      </c>
      <c r="D6102">
        <v>7</v>
      </c>
      <c r="E6102">
        <v>100</v>
      </c>
      <c r="F6102">
        <v>2</v>
      </c>
      <c r="G6102">
        <v>10</v>
      </c>
      <c r="H6102" s="57">
        <f t="shared" si="133"/>
        <v>36115</v>
      </c>
      <c r="I6102">
        <v>3</v>
      </c>
    </row>
    <row r="6103" spans="1:9">
      <c r="A6103" t="s">
        <v>247</v>
      </c>
      <c r="B6103" t="s">
        <v>234</v>
      </c>
      <c r="C6103" t="s">
        <v>240</v>
      </c>
      <c r="D6103">
        <v>8</v>
      </c>
      <c r="E6103">
        <v>100</v>
      </c>
      <c r="F6103">
        <v>2</v>
      </c>
      <c r="G6103">
        <v>1</v>
      </c>
      <c r="H6103" s="57">
        <f t="shared" si="133"/>
        <v>36115</v>
      </c>
      <c r="I6103">
        <v>3</v>
      </c>
    </row>
    <row r="6104" spans="1:9">
      <c r="A6104" t="s">
        <v>247</v>
      </c>
      <c r="B6104" t="s">
        <v>234</v>
      </c>
      <c r="C6104" t="s">
        <v>240</v>
      </c>
      <c r="D6104">
        <v>8</v>
      </c>
      <c r="E6104">
        <v>100</v>
      </c>
      <c r="F6104">
        <v>2</v>
      </c>
      <c r="G6104">
        <v>2</v>
      </c>
      <c r="H6104" s="57">
        <f t="shared" si="133"/>
        <v>36115</v>
      </c>
      <c r="I6104">
        <v>3</v>
      </c>
    </row>
    <row r="6105" spans="1:9">
      <c r="A6105" t="s">
        <v>247</v>
      </c>
      <c r="B6105" t="s">
        <v>234</v>
      </c>
      <c r="C6105" t="s">
        <v>240</v>
      </c>
      <c r="D6105">
        <v>8</v>
      </c>
      <c r="E6105">
        <v>100</v>
      </c>
      <c r="F6105">
        <v>2</v>
      </c>
      <c r="G6105">
        <v>3</v>
      </c>
      <c r="H6105" s="57">
        <f t="shared" si="133"/>
        <v>36115</v>
      </c>
      <c r="I6105">
        <v>3</v>
      </c>
    </row>
    <row r="6106" spans="1:9">
      <c r="A6106" t="s">
        <v>247</v>
      </c>
      <c r="B6106" t="s">
        <v>234</v>
      </c>
      <c r="C6106" t="s">
        <v>240</v>
      </c>
      <c r="D6106">
        <v>8</v>
      </c>
      <c r="E6106">
        <v>100</v>
      </c>
      <c r="F6106">
        <v>2</v>
      </c>
      <c r="G6106">
        <v>4</v>
      </c>
      <c r="H6106" s="57">
        <f t="shared" si="133"/>
        <v>36115</v>
      </c>
      <c r="I6106">
        <v>4</v>
      </c>
    </row>
    <row r="6107" spans="1:9">
      <c r="A6107" t="s">
        <v>247</v>
      </c>
      <c r="B6107" t="s">
        <v>234</v>
      </c>
      <c r="C6107" t="s">
        <v>240</v>
      </c>
      <c r="D6107">
        <v>8</v>
      </c>
      <c r="E6107">
        <v>100</v>
      </c>
      <c r="F6107">
        <v>2</v>
      </c>
      <c r="G6107">
        <v>5</v>
      </c>
      <c r="H6107" s="57">
        <f t="shared" si="133"/>
        <v>36115</v>
      </c>
      <c r="I6107">
        <v>4</v>
      </c>
    </row>
    <row r="6108" spans="1:9">
      <c r="A6108" t="s">
        <v>247</v>
      </c>
      <c r="B6108" t="s">
        <v>234</v>
      </c>
      <c r="C6108" t="s">
        <v>240</v>
      </c>
      <c r="D6108">
        <v>8</v>
      </c>
      <c r="E6108">
        <v>100</v>
      </c>
      <c r="F6108">
        <v>2</v>
      </c>
      <c r="G6108">
        <v>6</v>
      </c>
      <c r="H6108" s="57">
        <f t="shared" si="133"/>
        <v>36115</v>
      </c>
      <c r="I6108">
        <v>3</v>
      </c>
    </row>
    <row r="6109" spans="1:9">
      <c r="A6109" t="s">
        <v>247</v>
      </c>
      <c r="B6109" t="s">
        <v>234</v>
      </c>
      <c r="C6109" t="s">
        <v>240</v>
      </c>
      <c r="D6109">
        <v>8</v>
      </c>
      <c r="E6109">
        <v>100</v>
      </c>
      <c r="F6109">
        <v>2</v>
      </c>
      <c r="G6109">
        <v>7</v>
      </c>
      <c r="H6109" s="57">
        <f t="shared" si="133"/>
        <v>36115</v>
      </c>
      <c r="I6109">
        <v>3</v>
      </c>
    </row>
    <row r="6110" spans="1:9">
      <c r="A6110" t="s">
        <v>247</v>
      </c>
      <c r="B6110" t="s">
        <v>234</v>
      </c>
      <c r="C6110" t="s">
        <v>240</v>
      </c>
      <c r="D6110">
        <v>8</v>
      </c>
      <c r="E6110">
        <v>100</v>
      </c>
      <c r="F6110">
        <v>2</v>
      </c>
      <c r="G6110">
        <v>8</v>
      </c>
      <c r="H6110" s="57">
        <f t="shared" si="133"/>
        <v>36115</v>
      </c>
      <c r="I6110">
        <v>4</v>
      </c>
    </row>
    <row r="6111" spans="1:9">
      <c r="A6111" t="s">
        <v>247</v>
      </c>
      <c r="B6111" t="s">
        <v>234</v>
      </c>
      <c r="C6111" t="s">
        <v>240</v>
      </c>
      <c r="D6111">
        <v>8</v>
      </c>
      <c r="E6111">
        <v>100</v>
      </c>
      <c r="F6111">
        <v>2</v>
      </c>
      <c r="G6111">
        <v>9</v>
      </c>
      <c r="H6111" s="57">
        <f t="shared" si="133"/>
        <v>36115</v>
      </c>
      <c r="I6111">
        <v>4</v>
      </c>
    </row>
    <row r="6112" spans="1:9">
      <c r="A6112" t="s">
        <v>247</v>
      </c>
      <c r="B6112" t="s">
        <v>234</v>
      </c>
      <c r="C6112" t="s">
        <v>240</v>
      </c>
      <c r="D6112">
        <v>8</v>
      </c>
      <c r="E6112">
        <v>100</v>
      </c>
      <c r="F6112">
        <v>2</v>
      </c>
      <c r="G6112">
        <v>10</v>
      </c>
      <c r="H6112" s="57">
        <f t="shared" si="133"/>
        <v>36115</v>
      </c>
      <c r="I6112">
        <v>3</v>
      </c>
    </row>
    <row r="6113" spans="1:9">
      <c r="A6113" t="s">
        <v>247</v>
      </c>
      <c r="B6113" t="s">
        <v>238</v>
      </c>
      <c r="C6113" t="s">
        <v>240</v>
      </c>
      <c r="D6113">
        <v>9</v>
      </c>
      <c r="E6113">
        <v>100</v>
      </c>
      <c r="F6113">
        <v>2</v>
      </c>
      <c r="G6113">
        <v>1</v>
      </c>
      <c r="H6113" s="57">
        <f t="shared" si="133"/>
        <v>36115</v>
      </c>
      <c r="I6113">
        <v>3</v>
      </c>
    </row>
    <row r="6114" spans="1:9">
      <c r="A6114" t="s">
        <v>247</v>
      </c>
      <c r="B6114" t="s">
        <v>238</v>
      </c>
      <c r="C6114" t="s">
        <v>240</v>
      </c>
      <c r="D6114">
        <v>9</v>
      </c>
      <c r="E6114">
        <v>100</v>
      </c>
      <c r="F6114">
        <v>2</v>
      </c>
      <c r="G6114">
        <v>2</v>
      </c>
      <c r="H6114" s="57">
        <f t="shared" si="133"/>
        <v>36115</v>
      </c>
      <c r="I6114">
        <v>3</v>
      </c>
    </row>
    <row r="6115" spans="1:9">
      <c r="A6115" t="s">
        <v>247</v>
      </c>
      <c r="B6115" t="s">
        <v>238</v>
      </c>
      <c r="C6115" t="s">
        <v>240</v>
      </c>
      <c r="D6115">
        <v>9</v>
      </c>
      <c r="E6115">
        <v>100</v>
      </c>
      <c r="F6115">
        <v>2</v>
      </c>
      <c r="G6115">
        <v>3</v>
      </c>
      <c r="H6115" s="57">
        <f t="shared" si="133"/>
        <v>36115</v>
      </c>
      <c r="I6115">
        <v>3</v>
      </c>
    </row>
    <row r="6116" spans="1:9">
      <c r="A6116" t="s">
        <v>247</v>
      </c>
      <c r="B6116" t="s">
        <v>238</v>
      </c>
      <c r="C6116" t="s">
        <v>240</v>
      </c>
      <c r="D6116">
        <v>9</v>
      </c>
      <c r="E6116">
        <v>100</v>
      </c>
      <c r="F6116">
        <v>2</v>
      </c>
      <c r="G6116">
        <v>4</v>
      </c>
      <c r="H6116" s="57">
        <f t="shared" si="133"/>
        <v>36115</v>
      </c>
      <c r="I6116">
        <v>3</v>
      </c>
    </row>
    <row r="6117" spans="1:9">
      <c r="A6117" t="s">
        <v>247</v>
      </c>
      <c r="B6117" t="s">
        <v>238</v>
      </c>
      <c r="C6117" t="s">
        <v>240</v>
      </c>
      <c r="D6117">
        <v>9</v>
      </c>
      <c r="E6117">
        <v>100</v>
      </c>
      <c r="F6117">
        <v>2</v>
      </c>
      <c r="G6117">
        <v>5</v>
      </c>
      <c r="H6117" s="57">
        <f t="shared" si="133"/>
        <v>36115</v>
      </c>
      <c r="I6117">
        <v>3</v>
      </c>
    </row>
    <row r="6118" spans="1:9">
      <c r="A6118" t="s">
        <v>247</v>
      </c>
      <c r="B6118" t="s">
        <v>238</v>
      </c>
      <c r="C6118" t="s">
        <v>240</v>
      </c>
      <c r="D6118">
        <v>9</v>
      </c>
      <c r="E6118">
        <v>100</v>
      </c>
      <c r="F6118">
        <v>2</v>
      </c>
      <c r="G6118">
        <v>6</v>
      </c>
      <c r="H6118" s="57">
        <f t="shared" si="133"/>
        <v>36115</v>
      </c>
      <c r="I6118">
        <v>3</v>
      </c>
    </row>
    <row r="6119" spans="1:9">
      <c r="A6119" t="s">
        <v>247</v>
      </c>
      <c r="B6119" t="s">
        <v>238</v>
      </c>
      <c r="C6119" t="s">
        <v>240</v>
      </c>
      <c r="D6119">
        <v>9</v>
      </c>
      <c r="E6119">
        <v>100</v>
      </c>
      <c r="F6119">
        <v>2</v>
      </c>
      <c r="G6119">
        <v>7</v>
      </c>
      <c r="H6119" s="57">
        <f t="shared" si="133"/>
        <v>36115</v>
      </c>
      <c r="I6119">
        <v>3</v>
      </c>
    </row>
    <row r="6120" spans="1:9">
      <c r="A6120" t="s">
        <v>247</v>
      </c>
      <c r="B6120" t="s">
        <v>238</v>
      </c>
      <c r="C6120" t="s">
        <v>240</v>
      </c>
      <c r="D6120">
        <v>9</v>
      </c>
      <c r="E6120">
        <v>100</v>
      </c>
      <c r="F6120">
        <v>2</v>
      </c>
      <c r="G6120">
        <v>8</v>
      </c>
      <c r="H6120" s="57">
        <f t="shared" si="133"/>
        <v>36115</v>
      </c>
      <c r="I6120">
        <v>3</v>
      </c>
    </row>
    <row r="6121" spans="1:9">
      <c r="A6121" t="s">
        <v>247</v>
      </c>
      <c r="B6121" t="s">
        <v>238</v>
      </c>
      <c r="C6121" t="s">
        <v>240</v>
      </c>
      <c r="D6121">
        <v>9</v>
      </c>
      <c r="E6121">
        <v>100</v>
      </c>
      <c r="F6121">
        <v>2</v>
      </c>
      <c r="G6121">
        <v>9</v>
      </c>
      <c r="H6121" s="57">
        <f t="shared" si="133"/>
        <v>36115</v>
      </c>
      <c r="I6121">
        <v>3</v>
      </c>
    </row>
    <row r="6122" spans="1:9">
      <c r="A6122" t="s">
        <v>247</v>
      </c>
      <c r="B6122" t="s">
        <v>238</v>
      </c>
      <c r="C6122" t="s">
        <v>240</v>
      </c>
      <c r="D6122">
        <v>9</v>
      </c>
      <c r="E6122">
        <v>100</v>
      </c>
      <c r="F6122">
        <v>2</v>
      </c>
      <c r="G6122">
        <v>10</v>
      </c>
      <c r="H6122" s="57">
        <f t="shared" si="133"/>
        <v>36115</v>
      </c>
      <c r="I6122">
        <v>3</v>
      </c>
    </row>
    <row r="6123" spans="1:9">
      <c r="A6123" t="s">
        <v>247</v>
      </c>
      <c r="B6123" t="s">
        <v>235</v>
      </c>
      <c r="C6123" t="s">
        <v>240</v>
      </c>
      <c r="D6123">
        <v>10</v>
      </c>
      <c r="E6123">
        <v>100</v>
      </c>
      <c r="F6123">
        <v>2</v>
      </c>
      <c r="G6123">
        <v>1</v>
      </c>
      <c r="H6123" s="57">
        <f t="shared" si="133"/>
        <v>36115</v>
      </c>
      <c r="I6123">
        <v>3</v>
      </c>
    </row>
    <row r="6124" spans="1:9">
      <c r="A6124" t="s">
        <v>247</v>
      </c>
      <c r="B6124" t="s">
        <v>235</v>
      </c>
      <c r="C6124" t="s">
        <v>240</v>
      </c>
      <c r="D6124">
        <v>10</v>
      </c>
      <c r="E6124">
        <v>100</v>
      </c>
      <c r="F6124">
        <v>2</v>
      </c>
      <c r="G6124">
        <v>2</v>
      </c>
      <c r="H6124" s="57">
        <f t="shared" si="133"/>
        <v>36115</v>
      </c>
      <c r="I6124">
        <v>3</v>
      </c>
    </row>
    <row r="6125" spans="1:9">
      <c r="A6125" t="s">
        <v>247</v>
      </c>
      <c r="B6125" t="s">
        <v>235</v>
      </c>
      <c r="C6125" t="s">
        <v>240</v>
      </c>
      <c r="D6125">
        <v>10</v>
      </c>
      <c r="E6125">
        <v>100</v>
      </c>
      <c r="F6125">
        <v>2</v>
      </c>
      <c r="G6125">
        <v>3</v>
      </c>
      <c r="H6125" s="57">
        <f t="shared" si="133"/>
        <v>36115</v>
      </c>
      <c r="I6125">
        <v>3</v>
      </c>
    </row>
    <row r="6126" spans="1:9">
      <c r="A6126" t="s">
        <v>247</v>
      </c>
      <c r="B6126" t="s">
        <v>235</v>
      </c>
      <c r="C6126" t="s">
        <v>240</v>
      </c>
      <c r="D6126">
        <v>10</v>
      </c>
      <c r="E6126">
        <v>100</v>
      </c>
      <c r="F6126">
        <v>2</v>
      </c>
      <c r="G6126">
        <v>4</v>
      </c>
      <c r="H6126" s="57">
        <f t="shared" si="133"/>
        <v>36115</v>
      </c>
      <c r="I6126">
        <v>3</v>
      </c>
    </row>
    <row r="6127" spans="1:9">
      <c r="A6127" t="s">
        <v>247</v>
      </c>
      <c r="B6127" t="s">
        <v>235</v>
      </c>
      <c r="C6127" t="s">
        <v>240</v>
      </c>
      <c r="D6127">
        <v>10</v>
      </c>
      <c r="E6127">
        <v>100</v>
      </c>
      <c r="F6127">
        <v>2</v>
      </c>
      <c r="G6127">
        <v>5</v>
      </c>
      <c r="H6127" s="57">
        <f t="shared" si="133"/>
        <v>36115</v>
      </c>
      <c r="I6127">
        <v>3</v>
      </c>
    </row>
    <row r="6128" spans="1:9">
      <c r="A6128" t="s">
        <v>247</v>
      </c>
      <c r="B6128" t="s">
        <v>235</v>
      </c>
      <c r="C6128" t="s">
        <v>240</v>
      </c>
      <c r="D6128">
        <v>10</v>
      </c>
      <c r="E6128">
        <v>100</v>
      </c>
      <c r="F6128">
        <v>2</v>
      </c>
      <c r="G6128">
        <v>6</v>
      </c>
      <c r="H6128" s="57">
        <f t="shared" si="133"/>
        <v>36115</v>
      </c>
      <c r="I6128">
        <v>3</v>
      </c>
    </row>
    <row r="6129" spans="1:9">
      <c r="A6129" t="s">
        <v>247</v>
      </c>
      <c r="B6129" t="s">
        <v>235</v>
      </c>
      <c r="C6129" t="s">
        <v>240</v>
      </c>
      <c r="D6129">
        <v>10</v>
      </c>
      <c r="E6129">
        <v>100</v>
      </c>
      <c r="F6129">
        <v>2</v>
      </c>
      <c r="G6129">
        <v>7</v>
      </c>
      <c r="H6129" s="57">
        <f t="shared" si="133"/>
        <v>36115</v>
      </c>
      <c r="I6129">
        <v>3</v>
      </c>
    </row>
    <row r="6130" spans="1:9">
      <c r="A6130" t="s">
        <v>247</v>
      </c>
      <c r="B6130" t="s">
        <v>235</v>
      </c>
      <c r="C6130" t="s">
        <v>240</v>
      </c>
      <c r="D6130">
        <v>10</v>
      </c>
      <c r="E6130">
        <v>100</v>
      </c>
      <c r="F6130">
        <v>2</v>
      </c>
      <c r="G6130">
        <v>8</v>
      </c>
      <c r="H6130" s="57">
        <f t="shared" si="133"/>
        <v>36115</v>
      </c>
      <c r="I6130">
        <v>4</v>
      </c>
    </row>
    <row r="6131" spans="1:9">
      <c r="A6131" t="s">
        <v>247</v>
      </c>
      <c r="B6131" t="s">
        <v>235</v>
      </c>
      <c r="C6131" t="s">
        <v>240</v>
      </c>
      <c r="D6131">
        <v>10</v>
      </c>
      <c r="E6131">
        <v>100</v>
      </c>
      <c r="F6131">
        <v>2</v>
      </c>
      <c r="G6131">
        <v>9</v>
      </c>
      <c r="H6131" s="57">
        <f t="shared" si="133"/>
        <v>36115</v>
      </c>
      <c r="I6131">
        <v>4</v>
      </c>
    </row>
    <row r="6132" spans="1:9">
      <c r="A6132" t="s">
        <v>247</v>
      </c>
      <c r="B6132" t="s">
        <v>235</v>
      </c>
      <c r="C6132" t="s">
        <v>240</v>
      </c>
      <c r="D6132">
        <v>10</v>
      </c>
      <c r="E6132">
        <v>100</v>
      </c>
      <c r="F6132">
        <v>2</v>
      </c>
      <c r="G6132">
        <v>10</v>
      </c>
      <c r="H6132" s="57">
        <f t="shared" si="133"/>
        <v>36115</v>
      </c>
      <c r="I6132">
        <v>3</v>
      </c>
    </row>
    <row r="6133" spans="1:9">
      <c r="A6133" t="s">
        <v>247</v>
      </c>
      <c r="B6133" t="s">
        <v>239</v>
      </c>
      <c r="C6133" t="s">
        <v>240</v>
      </c>
      <c r="D6133">
        <v>11</v>
      </c>
      <c r="E6133">
        <v>100</v>
      </c>
      <c r="F6133">
        <v>2</v>
      </c>
      <c r="G6133">
        <v>1</v>
      </c>
      <c r="H6133" s="57">
        <f t="shared" si="133"/>
        <v>36115</v>
      </c>
      <c r="I6133">
        <v>4</v>
      </c>
    </row>
    <row r="6134" spans="1:9">
      <c r="A6134" t="s">
        <v>247</v>
      </c>
      <c r="B6134" t="s">
        <v>239</v>
      </c>
      <c r="C6134" t="s">
        <v>240</v>
      </c>
      <c r="D6134">
        <v>11</v>
      </c>
      <c r="E6134">
        <v>100</v>
      </c>
      <c r="F6134">
        <v>2</v>
      </c>
      <c r="G6134">
        <v>2</v>
      </c>
      <c r="H6134" s="57">
        <f t="shared" si="133"/>
        <v>36115</v>
      </c>
      <c r="I6134">
        <v>4</v>
      </c>
    </row>
    <row r="6135" spans="1:9">
      <c r="A6135" t="s">
        <v>247</v>
      </c>
      <c r="B6135" t="s">
        <v>239</v>
      </c>
      <c r="C6135" t="s">
        <v>240</v>
      </c>
      <c r="D6135">
        <v>11</v>
      </c>
      <c r="E6135">
        <v>100</v>
      </c>
      <c r="F6135">
        <v>2</v>
      </c>
      <c r="G6135">
        <v>3</v>
      </c>
      <c r="H6135" s="57">
        <f t="shared" si="133"/>
        <v>36115</v>
      </c>
      <c r="I6135">
        <v>4</v>
      </c>
    </row>
    <row r="6136" spans="1:9">
      <c r="A6136" t="s">
        <v>247</v>
      </c>
      <c r="B6136" t="s">
        <v>239</v>
      </c>
      <c r="C6136" t="s">
        <v>240</v>
      </c>
      <c r="D6136">
        <v>11</v>
      </c>
      <c r="E6136">
        <v>100</v>
      </c>
      <c r="F6136">
        <v>2</v>
      </c>
      <c r="G6136">
        <v>4</v>
      </c>
      <c r="H6136" s="57">
        <f t="shared" si="133"/>
        <v>36115</v>
      </c>
      <c r="I6136">
        <v>4</v>
      </c>
    </row>
    <row r="6137" spans="1:9">
      <c r="A6137" t="s">
        <v>247</v>
      </c>
      <c r="B6137" t="s">
        <v>239</v>
      </c>
      <c r="C6137" t="s">
        <v>240</v>
      </c>
      <c r="D6137">
        <v>11</v>
      </c>
      <c r="E6137">
        <v>100</v>
      </c>
      <c r="F6137">
        <v>2</v>
      </c>
      <c r="G6137">
        <v>5</v>
      </c>
      <c r="H6137" s="57">
        <f t="shared" si="133"/>
        <v>36115</v>
      </c>
      <c r="I6137">
        <v>4</v>
      </c>
    </row>
    <row r="6138" spans="1:9">
      <c r="A6138" t="s">
        <v>247</v>
      </c>
      <c r="B6138" t="s">
        <v>239</v>
      </c>
      <c r="C6138" t="s">
        <v>240</v>
      </c>
      <c r="D6138">
        <v>11</v>
      </c>
      <c r="E6138">
        <v>100</v>
      </c>
      <c r="F6138">
        <v>2</v>
      </c>
      <c r="G6138">
        <v>6</v>
      </c>
      <c r="H6138" s="57">
        <f t="shared" si="133"/>
        <v>36115</v>
      </c>
      <c r="I6138">
        <v>4</v>
      </c>
    </row>
    <row r="6139" spans="1:9">
      <c r="A6139" t="s">
        <v>247</v>
      </c>
      <c r="B6139" t="s">
        <v>239</v>
      </c>
      <c r="C6139" t="s">
        <v>240</v>
      </c>
      <c r="D6139">
        <v>11</v>
      </c>
      <c r="E6139">
        <v>100</v>
      </c>
      <c r="F6139">
        <v>2</v>
      </c>
      <c r="G6139">
        <v>7</v>
      </c>
      <c r="H6139" s="57">
        <f t="shared" si="133"/>
        <v>36115</v>
      </c>
      <c r="I6139">
        <v>4</v>
      </c>
    </row>
    <row r="6140" spans="1:9">
      <c r="A6140" t="s">
        <v>247</v>
      </c>
      <c r="B6140" t="s">
        <v>239</v>
      </c>
      <c r="C6140" t="s">
        <v>240</v>
      </c>
      <c r="D6140">
        <v>11</v>
      </c>
      <c r="E6140">
        <v>100</v>
      </c>
      <c r="F6140">
        <v>2</v>
      </c>
      <c r="G6140">
        <v>8</v>
      </c>
      <c r="H6140" s="57">
        <f t="shared" si="133"/>
        <v>36115</v>
      </c>
      <c r="I6140">
        <v>4</v>
      </c>
    </row>
    <row r="6141" spans="1:9">
      <c r="A6141" t="s">
        <v>247</v>
      </c>
      <c r="B6141" t="s">
        <v>239</v>
      </c>
      <c r="C6141" t="s">
        <v>240</v>
      </c>
      <c r="D6141">
        <v>11</v>
      </c>
      <c r="E6141">
        <v>100</v>
      </c>
      <c r="F6141">
        <v>2</v>
      </c>
      <c r="G6141">
        <v>9</v>
      </c>
      <c r="H6141" s="57">
        <f t="shared" si="133"/>
        <v>36115</v>
      </c>
      <c r="I6141">
        <v>4</v>
      </c>
    </row>
    <row r="6142" spans="1:9">
      <c r="A6142" t="s">
        <v>247</v>
      </c>
      <c r="B6142" t="s">
        <v>239</v>
      </c>
      <c r="C6142" t="s">
        <v>240</v>
      </c>
      <c r="D6142">
        <v>11</v>
      </c>
      <c r="E6142">
        <v>100</v>
      </c>
      <c r="F6142">
        <v>2</v>
      </c>
      <c r="G6142">
        <v>10</v>
      </c>
      <c r="H6142" s="57">
        <f t="shared" si="133"/>
        <v>36115</v>
      </c>
      <c r="I6142">
        <v>4</v>
      </c>
    </row>
    <row r="6143" spans="1:9">
      <c r="A6143" t="s">
        <v>247</v>
      </c>
      <c r="B6143" t="s">
        <v>237</v>
      </c>
      <c r="C6143" t="s">
        <v>240</v>
      </c>
      <c r="D6143">
        <v>12</v>
      </c>
      <c r="E6143">
        <v>100</v>
      </c>
      <c r="F6143">
        <v>2</v>
      </c>
      <c r="G6143">
        <v>1</v>
      </c>
      <c r="H6143" s="57">
        <f t="shared" si="133"/>
        <v>36115</v>
      </c>
      <c r="I6143">
        <v>4</v>
      </c>
    </row>
    <row r="6144" spans="1:9">
      <c r="A6144" t="s">
        <v>247</v>
      </c>
      <c r="B6144" t="s">
        <v>237</v>
      </c>
      <c r="C6144" t="s">
        <v>240</v>
      </c>
      <c r="D6144">
        <v>12</v>
      </c>
      <c r="E6144">
        <v>100</v>
      </c>
      <c r="F6144">
        <v>2</v>
      </c>
      <c r="G6144">
        <v>2</v>
      </c>
      <c r="H6144" s="57">
        <f t="shared" si="133"/>
        <v>36115</v>
      </c>
      <c r="I6144">
        <v>4</v>
      </c>
    </row>
    <row r="6145" spans="1:9">
      <c r="A6145" t="s">
        <v>247</v>
      </c>
      <c r="B6145" t="s">
        <v>237</v>
      </c>
      <c r="C6145" t="s">
        <v>240</v>
      </c>
      <c r="D6145">
        <v>12</v>
      </c>
      <c r="E6145">
        <v>100</v>
      </c>
      <c r="F6145">
        <v>2</v>
      </c>
      <c r="G6145">
        <v>3</v>
      </c>
      <c r="H6145" s="57">
        <f t="shared" si="133"/>
        <v>36115</v>
      </c>
      <c r="I6145">
        <v>3</v>
      </c>
    </row>
    <row r="6146" spans="1:9">
      <c r="A6146" t="s">
        <v>247</v>
      </c>
      <c r="B6146" t="s">
        <v>237</v>
      </c>
      <c r="C6146" t="s">
        <v>240</v>
      </c>
      <c r="D6146">
        <v>12</v>
      </c>
      <c r="E6146">
        <v>100</v>
      </c>
      <c r="F6146">
        <v>2</v>
      </c>
      <c r="G6146">
        <v>4</v>
      </c>
      <c r="H6146" s="57">
        <f t="shared" si="133"/>
        <v>36115</v>
      </c>
      <c r="I6146">
        <v>4</v>
      </c>
    </row>
    <row r="6147" spans="1:9">
      <c r="A6147" t="s">
        <v>247</v>
      </c>
      <c r="B6147" t="s">
        <v>237</v>
      </c>
      <c r="C6147" t="s">
        <v>240</v>
      </c>
      <c r="D6147">
        <v>12</v>
      </c>
      <c r="E6147">
        <v>100</v>
      </c>
      <c r="F6147">
        <v>2</v>
      </c>
      <c r="G6147">
        <v>5</v>
      </c>
      <c r="H6147" s="57">
        <f t="shared" si="133"/>
        <v>36115</v>
      </c>
      <c r="I6147">
        <v>3</v>
      </c>
    </row>
    <row r="6148" spans="1:9">
      <c r="A6148" t="s">
        <v>247</v>
      </c>
      <c r="B6148" t="s">
        <v>237</v>
      </c>
      <c r="C6148" t="s">
        <v>240</v>
      </c>
      <c r="D6148">
        <v>12</v>
      </c>
      <c r="E6148">
        <v>100</v>
      </c>
      <c r="F6148">
        <v>2</v>
      </c>
      <c r="G6148">
        <v>6</v>
      </c>
      <c r="H6148" s="57">
        <f t="shared" si="133"/>
        <v>36115</v>
      </c>
      <c r="I6148">
        <v>4</v>
      </c>
    </row>
    <row r="6149" spans="1:9">
      <c r="A6149" t="s">
        <v>247</v>
      </c>
      <c r="B6149" t="s">
        <v>237</v>
      </c>
      <c r="C6149" t="s">
        <v>240</v>
      </c>
      <c r="D6149">
        <v>12</v>
      </c>
      <c r="E6149">
        <v>100</v>
      </c>
      <c r="F6149">
        <v>2</v>
      </c>
      <c r="G6149">
        <v>7</v>
      </c>
      <c r="H6149" s="57">
        <f t="shared" si="133"/>
        <v>36115</v>
      </c>
      <c r="I6149">
        <v>4</v>
      </c>
    </row>
    <row r="6150" spans="1:9">
      <c r="A6150" t="s">
        <v>247</v>
      </c>
      <c r="B6150" t="s">
        <v>237</v>
      </c>
      <c r="C6150" t="s">
        <v>240</v>
      </c>
      <c r="D6150">
        <v>12</v>
      </c>
      <c r="E6150">
        <v>100</v>
      </c>
      <c r="F6150">
        <v>2</v>
      </c>
      <c r="G6150">
        <v>8</v>
      </c>
      <c r="H6150" s="57">
        <f t="shared" si="133"/>
        <v>36115</v>
      </c>
      <c r="I6150">
        <v>4</v>
      </c>
    </row>
    <row r="6151" spans="1:9">
      <c r="A6151" t="s">
        <v>247</v>
      </c>
      <c r="B6151" t="s">
        <v>237</v>
      </c>
      <c r="C6151" t="s">
        <v>240</v>
      </c>
      <c r="D6151">
        <v>12</v>
      </c>
      <c r="E6151">
        <v>100</v>
      </c>
      <c r="F6151">
        <v>2</v>
      </c>
      <c r="G6151">
        <v>9</v>
      </c>
      <c r="H6151" s="57">
        <f t="shared" si="133"/>
        <v>36115</v>
      </c>
      <c r="I6151">
        <v>3</v>
      </c>
    </row>
    <row r="6152" spans="1:9">
      <c r="A6152" t="s">
        <v>247</v>
      </c>
      <c r="B6152" t="s">
        <v>237</v>
      </c>
      <c r="C6152" t="s">
        <v>240</v>
      </c>
      <c r="D6152">
        <v>12</v>
      </c>
      <c r="E6152">
        <v>100</v>
      </c>
      <c r="F6152">
        <v>2</v>
      </c>
      <c r="G6152">
        <v>10</v>
      </c>
      <c r="H6152" s="57">
        <f t="shared" si="133"/>
        <v>36115</v>
      </c>
      <c r="I6152">
        <v>3</v>
      </c>
    </row>
    <row r="6153" spans="1:9">
      <c r="A6153" t="s">
        <v>247</v>
      </c>
      <c r="B6153" s="53">
        <v>40738</v>
      </c>
      <c r="C6153" t="s">
        <v>240</v>
      </c>
      <c r="D6153">
        <v>13</v>
      </c>
      <c r="E6153">
        <v>100</v>
      </c>
      <c r="F6153">
        <v>3</v>
      </c>
      <c r="G6153">
        <v>1</v>
      </c>
      <c r="H6153" s="57">
        <f t="shared" si="133"/>
        <v>36115</v>
      </c>
      <c r="I6153">
        <v>3</v>
      </c>
    </row>
    <row r="6154" spans="1:9">
      <c r="A6154" t="s">
        <v>247</v>
      </c>
      <c r="B6154" s="53">
        <v>40738</v>
      </c>
      <c r="C6154" t="s">
        <v>240</v>
      </c>
      <c r="D6154">
        <v>13</v>
      </c>
      <c r="E6154">
        <v>100</v>
      </c>
      <c r="F6154">
        <v>3</v>
      </c>
      <c r="G6154">
        <v>2</v>
      </c>
      <c r="H6154" s="57">
        <f t="shared" si="133"/>
        <v>36115</v>
      </c>
      <c r="I6154">
        <v>3</v>
      </c>
    </row>
    <row r="6155" spans="1:9">
      <c r="A6155" t="s">
        <v>247</v>
      </c>
      <c r="B6155" s="53">
        <v>40738</v>
      </c>
      <c r="C6155" t="s">
        <v>240</v>
      </c>
      <c r="D6155">
        <v>13</v>
      </c>
      <c r="E6155">
        <v>100</v>
      </c>
      <c r="F6155">
        <v>3</v>
      </c>
      <c r="G6155">
        <v>3</v>
      </c>
      <c r="H6155" s="57">
        <f t="shared" si="133"/>
        <v>36115</v>
      </c>
      <c r="I6155">
        <v>4</v>
      </c>
    </row>
    <row r="6156" spans="1:9">
      <c r="A6156" t="s">
        <v>247</v>
      </c>
      <c r="B6156" s="53">
        <v>40738</v>
      </c>
      <c r="C6156" t="s">
        <v>240</v>
      </c>
      <c r="D6156">
        <v>13</v>
      </c>
      <c r="E6156">
        <v>100</v>
      </c>
      <c r="F6156">
        <v>3</v>
      </c>
      <c r="G6156">
        <v>4</v>
      </c>
      <c r="H6156" s="57">
        <f t="shared" si="133"/>
        <v>36115</v>
      </c>
      <c r="I6156">
        <v>4</v>
      </c>
    </row>
    <row r="6157" spans="1:9">
      <c r="A6157" t="s">
        <v>247</v>
      </c>
      <c r="B6157" s="53">
        <v>40738</v>
      </c>
      <c r="C6157" t="s">
        <v>240</v>
      </c>
      <c r="D6157">
        <v>13</v>
      </c>
      <c r="E6157">
        <v>100</v>
      </c>
      <c r="F6157">
        <v>3</v>
      </c>
      <c r="G6157">
        <v>5</v>
      </c>
      <c r="H6157" s="57">
        <f t="shared" si="133"/>
        <v>36115</v>
      </c>
      <c r="I6157">
        <v>3</v>
      </c>
    </row>
    <row r="6158" spans="1:9">
      <c r="A6158" t="s">
        <v>247</v>
      </c>
      <c r="B6158" s="53">
        <v>40738</v>
      </c>
      <c r="C6158" t="s">
        <v>240</v>
      </c>
      <c r="D6158">
        <v>13</v>
      </c>
      <c r="E6158">
        <v>100</v>
      </c>
      <c r="F6158">
        <v>3</v>
      </c>
      <c r="G6158">
        <v>6</v>
      </c>
      <c r="H6158" s="57">
        <f t="shared" si="133"/>
        <v>36115</v>
      </c>
      <c r="I6158">
        <v>4</v>
      </c>
    </row>
    <row r="6159" spans="1:9">
      <c r="A6159" t="s">
        <v>247</v>
      </c>
      <c r="B6159" s="53">
        <v>40738</v>
      </c>
      <c r="C6159" t="s">
        <v>240</v>
      </c>
      <c r="D6159">
        <v>13</v>
      </c>
      <c r="E6159">
        <v>100</v>
      </c>
      <c r="F6159">
        <v>3</v>
      </c>
      <c r="G6159">
        <v>7</v>
      </c>
      <c r="H6159" s="57">
        <f t="shared" si="133"/>
        <v>36115</v>
      </c>
      <c r="I6159">
        <v>3</v>
      </c>
    </row>
    <row r="6160" spans="1:9">
      <c r="A6160" t="s">
        <v>247</v>
      </c>
      <c r="B6160" s="53">
        <v>40738</v>
      </c>
      <c r="C6160" t="s">
        <v>240</v>
      </c>
      <c r="D6160">
        <v>13</v>
      </c>
      <c r="E6160">
        <v>100</v>
      </c>
      <c r="F6160">
        <v>3</v>
      </c>
      <c r="G6160">
        <v>8</v>
      </c>
      <c r="H6160" s="57">
        <f t="shared" si="133"/>
        <v>36115</v>
      </c>
      <c r="I6160">
        <v>4</v>
      </c>
    </row>
    <row r="6161" spans="1:9">
      <c r="A6161" t="s">
        <v>247</v>
      </c>
      <c r="B6161" s="53">
        <v>40738</v>
      </c>
      <c r="C6161" t="s">
        <v>240</v>
      </c>
      <c r="D6161">
        <v>13</v>
      </c>
      <c r="E6161">
        <v>100</v>
      </c>
      <c r="F6161">
        <v>3</v>
      </c>
      <c r="G6161">
        <v>9</v>
      </c>
      <c r="H6161" s="57">
        <f t="shared" si="133"/>
        <v>36115</v>
      </c>
      <c r="I6161">
        <v>3</v>
      </c>
    </row>
    <row r="6162" spans="1:9">
      <c r="A6162" t="s">
        <v>247</v>
      </c>
      <c r="B6162" s="53">
        <v>40738</v>
      </c>
      <c r="C6162" t="s">
        <v>240</v>
      </c>
      <c r="D6162">
        <v>13</v>
      </c>
      <c r="E6162">
        <v>100</v>
      </c>
      <c r="F6162">
        <v>3</v>
      </c>
      <c r="G6162">
        <v>10</v>
      </c>
      <c r="H6162" s="57">
        <f t="shared" si="133"/>
        <v>36115</v>
      </c>
      <c r="I6162">
        <v>4</v>
      </c>
    </row>
    <row r="6163" spans="1:9">
      <c r="A6163" t="s">
        <v>247</v>
      </c>
      <c r="B6163" t="s">
        <v>238</v>
      </c>
      <c r="C6163" t="s">
        <v>240</v>
      </c>
      <c r="D6163">
        <v>14</v>
      </c>
      <c r="E6163">
        <v>100</v>
      </c>
      <c r="F6163">
        <v>3</v>
      </c>
      <c r="G6163">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>
      </c>
      <c r="B6164" t="s">
        <v>238</v>
      </c>
      <c r="C6164" t="s">
        <v>240</v>
      </c>
      <c r="D6164">
        <v>14</v>
      </c>
      <c r="E6164">
        <v>100</v>
      </c>
      <c r="F6164">
        <v>3</v>
      </c>
      <c r="G6164">
        <v>2</v>
      </c>
      <c r="H6164" s="57">
        <f t="shared" si="134"/>
        <v>36115</v>
      </c>
      <c r="I6164">
        <v>4</v>
      </c>
    </row>
    <row r="6165" spans="1:9">
      <c r="A6165" t="s">
        <v>247</v>
      </c>
      <c r="B6165" t="s">
        <v>238</v>
      </c>
      <c r="C6165" t="s">
        <v>240</v>
      </c>
      <c r="D6165">
        <v>14</v>
      </c>
      <c r="E6165">
        <v>100</v>
      </c>
      <c r="F6165">
        <v>3</v>
      </c>
      <c r="G6165">
        <v>3</v>
      </c>
      <c r="H6165" s="57">
        <f t="shared" si="134"/>
        <v>36115</v>
      </c>
      <c r="I6165">
        <v>4</v>
      </c>
    </row>
    <row r="6166" spans="1:9">
      <c r="A6166" t="s">
        <v>247</v>
      </c>
      <c r="B6166" t="s">
        <v>238</v>
      </c>
      <c r="C6166" t="s">
        <v>240</v>
      </c>
      <c r="D6166">
        <v>14</v>
      </c>
      <c r="E6166">
        <v>100</v>
      </c>
      <c r="F6166">
        <v>3</v>
      </c>
      <c r="G6166">
        <v>4</v>
      </c>
      <c r="H6166" s="57">
        <f t="shared" si="134"/>
        <v>36115</v>
      </c>
      <c r="I6166">
        <v>3</v>
      </c>
    </row>
    <row r="6167" spans="1:9">
      <c r="A6167" t="s">
        <v>247</v>
      </c>
      <c r="B6167" t="s">
        <v>238</v>
      </c>
      <c r="C6167" t="s">
        <v>240</v>
      </c>
      <c r="D6167">
        <v>14</v>
      </c>
      <c r="E6167">
        <v>100</v>
      </c>
      <c r="F6167">
        <v>3</v>
      </c>
      <c r="G6167">
        <v>5</v>
      </c>
      <c r="H6167" s="57">
        <f t="shared" si="134"/>
        <v>36115</v>
      </c>
      <c r="I6167">
        <v>4</v>
      </c>
    </row>
    <row r="6168" spans="1:9">
      <c r="A6168" t="s">
        <v>247</v>
      </c>
      <c r="B6168" t="s">
        <v>238</v>
      </c>
      <c r="C6168" t="s">
        <v>240</v>
      </c>
      <c r="D6168">
        <v>14</v>
      </c>
      <c r="E6168">
        <v>100</v>
      </c>
      <c r="F6168">
        <v>3</v>
      </c>
      <c r="G6168">
        <v>6</v>
      </c>
      <c r="H6168" s="57">
        <f t="shared" si="134"/>
        <v>36115</v>
      </c>
      <c r="I6168">
        <v>3</v>
      </c>
    </row>
    <row r="6169" spans="1:9">
      <c r="A6169" t="s">
        <v>247</v>
      </c>
      <c r="B6169" t="s">
        <v>238</v>
      </c>
      <c r="C6169" t="s">
        <v>240</v>
      </c>
      <c r="D6169">
        <v>14</v>
      </c>
      <c r="E6169">
        <v>100</v>
      </c>
      <c r="F6169">
        <v>3</v>
      </c>
      <c r="G6169">
        <v>7</v>
      </c>
      <c r="H6169" s="57">
        <f t="shared" si="134"/>
        <v>36115</v>
      </c>
      <c r="I6169">
        <v>4</v>
      </c>
    </row>
    <row r="6170" spans="1:9">
      <c r="A6170" t="s">
        <v>247</v>
      </c>
      <c r="B6170" t="s">
        <v>238</v>
      </c>
      <c r="C6170" t="s">
        <v>240</v>
      </c>
      <c r="D6170">
        <v>14</v>
      </c>
      <c r="E6170">
        <v>100</v>
      </c>
      <c r="F6170">
        <v>3</v>
      </c>
      <c r="G6170">
        <v>8</v>
      </c>
      <c r="H6170" s="57">
        <f t="shared" si="134"/>
        <v>36115</v>
      </c>
      <c r="I6170">
        <v>4</v>
      </c>
    </row>
    <row r="6171" spans="1:9">
      <c r="A6171" t="s">
        <v>247</v>
      </c>
      <c r="B6171" t="s">
        <v>238</v>
      </c>
      <c r="C6171" t="s">
        <v>240</v>
      </c>
      <c r="D6171">
        <v>14</v>
      </c>
      <c r="E6171">
        <v>100</v>
      </c>
      <c r="F6171">
        <v>3</v>
      </c>
      <c r="G6171">
        <v>9</v>
      </c>
      <c r="H6171" s="57">
        <f t="shared" si="134"/>
        <v>36115</v>
      </c>
      <c r="I6171">
        <v>3</v>
      </c>
    </row>
    <row r="6172" spans="1:9">
      <c r="A6172" t="s">
        <v>247</v>
      </c>
      <c r="B6172" t="s">
        <v>238</v>
      </c>
      <c r="C6172" t="s">
        <v>240</v>
      </c>
      <c r="D6172">
        <v>14</v>
      </c>
      <c r="E6172">
        <v>100</v>
      </c>
      <c r="F6172">
        <v>3</v>
      </c>
      <c r="G6172">
        <v>10</v>
      </c>
      <c r="H6172" s="57">
        <f t="shared" si="134"/>
        <v>36115</v>
      </c>
      <c r="I6172">
        <v>3</v>
      </c>
    </row>
    <row r="6173" spans="1:9">
      <c r="A6173" t="s">
        <v>247</v>
      </c>
      <c r="B6173" t="s">
        <v>234</v>
      </c>
      <c r="C6173" t="s">
        <v>240</v>
      </c>
      <c r="D6173">
        <v>15</v>
      </c>
      <c r="E6173">
        <v>100</v>
      </c>
      <c r="F6173">
        <v>3</v>
      </c>
      <c r="G6173">
        <v>1</v>
      </c>
      <c r="H6173" s="57">
        <f t="shared" si="134"/>
        <v>36115</v>
      </c>
      <c r="I6173">
        <v>3</v>
      </c>
    </row>
    <row r="6174" spans="1:9">
      <c r="A6174" t="s">
        <v>247</v>
      </c>
      <c r="B6174" t="s">
        <v>234</v>
      </c>
      <c r="C6174" t="s">
        <v>240</v>
      </c>
      <c r="D6174">
        <v>15</v>
      </c>
      <c r="E6174">
        <v>100</v>
      </c>
      <c r="F6174">
        <v>3</v>
      </c>
      <c r="G6174">
        <v>2</v>
      </c>
      <c r="H6174" s="57">
        <f t="shared" si="134"/>
        <v>36115</v>
      </c>
      <c r="I6174">
        <v>4</v>
      </c>
    </row>
    <row r="6175" spans="1:9">
      <c r="A6175" t="s">
        <v>247</v>
      </c>
      <c r="B6175" t="s">
        <v>234</v>
      </c>
      <c r="C6175" t="s">
        <v>240</v>
      </c>
      <c r="D6175">
        <v>15</v>
      </c>
      <c r="E6175">
        <v>100</v>
      </c>
      <c r="F6175">
        <v>3</v>
      </c>
      <c r="G6175">
        <v>3</v>
      </c>
      <c r="H6175" s="57">
        <f t="shared" si="134"/>
        <v>36115</v>
      </c>
      <c r="I6175">
        <v>4</v>
      </c>
    </row>
    <row r="6176" spans="1:9">
      <c r="A6176" t="s">
        <v>247</v>
      </c>
      <c r="B6176" t="s">
        <v>234</v>
      </c>
      <c r="C6176" t="s">
        <v>240</v>
      </c>
      <c r="D6176">
        <v>15</v>
      </c>
      <c r="E6176">
        <v>100</v>
      </c>
      <c r="F6176">
        <v>3</v>
      </c>
      <c r="G6176">
        <v>4</v>
      </c>
      <c r="H6176" s="57">
        <f t="shared" si="134"/>
        <v>36115</v>
      </c>
      <c r="I6176">
        <v>4</v>
      </c>
    </row>
    <row r="6177" spans="1:9">
      <c r="A6177" t="s">
        <v>247</v>
      </c>
      <c r="B6177" t="s">
        <v>234</v>
      </c>
      <c r="C6177" t="s">
        <v>240</v>
      </c>
      <c r="D6177">
        <v>15</v>
      </c>
      <c r="E6177">
        <v>100</v>
      </c>
      <c r="F6177">
        <v>3</v>
      </c>
      <c r="G6177">
        <v>5</v>
      </c>
      <c r="H6177" s="57">
        <f t="shared" si="134"/>
        <v>36115</v>
      </c>
      <c r="I6177">
        <v>4</v>
      </c>
    </row>
    <row r="6178" spans="1:9">
      <c r="A6178" t="s">
        <v>247</v>
      </c>
      <c r="B6178" t="s">
        <v>234</v>
      </c>
      <c r="C6178" t="s">
        <v>240</v>
      </c>
      <c r="D6178">
        <v>15</v>
      </c>
      <c r="E6178">
        <v>100</v>
      </c>
      <c r="F6178">
        <v>3</v>
      </c>
      <c r="G6178">
        <v>6</v>
      </c>
      <c r="H6178" s="57">
        <f t="shared" si="134"/>
        <v>36115</v>
      </c>
      <c r="I6178">
        <v>4</v>
      </c>
    </row>
    <row r="6179" spans="1:9">
      <c r="A6179" t="s">
        <v>247</v>
      </c>
      <c r="B6179" t="s">
        <v>234</v>
      </c>
      <c r="C6179" t="s">
        <v>240</v>
      </c>
      <c r="D6179">
        <v>15</v>
      </c>
      <c r="E6179">
        <v>100</v>
      </c>
      <c r="F6179">
        <v>3</v>
      </c>
      <c r="G6179">
        <v>7</v>
      </c>
      <c r="H6179" s="57">
        <f t="shared" si="134"/>
        <v>36115</v>
      </c>
      <c r="I6179">
        <v>3</v>
      </c>
    </row>
    <row r="6180" spans="1:9">
      <c r="A6180" t="s">
        <v>247</v>
      </c>
      <c r="B6180" t="s">
        <v>234</v>
      </c>
      <c r="C6180" t="s">
        <v>240</v>
      </c>
      <c r="D6180">
        <v>15</v>
      </c>
      <c r="E6180">
        <v>100</v>
      </c>
      <c r="F6180">
        <v>3</v>
      </c>
      <c r="G6180">
        <v>8</v>
      </c>
      <c r="H6180" s="57">
        <f t="shared" si="134"/>
        <v>36115</v>
      </c>
      <c r="I6180">
        <v>4</v>
      </c>
    </row>
    <row r="6181" spans="1:9">
      <c r="A6181" t="s">
        <v>247</v>
      </c>
      <c r="B6181" t="s">
        <v>234</v>
      </c>
      <c r="C6181" t="s">
        <v>240</v>
      </c>
      <c r="D6181">
        <v>15</v>
      </c>
      <c r="E6181">
        <v>100</v>
      </c>
      <c r="F6181">
        <v>3</v>
      </c>
      <c r="G6181">
        <v>9</v>
      </c>
      <c r="H6181" s="57">
        <f t="shared" si="134"/>
        <v>36115</v>
      </c>
      <c r="I6181">
        <v>3</v>
      </c>
    </row>
    <row r="6182" spans="1:9">
      <c r="A6182" t="s">
        <v>247</v>
      </c>
      <c r="B6182" t="s">
        <v>234</v>
      </c>
      <c r="C6182" t="s">
        <v>240</v>
      </c>
      <c r="D6182">
        <v>15</v>
      </c>
      <c r="E6182">
        <v>100</v>
      </c>
      <c r="F6182">
        <v>3</v>
      </c>
      <c r="G6182">
        <v>10</v>
      </c>
      <c r="H6182" s="57">
        <f t="shared" si="134"/>
        <v>36115</v>
      </c>
      <c r="I6182">
        <v>3</v>
      </c>
    </row>
    <row r="6183" spans="1:9">
      <c r="A6183" t="s">
        <v>247</v>
      </c>
      <c r="B6183" t="s">
        <v>239</v>
      </c>
      <c r="C6183" t="s">
        <v>240</v>
      </c>
      <c r="D6183">
        <v>16</v>
      </c>
      <c r="E6183">
        <v>100</v>
      </c>
      <c r="F6183">
        <v>3</v>
      </c>
      <c r="G6183">
        <v>1</v>
      </c>
      <c r="H6183" s="57">
        <f t="shared" si="134"/>
        <v>36115</v>
      </c>
      <c r="I6183">
        <v>4</v>
      </c>
    </row>
    <row r="6184" spans="1:9">
      <c r="A6184" t="s">
        <v>247</v>
      </c>
      <c r="B6184" t="s">
        <v>239</v>
      </c>
      <c r="C6184" t="s">
        <v>240</v>
      </c>
      <c r="D6184">
        <v>16</v>
      </c>
      <c r="E6184">
        <v>100</v>
      </c>
      <c r="F6184">
        <v>3</v>
      </c>
      <c r="G6184">
        <v>2</v>
      </c>
      <c r="H6184" s="57">
        <f t="shared" si="134"/>
        <v>36115</v>
      </c>
      <c r="I6184">
        <v>4</v>
      </c>
    </row>
    <row r="6185" spans="1:9">
      <c r="A6185" t="s">
        <v>247</v>
      </c>
      <c r="B6185" t="s">
        <v>239</v>
      </c>
      <c r="C6185" t="s">
        <v>240</v>
      </c>
      <c r="D6185">
        <v>16</v>
      </c>
      <c r="E6185">
        <v>100</v>
      </c>
      <c r="F6185">
        <v>3</v>
      </c>
      <c r="G6185">
        <v>3</v>
      </c>
      <c r="H6185" s="57">
        <f t="shared" si="134"/>
        <v>36115</v>
      </c>
      <c r="I6185">
        <v>4</v>
      </c>
    </row>
    <row r="6186" spans="1:9">
      <c r="A6186" t="s">
        <v>247</v>
      </c>
      <c r="B6186" t="s">
        <v>239</v>
      </c>
      <c r="C6186" t="s">
        <v>240</v>
      </c>
      <c r="D6186">
        <v>16</v>
      </c>
      <c r="E6186">
        <v>100</v>
      </c>
      <c r="F6186">
        <v>3</v>
      </c>
      <c r="G6186">
        <v>4</v>
      </c>
      <c r="H6186" s="57">
        <f t="shared" si="134"/>
        <v>36115</v>
      </c>
      <c r="I6186">
        <v>3</v>
      </c>
    </row>
    <row r="6187" spans="1:9">
      <c r="A6187" t="s">
        <v>247</v>
      </c>
      <c r="B6187" t="s">
        <v>239</v>
      </c>
      <c r="C6187" t="s">
        <v>240</v>
      </c>
      <c r="D6187">
        <v>16</v>
      </c>
      <c r="E6187">
        <v>100</v>
      </c>
      <c r="F6187">
        <v>3</v>
      </c>
      <c r="G6187">
        <v>5</v>
      </c>
      <c r="H6187" s="57">
        <f t="shared" si="134"/>
        <v>36115</v>
      </c>
      <c r="I6187">
        <v>4</v>
      </c>
    </row>
    <row r="6188" spans="1:9">
      <c r="A6188" t="s">
        <v>247</v>
      </c>
      <c r="B6188" t="s">
        <v>239</v>
      </c>
      <c r="C6188" t="s">
        <v>240</v>
      </c>
      <c r="D6188">
        <v>16</v>
      </c>
      <c r="E6188">
        <v>100</v>
      </c>
      <c r="F6188">
        <v>3</v>
      </c>
      <c r="G6188">
        <v>6</v>
      </c>
      <c r="H6188" s="57">
        <f t="shared" si="134"/>
        <v>36115</v>
      </c>
      <c r="I6188">
        <v>3</v>
      </c>
    </row>
    <row r="6189" spans="1:9">
      <c r="A6189" t="s">
        <v>247</v>
      </c>
      <c r="B6189" t="s">
        <v>239</v>
      </c>
      <c r="C6189" t="s">
        <v>240</v>
      </c>
      <c r="D6189">
        <v>16</v>
      </c>
      <c r="E6189">
        <v>100</v>
      </c>
      <c r="F6189">
        <v>3</v>
      </c>
      <c r="G6189">
        <v>7</v>
      </c>
      <c r="H6189" s="57">
        <f t="shared" si="134"/>
        <v>36115</v>
      </c>
      <c r="I6189">
        <v>3</v>
      </c>
    </row>
    <row r="6190" spans="1:9">
      <c r="A6190" t="s">
        <v>247</v>
      </c>
      <c r="B6190" t="s">
        <v>239</v>
      </c>
      <c r="C6190" t="s">
        <v>240</v>
      </c>
      <c r="D6190">
        <v>16</v>
      </c>
      <c r="E6190">
        <v>100</v>
      </c>
      <c r="F6190">
        <v>3</v>
      </c>
      <c r="G6190">
        <v>8</v>
      </c>
      <c r="H6190" s="57">
        <f t="shared" si="134"/>
        <v>36115</v>
      </c>
      <c r="I6190">
        <v>4</v>
      </c>
    </row>
    <row r="6191" spans="1:9">
      <c r="A6191" t="s">
        <v>247</v>
      </c>
      <c r="B6191" t="s">
        <v>239</v>
      </c>
      <c r="C6191" t="s">
        <v>240</v>
      </c>
      <c r="D6191">
        <v>16</v>
      </c>
      <c r="E6191">
        <v>100</v>
      </c>
      <c r="F6191">
        <v>3</v>
      </c>
      <c r="G6191">
        <v>9</v>
      </c>
      <c r="H6191" s="57">
        <f t="shared" si="134"/>
        <v>36115</v>
      </c>
      <c r="I6191">
        <v>3</v>
      </c>
    </row>
    <row r="6192" spans="1:9">
      <c r="A6192" t="s">
        <v>247</v>
      </c>
      <c r="B6192" t="s">
        <v>239</v>
      </c>
      <c r="C6192" t="s">
        <v>240</v>
      </c>
      <c r="D6192">
        <v>16</v>
      </c>
      <c r="E6192">
        <v>100</v>
      </c>
      <c r="F6192">
        <v>3</v>
      </c>
      <c r="G6192">
        <v>10</v>
      </c>
      <c r="H6192" s="57">
        <f t="shared" si="134"/>
        <v>36115</v>
      </c>
      <c r="I6192">
        <v>4</v>
      </c>
    </row>
    <row r="6193" spans="1:9">
      <c r="A6193" t="s">
        <v>247</v>
      </c>
      <c r="B6193" t="s">
        <v>235</v>
      </c>
      <c r="C6193" t="s">
        <v>240</v>
      </c>
      <c r="D6193">
        <v>17</v>
      </c>
      <c r="E6193">
        <v>100</v>
      </c>
      <c r="F6193">
        <v>3</v>
      </c>
      <c r="G6193">
        <v>1</v>
      </c>
      <c r="H6193" s="57">
        <f t="shared" si="134"/>
        <v>36115</v>
      </c>
      <c r="I6193">
        <v>4</v>
      </c>
    </row>
    <row r="6194" spans="1:9">
      <c r="A6194" t="s">
        <v>247</v>
      </c>
      <c r="B6194" t="s">
        <v>235</v>
      </c>
      <c r="C6194" t="s">
        <v>240</v>
      </c>
      <c r="D6194">
        <v>17</v>
      </c>
      <c r="E6194">
        <v>100</v>
      </c>
      <c r="F6194">
        <v>3</v>
      </c>
      <c r="G6194">
        <v>2</v>
      </c>
      <c r="H6194" s="57">
        <f t="shared" si="134"/>
        <v>36115</v>
      </c>
      <c r="I6194">
        <v>3</v>
      </c>
    </row>
    <row r="6195" spans="1:9">
      <c r="A6195" t="s">
        <v>247</v>
      </c>
      <c r="B6195" t="s">
        <v>235</v>
      </c>
      <c r="C6195" t="s">
        <v>240</v>
      </c>
      <c r="D6195">
        <v>17</v>
      </c>
      <c r="E6195">
        <v>100</v>
      </c>
      <c r="F6195">
        <v>3</v>
      </c>
      <c r="G6195">
        <v>3</v>
      </c>
      <c r="H6195" s="57">
        <f t="shared" si="134"/>
        <v>36115</v>
      </c>
      <c r="I6195">
        <v>3</v>
      </c>
    </row>
    <row r="6196" spans="1:9">
      <c r="A6196" t="s">
        <v>247</v>
      </c>
      <c r="B6196" t="s">
        <v>235</v>
      </c>
      <c r="C6196" t="s">
        <v>240</v>
      </c>
      <c r="D6196">
        <v>17</v>
      </c>
      <c r="E6196">
        <v>100</v>
      </c>
      <c r="F6196">
        <v>3</v>
      </c>
      <c r="G6196">
        <v>4</v>
      </c>
      <c r="H6196" s="57">
        <f t="shared" si="134"/>
        <v>36115</v>
      </c>
      <c r="I6196">
        <v>3</v>
      </c>
    </row>
    <row r="6197" spans="1:9">
      <c r="A6197" t="s">
        <v>247</v>
      </c>
      <c r="B6197" t="s">
        <v>235</v>
      </c>
      <c r="C6197" t="s">
        <v>240</v>
      </c>
      <c r="D6197">
        <v>17</v>
      </c>
      <c r="E6197">
        <v>100</v>
      </c>
      <c r="F6197">
        <v>3</v>
      </c>
      <c r="G6197">
        <v>5</v>
      </c>
      <c r="H6197" s="57">
        <f t="shared" si="134"/>
        <v>36115</v>
      </c>
      <c r="I6197">
        <v>3</v>
      </c>
    </row>
    <row r="6198" spans="1:9">
      <c r="A6198" t="s">
        <v>247</v>
      </c>
      <c r="B6198" t="s">
        <v>235</v>
      </c>
      <c r="C6198" t="s">
        <v>240</v>
      </c>
      <c r="D6198">
        <v>17</v>
      </c>
      <c r="E6198">
        <v>100</v>
      </c>
      <c r="F6198">
        <v>3</v>
      </c>
      <c r="G6198">
        <v>6</v>
      </c>
      <c r="H6198" s="57">
        <f t="shared" si="134"/>
        <v>36115</v>
      </c>
      <c r="I6198">
        <v>3</v>
      </c>
    </row>
    <row r="6199" spans="1:9">
      <c r="A6199" t="s">
        <v>247</v>
      </c>
      <c r="B6199" t="s">
        <v>235</v>
      </c>
      <c r="C6199" t="s">
        <v>240</v>
      </c>
      <c r="D6199">
        <v>17</v>
      </c>
      <c r="E6199">
        <v>100</v>
      </c>
      <c r="F6199">
        <v>3</v>
      </c>
      <c r="G6199">
        <v>7</v>
      </c>
      <c r="H6199" s="57">
        <f t="shared" si="134"/>
        <v>36115</v>
      </c>
      <c r="I6199">
        <v>3</v>
      </c>
    </row>
    <row r="6200" spans="1:9">
      <c r="A6200" t="s">
        <v>247</v>
      </c>
      <c r="B6200" t="s">
        <v>235</v>
      </c>
      <c r="C6200" t="s">
        <v>240</v>
      </c>
      <c r="D6200">
        <v>17</v>
      </c>
      <c r="E6200">
        <v>100</v>
      </c>
      <c r="F6200">
        <v>3</v>
      </c>
      <c r="G6200">
        <v>8</v>
      </c>
      <c r="H6200" s="57">
        <f t="shared" si="134"/>
        <v>36115</v>
      </c>
      <c r="I6200">
        <v>3</v>
      </c>
    </row>
    <row r="6201" spans="1:9">
      <c r="A6201" t="s">
        <v>247</v>
      </c>
      <c r="B6201" t="s">
        <v>235</v>
      </c>
      <c r="C6201" t="s">
        <v>240</v>
      </c>
      <c r="D6201">
        <v>17</v>
      </c>
      <c r="E6201">
        <v>100</v>
      </c>
      <c r="F6201">
        <v>3</v>
      </c>
      <c r="G6201">
        <v>9</v>
      </c>
      <c r="H6201" s="57">
        <f t="shared" si="134"/>
        <v>36115</v>
      </c>
      <c r="I6201">
        <v>3</v>
      </c>
    </row>
    <row r="6202" spans="1:9">
      <c r="A6202" t="s">
        <v>247</v>
      </c>
      <c r="B6202" t="s">
        <v>235</v>
      </c>
      <c r="C6202" t="s">
        <v>240</v>
      </c>
      <c r="D6202">
        <v>17</v>
      </c>
      <c r="E6202">
        <v>100</v>
      </c>
      <c r="F6202">
        <v>3</v>
      </c>
      <c r="G6202">
        <v>10</v>
      </c>
      <c r="H6202" s="57">
        <f t="shared" si="134"/>
        <v>36115</v>
      </c>
      <c r="I6202">
        <v>4</v>
      </c>
    </row>
    <row r="6203" spans="1:9">
      <c r="A6203" t="s">
        <v>247</v>
      </c>
      <c r="B6203" t="s">
        <v>237</v>
      </c>
      <c r="C6203" t="s">
        <v>240</v>
      </c>
      <c r="D6203">
        <v>18</v>
      </c>
      <c r="E6203">
        <v>100</v>
      </c>
      <c r="F6203">
        <v>3</v>
      </c>
      <c r="G6203">
        <v>1</v>
      </c>
      <c r="H6203" s="57">
        <f t="shared" si="134"/>
        <v>36115</v>
      </c>
      <c r="I6203">
        <v>3</v>
      </c>
    </row>
    <row r="6204" spans="1:9">
      <c r="A6204" t="s">
        <v>247</v>
      </c>
      <c r="B6204" t="s">
        <v>237</v>
      </c>
      <c r="C6204" t="s">
        <v>240</v>
      </c>
      <c r="D6204">
        <v>18</v>
      </c>
      <c r="E6204">
        <v>100</v>
      </c>
      <c r="F6204">
        <v>3</v>
      </c>
      <c r="G6204">
        <v>2</v>
      </c>
      <c r="H6204" s="57">
        <f t="shared" si="134"/>
        <v>36115</v>
      </c>
      <c r="I6204">
        <v>3</v>
      </c>
    </row>
    <row r="6205" spans="1:9">
      <c r="A6205" t="s">
        <v>247</v>
      </c>
      <c r="B6205" t="s">
        <v>237</v>
      </c>
      <c r="C6205" t="s">
        <v>240</v>
      </c>
      <c r="D6205">
        <v>18</v>
      </c>
      <c r="E6205">
        <v>100</v>
      </c>
      <c r="F6205">
        <v>3</v>
      </c>
      <c r="G6205">
        <v>3</v>
      </c>
      <c r="H6205" s="57">
        <f t="shared" si="134"/>
        <v>36115</v>
      </c>
      <c r="I6205">
        <v>4</v>
      </c>
    </row>
    <row r="6206" spans="1:9">
      <c r="A6206" t="s">
        <v>247</v>
      </c>
      <c r="B6206" t="s">
        <v>237</v>
      </c>
      <c r="C6206" t="s">
        <v>240</v>
      </c>
      <c r="D6206">
        <v>18</v>
      </c>
      <c r="E6206">
        <v>100</v>
      </c>
      <c r="F6206">
        <v>3</v>
      </c>
      <c r="G6206">
        <v>4</v>
      </c>
      <c r="H6206" s="57">
        <f t="shared" si="134"/>
        <v>36115</v>
      </c>
      <c r="I6206">
        <v>3</v>
      </c>
    </row>
    <row r="6207" spans="1:9">
      <c r="A6207" t="s">
        <v>247</v>
      </c>
      <c r="B6207" t="s">
        <v>237</v>
      </c>
      <c r="C6207" t="s">
        <v>240</v>
      </c>
      <c r="D6207">
        <v>18</v>
      </c>
      <c r="E6207">
        <v>100</v>
      </c>
      <c r="F6207">
        <v>3</v>
      </c>
      <c r="G6207">
        <v>5</v>
      </c>
      <c r="H6207" s="57">
        <f t="shared" si="134"/>
        <v>36115</v>
      </c>
      <c r="I6207">
        <v>4</v>
      </c>
    </row>
    <row r="6208" spans="1:9">
      <c r="A6208" t="s">
        <v>247</v>
      </c>
      <c r="B6208" t="s">
        <v>237</v>
      </c>
      <c r="C6208" t="s">
        <v>240</v>
      </c>
      <c r="D6208">
        <v>18</v>
      </c>
      <c r="E6208">
        <v>100</v>
      </c>
      <c r="F6208">
        <v>3</v>
      </c>
      <c r="G6208">
        <v>6</v>
      </c>
      <c r="H6208" s="57">
        <f t="shared" si="134"/>
        <v>36115</v>
      </c>
      <c r="I6208">
        <v>4</v>
      </c>
    </row>
    <row r="6209" spans="1:9">
      <c r="A6209" t="s">
        <v>247</v>
      </c>
      <c r="B6209" t="s">
        <v>237</v>
      </c>
      <c r="C6209" t="s">
        <v>240</v>
      </c>
      <c r="D6209">
        <v>18</v>
      </c>
      <c r="E6209">
        <v>100</v>
      </c>
      <c r="F6209">
        <v>3</v>
      </c>
      <c r="G6209">
        <v>7</v>
      </c>
      <c r="H6209" s="57">
        <f t="shared" si="134"/>
        <v>36115</v>
      </c>
      <c r="I6209">
        <v>4</v>
      </c>
    </row>
    <row r="6210" spans="1:9">
      <c r="A6210" t="s">
        <v>247</v>
      </c>
      <c r="B6210" t="s">
        <v>237</v>
      </c>
      <c r="C6210" t="s">
        <v>240</v>
      </c>
      <c r="D6210">
        <v>18</v>
      </c>
      <c r="E6210">
        <v>100</v>
      </c>
      <c r="F6210">
        <v>3</v>
      </c>
      <c r="G6210">
        <v>8</v>
      </c>
      <c r="H6210" s="57">
        <f t="shared" si="134"/>
        <v>36115</v>
      </c>
      <c r="I6210">
        <v>3</v>
      </c>
    </row>
    <row r="6211" spans="1:9">
      <c r="A6211" t="s">
        <v>247</v>
      </c>
      <c r="B6211" t="s">
        <v>237</v>
      </c>
      <c r="C6211" t="s">
        <v>240</v>
      </c>
      <c r="D6211">
        <v>18</v>
      </c>
      <c r="E6211">
        <v>100</v>
      </c>
      <c r="F6211">
        <v>3</v>
      </c>
      <c r="G6211">
        <v>9</v>
      </c>
      <c r="H6211" s="57">
        <f t="shared" si="134"/>
        <v>36115</v>
      </c>
      <c r="I6211">
        <v>4</v>
      </c>
    </row>
    <row r="6212" spans="1:9">
      <c r="A6212" t="s">
        <v>247</v>
      </c>
      <c r="B6212" t="s">
        <v>237</v>
      </c>
      <c r="C6212" t="s">
        <v>240</v>
      </c>
      <c r="D6212">
        <v>18</v>
      </c>
      <c r="E6212">
        <v>100</v>
      </c>
      <c r="F6212">
        <v>3</v>
      </c>
      <c r="G6212">
        <v>10</v>
      </c>
      <c r="H6212" s="57">
        <f t="shared" si="134"/>
        <v>36115</v>
      </c>
      <c r="I6212">
        <v>4</v>
      </c>
    </row>
    <row r="6213" spans="1:9">
      <c r="A6213" t="s">
        <v>247</v>
      </c>
      <c r="B6213" t="s">
        <v>234</v>
      </c>
      <c r="C6213" t="s">
        <v>240</v>
      </c>
      <c r="D6213">
        <v>1</v>
      </c>
      <c r="E6213">
        <v>100</v>
      </c>
      <c r="F6213">
        <v>1</v>
      </c>
      <c r="G6213">
        <v>1</v>
      </c>
      <c r="H6213" s="57">
        <v>36119</v>
      </c>
      <c r="I6213">
        <v>5</v>
      </c>
    </row>
    <row r="6214" spans="1:9">
      <c r="A6214" t="s">
        <v>247</v>
      </c>
      <c r="B6214" t="s">
        <v>234</v>
      </c>
      <c r="C6214" t="s">
        <v>240</v>
      </c>
      <c r="D6214">
        <v>1</v>
      </c>
      <c r="E6214">
        <v>100</v>
      </c>
      <c r="F6214">
        <v>1</v>
      </c>
      <c r="G6214">
        <v>2</v>
      </c>
      <c r="H6214" s="57">
        <f>H6213</f>
        <v>36119</v>
      </c>
      <c r="I6214">
        <v>5</v>
      </c>
    </row>
    <row r="6215" spans="1:9">
      <c r="A6215" t="s">
        <v>247</v>
      </c>
      <c r="B6215" t="s">
        <v>234</v>
      </c>
      <c r="C6215" t="s">
        <v>240</v>
      </c>
      <c r="D6215">
        <v>1</v>
      </c>
      <c r="E6215">
        <v>100</v>
      </c>
      <c r="F6215">
        <v>1</v>
      </c>
      <c r="G6215">
        <v>3</v>
      </c>
      <c r="H6215" s="57">
        <f t="shared" ref="H6215:H6278" si="135">H6214</f>
        <v>36119</v>
      </c>
      <c r="I6215">
        <v>5</v>
      </c>
    </row>
    <row r="6216" spans="1:9">
      <c r="A6216" t="s">
        <v>247</v>
      </c>
      <c r="B6216" t="s">
        <v>234</v>
      </c>
      <c r="C6216" t="s">
        <v>240</v>
      </c>
      <c r="D6216">
        <v>1</v>
      </c>
      <c r="E6216">
        <v>100</v>
      </c>
      <c r="F6216">
        <v>1</v>
      </c>
      <c r="G6216">
        <v>4</v>
      </c>
      <c r="H6216" s="57">
        <f t="shared" si="135"/>
        <v>36119</v>
      </c>
      <c r="I6216">
        <v>5</v>
      </c>
    </row>
    <row r="6217" spans="1:9">
      <c r="A6217" t="s">
        <v>247</v>
      </c>
      <c r="B6217" t="s">
        <v>234</v>
      </c>
      <c r="C6217" t="s">
        <v>240</v>
      </c>
      <c r="D6217">
        <v>1</v>
      </c>
      <c r="E6217">
        <v>100</v>
      </c>
      <c r="F6217">
        <v>1</v>
      </c>
      <c r="G6217">
        <v>5</v>
      </c>
      <c r="H6217" s="57">
        <f t="shared" si="135"/>
        <v>36119</v>
      </c>
      <c r="I6217">
        <v>5</v>
      </c>
    </row>
    <row r="6218" spans="1:9">
      <c r="A6218" t="s">
        <v>247</v>
      </c>
      <c r="B6218" t="s">
        <v>234</v>
      </c>
      <c r="C6218" t="s">
        <v>240</v>
      </c>
      <c r="D6218">
        <v>1</v>
      </c>
      <c r="E6218">
        <v>100</v>
      </c>
      <c r="F6218">
        <v>1</v>
      </c>
      <c r="G6218">
        <v>6</v>
      </c>
      <c r="H6218" s="57">
        <f t="shared" si="135"/>
        <v>36119</v>
      </c>
      <c r="I6218">
        <v>5</v>
      </c>
    </row>
    <row r="6219" spans="1:9">
      <c r="A6219" t="s">
        <v>247</v>
      </c>
      <c r="B6219" t="s">
        <v>234</v>
      </c>
      <c r="C6219" t="s">
        <v>240</v>
      </c>
      <c r="D6219">
        <v>1</v>
      </c>
      <c r="E6219">
        <v>100</v>
      </c>
      <c r="F6219">
        <v>1</v>
      </c>
      <c r="G6219">
        <v>7</v>
      </c>
      <c r="H6219" s="57">
        <f t="shared" si="135"/>
        <v>36119</v>
      </c>
      <c r="I6219">
        <v>5</v>
      </c>
    </row>
    <row r="6220" spans="1:9">
      <c r="A6220" t="s">
        <v>247</v>
      </c>
      <c r="B6220" t="s">
        <v>234</v>
      </c>
      <c r="C6220" t="s">
        <v>240</v>
      </c>
      <c r="D6220">
        <v>1</v>
      </c>
      <c r="E6220">
        <v>100</v>
      </c>
      <c r="F6220">
        <v>1</v>
      </c>
      <c r="G6220">
        <v>8</v>
      </c>
      <c r="H6220" s="57">
        <f t="shared" si="135"/>
        <v>36119</v>
      </c>
      <c r="I6220">
        <v>5</v>
      </c>
    </row>
    <row r="6221" spans="1:9">
      <c r="A6221" t="s">
        <v>247</v>
      </c>
      <c r="B6221" t="s">
        <v>234</v>
      </c>
      <c r="C6221" t="s">
        <v>240</v>
      </c>
      <c r="D6221">
        <v>1</v>
      </c>
      <c r="E6221">
        <v>100</v>
      </c>
      <c r="F6221">
        <v>1</v>
      </c>
      <c r="G6221">
        <v>9</v>
      </c>
      <c r="H6221" s="57">
        <f t="shared" si="135"/>
        <v>36119</v>
      </c>
      <c r="I6221">
        <v>4</v>
      </c>
    </row>
    <row r="6222" spans="1:9">
      <c r="A6222" t="s">
        <v>247</v>
      </c>
      <c r="B6222" t="s">
        <v>234</v>
      </c>
      <c r="C6222" t="s">
        <v>240</v>
      </c>
      <c r="D6222">
        <v>1</v>
      </c>
      <c r="E6222">
        <v>100</v>
      </c>
      <c r="F6222">
        <v>1</v>
      </c>
      <c r="G6222">
        <v>10</v>
      </c>
      <c r="H6222" s="57">
        <f t="shared" si="135"/>
        <v>36119</v>
      </c>
      <c r="I6222">
        <v>5</v>
      </c>
    </row>
    <row r="6223" spans="1:9">
      <c r="A6223" t="s">
        <v>247</v>
      </c>
      <c r="B6223" t="s">
        <v>235</v>
      </c>
      <c r="C6223" t="s">
        <v>240</v>
      </c>
      <c r="D6223">
        <v>2</v>
      </c>
      <c r="E6223">
        <v>100</v>
      </c>
      <c r="F6223">
        <v>1</v>
      </c>
      <c r="G6223">
        <v>1</v>
      </c>
      <c r="H6223" s="57">
        <f t="shared" si="135"/>
        <v>36119</v>
      </c>
      <c r="I6223">
        <v>5</v>
      </c>
    </row>
    <row r="6224" spans="1:9">
      <c r="A6224" t="s">
        <v>247</v>
      </c>
      <c r="B6224" t="s">
        <v>235</v>
      </c>
      <c r="C6224" t="s">
        <v>240</v>
      </c>
      <c r="D6224">
        <v>2</v>
      </c>
      <c r="E6224">
        <v>100</v>
      </c>
      <c r="F6224">
        <v>1</v>
      </c>
      <c r="G6224">
        <v>2</v>
      </c>
      <c r="H6224" s="57">
        <f t="shared" si="135"/>
        <v>36119</v>
      </c>
      <c r="I6224">
        <v>5</v>
      </c>
    </row>
    <row r="6225" spans="1:9">
      <c r="A6225" t="s">
        <v>247</v>
      </c>
      <c r="B6225" t="s">
        <v>235</v>
      </c>
      <c r="C6225" t="s">
        <v>240</v>
      </c>
      <c r="D6225">
        <v>2</v>
      </c>
      <c r="E6225">
        <v>100</v>
      </c>
      <c r="F6225">
        <v>1</v>
      </c>
      <c r="G6225">
        <v>3</v>
      </c>
      <c r="H6225" s="57">
        <f t="shared" si="135"/>
        <v>36119</v>
      </c>
      <c r="I6225">
        <v>5</v>
      </c>
    </row>
    <row r="6226" spans="1:9">
      <c r="A6226" t="s">
        <v>247</v>
      </c>
      <c r="B6226" t="s">
        <v>235</v>
      </c>
      <c r="C6226" t="s">
        <v>240</v>
      </c>
      <c r="D6226">
        <v>2</v>
      </c>
      <c r="E6226">
        <v>100</v>
      </c>
      <c r="F6226">
        <v>1</v>
      </c>
      <c r="G6226">
        <v>4</v>
      </c>
      <c r="H6226" s="57">
        <f t="shared" si="135"/>
        <v>36119</v>
      </c>
      <c r="I6226">
        <v>5</v>
      </c>
    </row>
    <row r="6227" spans="1:9">
      <c r="A6227" t="s">
        <v>247</v>
      </c>
      <c r="B6227" t="s">
        <v>235</v>
      </c>
      <c r="C6227" t="s">
        <v>240</v>
      </c>
      <c r="D6227">
        <v>2</v>
      </c>
      <c r="E6227">
        <v>100</v>
      </c>
      <c r="F6227">
        <v>1</v>
      </c>
      <c r="G6227">
        <v>5</v>
      </c>
      <c r="H6227" s="57">
        <f t="shared" si="135"/>
        <v>36119</v>
      </c>
      <c r="I6227">
        <v>4</v>
      </c>
    </row>
    <row r="6228" spans="1:9">
      <c r="A6228" t="s">
        <v>247</v>
      </c>
      <c r="B6228" t="s">
        <v>235</v>
      </c>
      <c r="C6228" t="s">
        <v>240</v>
      </c>
      <c r="D6228">
        <v>2</v>
      </c>
      <c r="E6228">
        <v>100</v>
      </c>
      <c r="F6228">
        <v>1</v>
      </c>
      <c r="G6228">
        <v>6</v>
      </c>
      <c r="H6228" s="57">
        <f t="shared" si="135"/>
        <v>36119</v>
      </c>
      <c r="I6228">
        <v>5</v>
      </c>
    </row>
    <row r="6229" spans="1:9">
      <c r="A6229" t="s">
        <v>247</v>
      </c>
      <c r="B6229" t="s">
        <v>235</v>
      </c>
      <c r="C6229" t="s">
        <v>240</v>
      </c>
      <c r="D6229">
        <v>2</v>
      </c>
      <c r="E6229">
        <v>100</v>
      </c>
      <c r="F6229">
        <v>1</v>
      </c>
      <c r="G6229">
        <v>7</v>
      </c>
      <c r="H6229" s="57">
        <f t="shared" si="135"/>
        <v>36119</v>
      </c>
      <c r="I6229">
        <v>5</v>
      </c>
    </row>
    <row r="6230" spans="1:9">
      <c r="A6230" t="s">
        <v>247</v>
      </c>
      <c r="B6230" t="s">
        <v>235</v>
      </c>
      <c r="C6230" t="s">
        <v>240</v>
      </c>
      <c r="D6230">
        <v>2</v>
      </c>
      <c r="E6230">
        <v>100</v>
      </c>
      <c r="F6230">
        <v>1</v>
      </c>
      <c r="G6230">
        <v>8</v>
      </c>
      <c r="H6230" s="57">
        <f t="shared" si="135"/>
        <v>36119</v>
      </c>
      <c r="I6230">
        <v>5</v>
      </c>
    </row>
    <row r="6231" spans="1:9">
      <c r="A6231" t="s">
        <v>247</v>
      </c>
      <c r="B6231" t="s">
        <v>235</v>
      </c>
      <c r="C6231" t="s">
        <v>240</v>
      </c>
      <c r="D6231">
        <v>2</v>
      </c>
      <c r="E6231">
        <v>100</v>
      </c>
      <c r="F6231">
        <v>1</v>
      </c>
      <c r="G6231">
        <v>9</v>
      </c>
      <c r="H6231" s="57">
        <f t="shared" si="135"/>
        <v>36119</v>
      </c>
      <c r="I6231">
        <v>5</v>
      </c>
    </row>
    <row r="6232" spans="1:9">
      <c r="A6232" t="s">
        <v>247</v>
      </c>
      <c r="B6232" t="s">
        <v>235</v>
      </c>
      <c r="C6232" t="s">
        <v>240</v>
      </c>
      <c r="D6232">
        <v>2</v>
      </c>
      <c r="E6232">
        <v>100</v>
      </c>
      <c r="F6232">
        <v>1</v>
      </c>
      <c r="G6232">
        <v>10</v>
      </c>
      <c r="H6232" s="57">
        <f t="shared" si="135"/>
        <v>36119</v>
      </c>
      <c r="I6232">
        <v>5</v>
      </c>
    </row>
    <row r="6233" spans="1:9">
      <c r="A6233" t="s">
        <v>247</v>
      </c>
      <c r="B6233" s="53">
        <v>40738</v>
      </c>
      <c r="C6233" t="s">
        <v>240</v>
      </c>
      <c r="D6233">
        <v>3</v>
      </c>
      <c r="E6233">
        <v>100</v>
      </c>
      <c r="F6233">
        <v>1</v>
      </c>
      <c r="G6233">
        <v>1</v>
      </c>
      <c r="H6233" s="57">
        <f t="shared" si="135"/>
        <v>36119</v>
      </c>
      <c r="I6233">
        <v>4</v>
      </c>
    </row>
    <row r="6234" spans="1:9">
      <c r="A6234" t="s">
        <v>247</v>
      </c>
      <c r="B6234" s="53">
        <v>40738</v>
      </c>
      <c r="C6234" t="s">
        <v>240</v>
      </c>
      <c r="D6234">
        <v>3</v>
      </c>
      <c r="E6234">
        <v>100</v>
      </c>
      <c r="F6234">
        <v>1</v>
      </c>
      <c r="G6234">
        <v>2</v>
      </c>
      <c r="H6234" s="57">
        <f t="shared" si="135"/>
        <v>36119</v>
      </c>
      <c r="I6234">
        <v>5</v>
      </c>
    </row>
    <row r="6235" spans="1:9">
      <c r="A6235" t="s">
        <v>247</v>
      </c>
      <c r="B6235" s="53">
        <v>40738</v>
      </c>
      <c r="C6235" t="s">
        <v>240</v>
      </c>
      <c r="D6235">
        <v>3</v>
      </c>
      <c r="E6235">
        <v>100</v>
      </c>
      <c r="F6235">
        <v>1</v>
      </c>
      <c r="G6235">
        <v>3</v>
      </c>
      <c r="H6235" s="57">
        <f t="shared" si="135"/>
        <v>36119</v>
      </c>
      <c r="I6235">
        <v>5</v>
      </c>
    </row>
    <row r="6236" spans="1:9">
      <c r="A6236" t="s">
        <v>247</v>
      </c>
      <c r="B6236" s="53">
        <v>40738</v>
      </c>
      <c r="C6236" t="s">
        <v>240</v>
      </c>
      <c r="D6236">
        <v>3</v>
      </c>
      <c r="E6236">
        <v>100</v>
      </c>
      <c r="F6236">
        <v>1</v>
      </c>
      <c r="G6236">
        <v>4</v>
      </c>
      <c r="H6236" s="57">
        <f t="shared" si="135"/>
        <v>36119</v>
      </c>
      <c r="I6236">
        <v>5</v>
      </c>
    </row>
    <row r="6237" spans="1:9">
      <c r="A6237" t="s">
        <v>247</v>
      </c>
      <c r="B6237" s="53">
        <v>40738</v>
      </c>
      <c r="C6237" t="s">
        <v>240</v>
      </c>
      <c r="D6237">
        <v>3</v>
      </c>
      <c r="E6237">
        <v>100</v>
      </c>
      <c r="F6237">
        <v>1</v>
      </c>
      <c r="G6237">
        <v>5</v>
      </c>
      <c r="H6237" s="57">
        <f t="shared" si="135"/>
        <v>36119</v>
      </c>
      <c r="I6237">
        <v>5</v>
      </c>
    </row>
    <row r="6238" spans="1:9">
      <c r="A6238" t="s">
        <v>247</v>
      </c>
      <c r="B6238" s="53">
        <v>40738</v>
      </c>
      <c r="C6238" t="s">
        <v>240</v>
      </c>
      <c r="D6238">
        <v>3</v>
      </c>
      <c r="E6238">
        <v>100</v>
      </c>
      <c r="F6238">
        <v>1</v>
      </c>
      <c r="G6238">
        <v>6</v>
      </c>
      <c r="H6238" s="57">
        <f t="shared" si="135"/>
        <v>36119</v>
      </c>
      <c r="I6238">
        <v>5</v>
      </c>
    </row>
    <row r="6239" spans="1:9">
      <c r="A6239" t="s">
        <v>247</v>
      </c>
      <c r="B6239" s="53">
        <v>40738</v>
      </c>
      <c r="C6239" t="s">
        <v>240</v>
      </c>
      <c r="D6239">
        <v>3</v>
      </c>
      <c r="E6239">
        <v>100</v>
      </c>
      <c r="F6239">
        <v>1</v>
      </c>
      <c r="G6239">
        <v>7</v>
      </c>
      <c r="H6239" s="57">
        <f t="shared" si="135"/>
        <v>36119</v>
      </c>
      <c r="I6239">
        <v>4</v>
      </c>
    </row>
    <row r="6240" spans="1:9">
      <c r="A6240" t="s">
        <v>247</v>
      </c>
      <c r="B6240" s="53">
        <v>40738</v>
      </c>
      <c r="C6240" t="s">
        <v>240</v>
      </c>
      <c r="D6240">
        <v>3</v>
      </c>
      <c r="E6240">
        <v>100</v>
      </c>
      <c r="F6240">
        <v>1</v>
      </c>
      <c r="G6240">
        <v>8</v>
      </c>
      <c r="H6240" s="57">
        <f t="shared" si="135"/>
        <v>36119</v>
      </c>
      <c r="I6240">
        <v>5</v>
      </c>
    </row>
    <row r="6241" spans="1:9">
      <c r="A6241" t="s">
        <v>247</v>
      </c>
      <c r="B6241" s="53">
        <v>40738</v>
      </c>
      <c r="C6241" t="s">
        <v>240</v>
      </c>
      <c r="D6241">
        <v>3</v>
      </c>
      <c r="E6241">
        <v>100</v>
      </c>
      <c r="F6241">
        <v>1</v>
      </c>
      <c r="G6241">
        <v>9</v>
      </c>
      <c r="H6241" s="57">
        <f t="shared" si="135"/>
        <v>36119</v>
      </c>
      <c r="I6241">
        <v>5</v>
      </c>
    </row>
    <row r="6242" spans="1:9">
      <c r="A6242" t="s">
        <v>247</v>
      </c>
      <c r="B6242" s="53">
        <v>40738</v>
      </c>
      <c r="C6242" t="s">
        <v>240</v>
      </c>
      <c r="D6242">
        <v>3</v>
      </c>
      <c r="E6242">
        <v>100</v>
      </c>
      <c r="F6242">
        <v>1</v>
      </c>
      <c r="G6242">
        <v>10</v>
      </c>
      <c r="H6242" s="57">
        <f t="shared" si="135"/>
        <v>36119</v>
      </c>
      <c r="I6242">
        <v>4</v>
      </c>
    </row>
    <row r="6243" spans="1:9">
      <c r="A6243" t="s">
        <v>247</v>
      </c>
      <c r="B6243" t="s">
        <v>237</v>
      </c>
      <c r="C6243" t="s">
        <v>240</v>
      </c>
      <c r="D6243">
        <v>4</v>
      </c>
      <c r="E6243">
        <v>100</v>
      </c>
      <c r="F6243">
        <v>1</v>
      </c>
      <c r="G6243">
        <v>1</v>
      </c>
      <c r="H6243" s="57">
        <f t="shared" si="135"/>
        <v>36119</v>
      </c>
      <c r="I6243">
        <v>5</v>
      </c>
    </row>
    <row r="6244" spans="1:9">
      <c r="A6244" t="s">
        <v>247</v>
      </c>
      <c r="B6244" t="s">
        <v>237</v>
      </c>
      <c r="C6244" t="s">
        <v>240</v>
      </c>
      <c r="D6244">
        <v>4</v>
      </c>
      <c r="E6244">
        <v>100</v>
      </c>
      <c r="F6244">
        <v>1</v>
      </c>
      <c r="G6244">
        <v>2</v>
      </c>
      <c r="H6244" s="57">
        <f t="shared" si="135"/>
        <v>36119</v>
      </c>
      <c r="I6244">
        <v>5</v>
      </c>
    </row>
    <row r="6245" spans="1:9">
      <c r="A6245" t="s">
        <v>247</v>
      </c>
      <c r="B6245" t="s">
        <v>237</v>
      </c>
      <c r="C6245" t="s">
        <v>240</v>
      </c>
      <c r="D6245">
        <v>4</v>
      </c>
      <c r="E6245">
        <v>100</v>
      </c>
      <c r="F6245">
        <v>1</v>
      </c>
      <c r="G6245">
        <v>3</v>
      </c>
      <c r="H6245" s="57">
        <f t="shared" si="135"/>
        <v>36119</v>
      </c>
      <c r="I6245">
        <v>5</v>
      </c>
    </row>
    <row r="6246" spans="1:9">
      <c r="A6246" t="s">
        <v>247</v>
      </c>
      <c r="B6246" t="s">
        <v>237</v>
      </c>
      <c r="C6246" t="s">
        <v>240</v>
      </c>
      <c r="D6246">
        <v>4</v>
      </c>
      <c r="E6246">
        <v>100</v>
      </c>
      <c r="F6246">
        <v>1</v>
      </c>
      <c r="G6246">
        <v>4</v>
      </c>
      <c r="H6246" s="57">
        <f t="shared" si="135"/>
        <v>36119</v>
      </c>
      <c r="I6246">
        <v>5</v>
      </c>
    </row>
    <row r="6247" spans="1:9">
      <c r="A6247" t="s">
        <v>247</v>
      </c>
      <c r="B6247" t="s">
        <v>237</v>
      </c>
      <c r="C6247" t="s">
        <v>240</v>
      </c>
      <c r="D6247">
        <v>4</v>
      </c>
      <c r="E6247">
        <v>100</v>
      </c>
      <c r="F6247">
        <v>1</v>
      </c>
      <c r="G6247">
        <v>5</v>
      </c>
      <c r="H6247" s="57">
        <f t="shared" si="135"/>
        <v>36119</v>
      </c>
      <c r="I6247">
        <v>5</v>
      </c>
    </row>
    <row r="6248" spans="1:9">
      <c r="A6248" t="s">
        <v>247</v>
      </c>
      <c r="B6248" t="s">
        <v>237</v>
      </c>
      <c r="C6248" t="s">
        <v>240</v>
      </c>
      <c r="D6248">
        <v>4</v>
      </c>
      <c r="E6248">
        <v>100</v>
      </c>
      <c r="F6248">
        <v>1</v>
      </c>
      <c r="G6248">
        <v>6</v>
      </c>
      <c r="H6248" s="57">
        <f t="shared" si="135"/>
        <v>36119</v>
      </c>
      <c r="I6248">
        <v>5</v>
      </c>
    </row>
    <row r="6249" spans="1:9">
      <c r="A6249" t="s">
        <v>247</v>
      </c>
      <c r="B6249" t="s">
        <v>237</v>
      </c>
      <c r="C6249" t="s">
        <v>240</v>
      </c>
      <c r="D6249">
        <v>4</v>
      </c>
      <c r="E6249">
        <v>100</v>
      </c>
      <c r="F6249">
        <v>1</v>
      </c>
      <c r="G6249">
        <v>7</v>
      </c>
      <c r="H6249" s="57">
        <f t="shared" si="135"/>
        <v>36119</v>
      </c>
      <c r="I6249">
        <v>5</v>
      </c>
    </row>
    <row r="6250" spans="1:9">
      <c r="A6250" t="s">
        <v>247</v>
      </c>
      <c r="B6250" t="s">
        <v>237</v>
      </c>
      <c r="C6250" t="s">
        <v>240</v>
      </c>
      <c r="D6250">
        <v>4</v>
      </c>
      <c r="E6250">
        <v>100</v>
      </c>
      <c r="F6250">
        <v>1</v>
      </c>
      <c r="G6250">
        <v>8</v>
      </c>
      <c r="H6250" s="57">
        <f t="shared" si="135"/>
        <v>36119</v>
      </c>
      <c r="I6250">
        <v>5</v>
      </c>
    </row>
    <row r="6251" spans="1:9">
      <c r="A6251" t="s">
        <v>247</v>
      </c>
      <c r="B6251" t="s">
        <v>237</v>
      </c>
      <c r="C6251" t="s">
        <v>240</v>
      </c>
      <c r="D6251">
        <v>4</v>
      </c>
      <c r="E6251">
        <v>100</v>
      </c>
      <c r="F6251">
        <v>1</v>
      </c>
      <c r="G6251">
        <v>9</v>
      </c>
      <c r="H6251" s="57">
        <f t="shared" si="135"/>
        <v>36119</v>
      </c>
      <c r="I6251">
        <v>5</v>
      </c>
    </row>
    <row r="6252" spans="1:9">
      <c r="A6252" t="s">
        <v>247</v>
      </c>
      <c r="B6252" t="s">
        <v>237</v>
      </c>
      <c r="C6252" t="s">
        <v>240</v>
      </c>
      <c r="D6252">
        <v>4</v>
      </c>
      <c r="E6252">
        <v>100</v>
      </c>
      <c r="F6252">
        <v>1</v>
      </c>
      <c r="G6252">
        <v>10</v>
      </c>
      <c r="H6252" s="57">
        <f t="shared" si="135"/>
        <v>36119</v>
      </c>
      <c r="I6252">
        <v>5</v>
      </c>
    </row>
    <row r="6253" spans="1:9">
      <c r="A6253" t="s">
        <v>247</v>
      </c>
      <c r="B6253" t="s">
        <v>238</v>
      </c>
      <c r="C6253" t="s">
        <v>240</v>
      </c>
      <c r="D6253">
        <v>5</v>
      </c>
      <c r="E6253">
        <v>100</v>
      </c>
      <c r="F6253">
        <v>1</v>
      </c>
      <c r="G6253">
        <v>1</v>
      </c>
      <c r="H6253" s="57">
        <f t="shared" si="135"/>
        <v>36119</v>
      </c>
      <c r="I6253">
        <v>5</v>
      </c>
    </row>
    <row r="6254" spans="1:9">
      <c r="A6254" t="s">
        <v>247</v>
      </c>
      <c r="B6254" t="s">
        <v>238</v>
      </c>
      <c r="C6254" t="s">
        <v>240</v>
      </c>
      <c r="D6254">
        <v>5</v>
      </c>
      <c r="E6254">
        <v>100</v>
      </c>
      <c r="F6254">
        <v>1</v>
      </c>
      <c r="G6254">
        <v>2</v>
      </c>
      <c r="H6254" s="57">
        <f t="shared" si="135"/>
        <v>36119</v>
      </c>
      <c r="I6254">
        <v>5</v>
      </c>
    </row>
    <row r="6255" spans="1:9">
      <c r="A6255" t="s">
        <v>247</v>
      </c>
      <c r="B6255" t="s">
        <v>238</v>
      </c>
      <c r="C6255" t="s">
        <v>240</v>
      </c>
      <c r="D6255">
        <v>5</v>
      </c>
      <c r="E6255">
        <v>100</v>
      </c>
      <c r="F6255">
        <v>1</v>
      </c>
      <c r="G6255">
        <v>3</v>
      </c>
      <c r="H6255" s="57">
        <f t="shared" si="135"/>
        <v>36119</v>
      </c>
      <c r="I6255">
        <v>5</v>
      </c>
    </row>
    <row r="6256" spans="1:9">
      <c r="A6256" t="s">
        <v>247</v>
      </c>
      <c r="B6256" t="s">
        <v>238</v>
      </c>
      <c r="C6256" t="s">
        <v>240</v>
      </c>
      <c r="D6256">
        <v>5</v>
      </c>
      <c r="E6256">
        <v>100</v>
      </c>
      <c r="F6256">
        <v>1</v>
      </c>
      <c r="G6256">
        <v>4</v>
      </c>
      <c r="H6256" s="57">
        <f t="shared" si="135"/>
        <v>36119</v>
      </c>
      <c r="I6256">
        <v>5</v>
      </c>
    </row>
    <row r="6257" spans="1:9">
      <c r="A6257" t="s">
        <v>247</v>
      </c>
      <c r="B6257" t="s">
        <v>238</v>
      </c>
      <c r="C6257" t="s">
        <v>240</v>
      </c>
      <c r="D6257">
        <v>5</v>
      </c>
      <c r="E6257">
        <v>100</v>
      </c>
      <c r="F6257">
        <v>1</v>
      </c>
      <c r="G6257">
        <v>5</v>
      </c>
      <c r="H6257" s="57">
        <f t="shared" si="135"/>
        <v>36119</v>
      </c>
      <c r="I6257">
        <v>5</v>
      </c>
    </row>
    <row r="6258" spans="1:9">
      <c r="A6258" t="s">
        <v>247</v>
      </c>
      <c r="B6258" t="s">
        <v>238</v>
      </c>
      <c r="C6258" t="s">
        <v>240</v>
      </c>
      <c r="D6258">
        <v>5</v>
      </c>
      <c r="E6258">
        <v>100</v>
      </c>
      <c r="F6258">
        <v>1</v>
      </c>
      <c r="G6258">
        <v>6</v>
      </c>
      <c r="H6258" s="57">
        <f t="shared" si="135"/>
        <v>36119</v>
      </c>
      <c r="I6258">
        <v>5</v>
      </c>
    </row>
    <row r="6259" spans="1:9">
      <c r="A6259" t="s">
        <v>247</v>
      </c>
      <c r="B6259" t="s">
        <v>238</v>
      </c>
      <c r="C6259" t="s">
        <v>240</v>
      </c>
      <c r="D6259">
        <v>5</v>
      </c>
      <c r="E6259">
        <v>100</v>
      </c>
      <c r="F6259">
        <v>1</v>
      </c>
      <c r="G6259">
        <v>7</v>
      </c>
      <c r="H6259" s="57">
        <f t="shared" si="135"/>
        <v>36119</v>
      </c>
      <c r="I6259">
        <v>5</v>
      </c>
    </row>
    <row r="6260" spans="1:9">
      <c r="A6260" t="s">
        <v>247</v>
      </c>
      <c r="B6260" t="s">
        <v>238</v>
      </c>
      <c r="C6260" t="s">
        <v>240</v>
      </c>
      <c r="D6260">
        <v>5</v>
      </c>
      <c r="E6260">
        <v>100</v>
      </c>
      <c r="F6260">
        <v>1</v>
      </c>
      <c r="G6260">
        <v>8</v>
      </c>
      <c r="H6260" s="57">
        <f t="shared" si="135"/>
        <v>36119</v>
      </c>
      <c r="I6260">
        <v>5</v>
      </c>
    </row>
    <row r="6261" spans="1:9">
      <c r="A6261" t="s">
        <v>247</v>
      </c>
      <c r="B6261" t="s">
        <v>238</v>
      </c>
      <c r="C6261" t="s">
        <v>240</v>
      </c>
      <c r="D6261">
        <v>5</v>
      </c>
      <c r="E6261">
        <v>100</v>
      </c>
      <c r="F6261">
        <v>1</v>
      </c>
      <c r="G6261">
        <v>9</v>
      </c>
      <c r="H6261" s="57">
        <f t="shared" si="135"/>
        <v>36119</v>
      </c>
      <c r="I6261">
        <v>4</v>
      </c>
    </row>
    <row r="6262" spans="1:9">
      <c r="A6262" t="s">
        <v>247</v>
      </c>
      <c r="B6262" t="s">
        <v>238</v>
      </c>
      <c r="C6262" t="s">
        <v>240</v>
      </c>
      <c r="D6262">
        <v>5</v>
      </c>
      <c r="E6262">
        <v>100</v>
      </c>
      <c r="F6262">
        <v>1</v>
      </c>
      <c r="G6262">
        <v>10</v>
      </c>
      <c r="H6262" s="57">
        <f t="shared" si="135"/>
        <v>36119</v>
      </c>
      <c r="I6262">
        <v>4</v>
      </c>
    </row>
    <row r="6263" spans="1:9">
      <c r="A6263" t="s">
        <v>247</v>
      </c>
      <c r="B6263" t="s">
        <v>239</v>
      </c>
      <c r="C6263" t="s">
        <v>240</v>
      </c>
      <c r="D6263">
        <v>6</v>
      </c>
      <c r="E6263">
        <v>100</v>
      </c>
      <c r="F6263">
        <v>1</v>
      </c>
      <c r="G6263">
        <v>1</v>
      </c>
      <c r="H6263" s="57">
        <f t="shared" si="135"/>
        <v>36119</v>
      </c>
      <c r="I6263">
        <v>4</v>
      </c>
    </row>
    <row r="6264" spans="1:9">
      <c r="A6264" t="s">
        <v>247</v>
      </c>
      <c r="B6264" t="s">
        <v>239</v>
      </c>
      <c r="C6264" t="s">
        <v>240</v>
      </c>
      <c r="D6264">
        <v>6</v>
      </c>
      <c r="E6264">
        <v>100</v>
      </c>
      <c r="F6264">
        <v>1</v>
      </c>
      <c r="G6264">
        <v>2</v>
      </c>
      <c r="H6264" s="57">
        <f t="shared" si="135"/>
        <v>36119</v>
      </c>
      <c r="I6264">
        <v>5</v>
      </c>
    </row>
    <row r="6265" spans="1:9">
      <c r="A6265" t="s">
        <v>247</v>
      </c>
      <c r="B6265" t="s">
        <v>239</v>
      </c>
      <c r="C6265" t="s">
        <v>240</v>
      </c>
      <c r="D6265">
        <v>6</v>
      </c>
      <c r="E6265">
        <v>100</v>
      </c>
      <c r="F6265">
        <v>1</v>
      </c>
      <c r="G6265">
        <v>3</v>
      </c>
      <c r="H6265" s="57">
        <f t="shared" si="135"/>
        <v>36119</v>
      </c>
      <c r="I6265">
        <v>5</v>
      </c>
    </row>
    <row r="6266" spans="1:9">
      <c r="A6266" t="s">
        <v>247</v>
      </c>
      <c r="B6266" t="s">
        <v>239</v>
      </c>
      <c r="C6266" t="s">
        <v>240</v>
      </c>
      <c r="D6266">
        <v>6</v>
      </c>
      <c r="E6266">
        <v>100</v>
      </c>
      <c r="F6266">
        <v>1</v>
      </c>
      <c r="G6266">
        <v>4</v>
      </c>
      <c r="H6266" s="57">
        <f t="shared" si="135"/>
        <v>36119</v>
      </c>
      <c r="I6266">
        <v>5</v>
      </c>
    </row>
    <row r="6267" spans="1:9">
      <c r="A6267" t="s">
        <v>247</v>
      </c>
      <c r="B6267" t="s">
        <v>239</v>
      </c>
      <c r="C6267" t="s">
        <v>240</v>
      </c>
      <c r="D6267">
        <v>6</v>
      </c>
      <c r="E6267">
        <v>100</v>
      </c>
      <c r="F6267">
        <v>1</v>
      </c>
      <c r="G6267">
        <v>5</v>
      </c>
      <c r="H6267" s="57">
        <f t="shared" si="135"/>
        <v>36119</v>
      </c>
      <c r="I6267">
        <v>5</v>
      </c>
    </row>
    <row r="6268" spans="1:9">
      <c r="A6268" t="s">
        <v>247</v>
      </c>
      <c r="B6268" t="s">
        <v>239</v>
      </c>
      <c r="C6268" t="s">
        <v>240</v>
      </c>
      <c r="D6268">
        <v>6</v>
      </c>
      <c r="E6268">
        <v>100</v>
      </c>
      <c r="F6268">
        <v>1</v>
      </c>
      <c r="G6268">
        <v>6</v>
      </c>
      <c r="H6268" s="57">
        <f t="shared" si="135"/>
        <v>36119</v>
      </c>
      <c r="I6268">
        <v>4</v>
      </c>
    </row>
    <row r="6269" spans="1:9">
      <c r="A6269" t="s">
        <v>247</v>
      </c>
      <c r="B6269" t="s">
        <v>239</v>
      </c>
      <c r="C6269" t="s">
        <v>240</v>
      </c>
      <c r="D6269">
        <v>6</v>
      </c>
      <c r="E6269">
        <v>100</v>
      </c>
      <c r="F6269">
        <v>1</v>
      </c>
      <c r="G6269">
        <v>7</v>
      </c>
      <c r="H6269" s="57">
        <f t="shared" si="135"/>
        <v>36119</v>
      </c>
      <c r="I6269">
        <v>5</v>
      </c>
    </row>
    <row r="6270" spans="1:9">
      <c r="A6270" t="s">
        <v>247</v>
      </c>
      <c r="B6270" t="s">
        <v>239</v>
      </c>
      <c r="C6270" t="s">
        <v>240</v>
      </c>
      <c r="D6270">
        <v>6</v>
      </c>
      <c r="E6270">
        <v>100</v>
      </c>
      <c r="F6270">
        <v>1</v>
      </c>
      <c r="G6270">
        <v>8</v>
      </c>
      <c r="H6270" s="57">
        <f t="shared" si="135"/>
        <v>36119</v>
      </c>
      <c r="I6270">
        <v>5</v>
      </c>
    </row>
    <row r="6271" spans="1:9">
      <c r="A6271" t="s">
        <v>247</v>
      </c>
      <c r="B6271" t="s">
        <v>239</v>
      </c>
      <c r="C6271" t="s">
        <v>240</v>
      </c>
      <c r="D6271">
        <v>6</v>
      </c>
      <c r="E6271">
        <v>100</v>
      </c>
      <c r="F6271">
        <v>1</v>
      </c>
      <c r="G6271">
        <v>9</v>
      </c>
      <c r="H6271" s="57">
        <f t="shared" si="135"/>
        <v>36119</v>
      </c>
      <c r="I6271">
        <v>5</v>
      </c>
    </row>
    <row r="6272" spans="1:9">
      <c r="A6272" t="s">
        <v>247</v>
      </c>
      <c r="B6272" t="s">
        <v>239</v>
      </c>
      <c r="C6272" t="s">
        <v>240</v>
      </c>
      <c r="D6272">
        <v>6</v>
      </c>
      <c r="E6272">
        <v>100</v>
      </c>
      <c r="F6272">
        <v>1</v>
      </c>
      <c r="G6272">
        <v>10</v>
      </c>
      <c r="H6272" s="57">
        <f t="shared" si="135"/>
        <v>36119</v>
      </c>
      <c r="I6272">
        <v>5</v>
      </c>
    </row>
    <row r="6273" spans="1:9">
      <c r="A6273" t="s">
        <v>247</v>
      </c>
      <c r="B6273" s="53">
        <v>40738</v>
      </c>
      <c r="C6273" t="s">
        <v>240</v>
      </c>
      <c r="D6273">
        <v>7</v>
      </c>
      <c r="E6273">
        <v>100</v>
      </c>
      <c r="F6273">
        <v>2</v>
      </c>
      <c r="G6273">
        <v>1</v>
      </c>
      <c r="H6273" s="57">
        <f t="shared" si="135"/>
        <v>36119</v>
      </c>
      <c r="I6273">
        <v>5</v>
      </c>
    </row>
    <row r="6274" spans="1:9">
      <c r="A6274" t="s">
        <v>247</v>
      </c>
      <c r="B6274" s="53">
        <v>40738</v>
      </c>
      <c r="C6274" t="s">
        <v>240</v>
      </c>
      <c r="D6274">
        <v>7</v>
      </c>
      <c r="E6274">
        <v>100</v>
      </c>
      <c r="F6274">
        <v>2</v>
      </c>
      <c r="G6274">
        <v>2</v>
      </c>
      <c r="H6274" s="57">
        <f t="shared" si="135"/>
        <v>36119</v>
      </c>
      <c r="I6274">
        <v>4</v>
      </c>
    </row>
    <row r="6275" spans="1:9">
      <c r="A6275" t="s">
        <v>247</v>
      </c>
      <c r="B6275" s="53">
        <v>40738</v>
      </c>
      <c r="C6275" t="s">
        <v>240</v>
      </c>
      <c r="D6275">
        <v>7</v>
      </c>
      <c r="E6275">
        <v>100</v>
      </c>
      <c r="F6275">
        <v>2</v>
      </c>
      <c r="G6275">
        <v>3</v>
      </c>
      <c r="H6275" s="57">
        <f t="shared" si="135"/>
        <v>36119</v>
      </c>
      <c r="I6275">
        <v>4</v>
      </c>
    </row>
    <row r="6276" spans="1:9">
      <c r="A6276" t="s">
        <v>247</v>
      </c>
      <c r="B6276" s="53">
        <v>40738</v>
      </c>
      <c r="C6276" t="s">
        <v>240</v>
      </c>
      <c r="D6276">
        <v>7</v>
      </c>
      <c r="E6276">
        <v>100</v>
      </c>
      <c r="F6276">
        <v>2</v>
      </c>
      <c r="G6276">
        <v>4</v>
      </c>
      <c r="H6276" s="57">
        <f t="shared" si="135"/>
        <v>36119</v>
      </c>
      <c r="I6276">
        <v>5</v>
      </c>
    </row>
    <row r="6277" spans="1:9">
      <c r="A6277" t="s">
        <v>247</v>
      </c>
      <c r="B6277" s="53">
        <v>40738</v>
      </c>
      <c r="C6277" t="s">
        <v>240</v>
      </c>
      <c r="D6277">
        <v>7</v>
      </c>
      <c r="E6277">
        <v>100</v>
      </c>
      <c r="F6277">
        <v>2</v>
      </c>
      <c r="G6277">
        <v>5</v>
      </c>
      <c r="H6277" s="57">
        <f t="shared" si="135"/>
        <v>36119</v>
      </c>
      <c r="I6277">
        <v>4</v>
      </c>
    </row>
    <row r="6278" spans="1:9">
      <c r="A6278" t="s">
        <v>247</v>
      </c>
      <c r="B6278" s="53">
        <v>40738</v>
      </c>
      <c r="C6278" t="s">
        <v>240</v>
      </c>
      <c r="D6278">
        <v>7</v>
      </c>
      <c r="E6278">
        <v>100</v>
      </c>
      <c r="F6278">
        <v>2</v>
      </c>
      <c r="G6278">
        <v>6</v>
      </c>
      <c r="H6278" s="57">
        <f t="shared" si="135"/>
        <v>36119</v>
      </c>
      <c r="I6278">
        <v>5</v>
      </c>
    </row>
    <row r="6279" spans="1:9">
      <c r="A6279" t="s">
        <v>247</v>
      </c>
      <c r="B6279" s="53">
        <v>40738</v>
      </c>
      <c r="C6279" t="s">
        <v>240</v>
      </c>
      <c r="D6279">
        <v>7</v>
      </c>
      <c r="E6279">
        <v>100</v>
      </c>
      <c r="F6279">
        <v>2</v>
      </c>
      <c r="G6279">
        <v>7</v>
      </c>
      <c r="H6279" s="57">
        <f t="shared" ref="H6279:H6342" si="136">H6278</f>
        <v>36119</v>
      </c>
      <c r="I6279">
        <v>5</v>
      </c>
    </row>
    <row r="6280" spans="1:9">
      <c r="A6280" t="s">
        <v>247</v>
      </c>
      <c r="B6280" s="53">
        <v>40738</v>
      </c>
      <c r="C6280" t="s">
        <v>240</v>
      </c>
      <c r="D6280">
        <v>7</v>
      </c>
      <c r="E6280">
        <v>100</v>
      </c>
      <c r="F6280">
        <v>2</v>
      </c>
      <c r="G6280">
        <v>8</v>
      </c>
      <c r="H6280" s="57">
        <f t="shared" si="136"/>
        <v>36119</v>
      </c>
      <c r="I6280">
        <v>5</v>
      </c>
    </row>
    <row r="6281" spans="1:9">
      <c r="A6281" t="s">
        <v>247</v>
      </c>
      <c r="B6281" s="53">
        <v>40738</v>
      </c>
      <c r="C6281" t="s">
        <v>240</v>
      </c>
      <c r="D6281">
        <v>7</v>
      </c>
      <c r="E6281">
        <v>100</v>
      </c>
      <c r="F6281">
        <v>2</v>
      </c>
      <c r="G6281">
        <v>9</v>
      </c>
      <c r="H6281" s="57">
        <f t="shared" si="136"/>
        <v>36119</v>
      </c>
      <c r="I6281">
        <v>4</v>
      </c>
    </row>
    <row r="6282" spans="1:9">
      <c r="A6282" t="s">
        <v>247</v>
      </c>
      <c r="B6282" s="53">
        <v>40738</v>
      </c>
      <c r="C6282" t="s">
        <v>240</v>
      </c>
      <c r="D6282">
        <v>7</v>
      </c>
      <c r="E6282">
        <v>100</v>
      </c>
      <c r="F6282">
        <v>2</v>
      </c>
      <c r="G6282">
        <v>10</v>
      </c>
      <c r="H6282" s="57">
        <f t="shared" si="136"/>
        <v>36119</v>
      </c>
      <c r="I6282">
        <v>4</v>
      </c>
    </row>
    <row r="6283" spans="1:9">
      <c r="A6283" t="s">
        <v>247</v>
      </c>
      <c r="B6283" t="s">
        <v>234</v>
      </c>
      <c r="C6283" t="s">
        <v>240</v>
      </c>
      <c r="D6283">
        <v>8</v>
      </c>
      <c r="E6283">
        <v>100</v>
      </c>
      <c r="F6283">
        <v>2</v>
      </c>
      <c r="G6283">
        <v>1</v>
      </c>
      <c r="H6283" s="57">
        <f t="shared" si="136"/>
        <v>36119</v>
      </c>
      <c r="I6283">
        <v>4</v>
      </c>
    </row>
    <row r="6284" spans="1:9">
      <c r="A6284" t="s">
        <v>247</v>
      </c>
      <c r="B6284" t="s">
        <v>234</v>
      </c>
      <c r="C6284" t="s">
        <v>240</v>
      </c>
      <c r="D6284">
        <v>8</v>
      </c>
      <c r="E6284">
        <v>100</v>
      </c>
      <c r="F6284">
        <v>2</v>
      </c>
      <c r="G6284">
        <v>2</v>
      </c>
      <c r="H6284" s="57">
        <f t="shared" si="136"/>
        <v>36119</v>
      </c>
      <c r="I6284">
        <v>4</v>
      </c>
    </row>
    <row r="6285" spans="1:9">
      <c r="A6285" t="s">
        <v>247</v>
      </c>
      <c r="B6285" t="s">
        <v>234</v>
      </c>
      <c r="C6285" t="s">
        <v>240</v>
      </c>
      <c r="D6285">
        <v>8</v>
      </c>
      <c r="E6285">
        <v>100</v>
      </c>
      <c r="F6285">
        <v>2</v>
      </c>
      <c r="G6285">
        <v>3</v>
      </c>
      <c r="H6285" s="57">
        <f t="shared" si="136"/>
        <v>36119</v>
      </c>
      <c r="I6285">
        <v>5</v>
      </c>
    </row>
    <row r="6286" spans="1:9">
      <c r="A6286" t="s">
        <v>247</v>
      </c>
      <c r="B6286" t="s">
        <v>234</v>
      </c>
      <c r="C6286" t="s">
        <v>240</v>
      </c>
      <c r="D6286">
        <v>8</v>
      </c>
      <c r="E6286">
        <v>100</v>
      </c>
      <c r="F6286">
        <v>2</v>
      </c>
      <c r="G6286">
        <v>4</v>
      </c>
      <c r="H6286" s="57">
        <f t="shared" si="136"/>
        <v>36119</v>
      </c>
      <c r="I6286">
        <v>5</v>
      </c>
    </row>
    <row r="6287" spans="1:9">
      <c r="A6287" t="s">
        <v>247</v>
      </c>
      <c r="B6287" t="s">
        <v>234</v>
      </c>
      <c r="C6287" t="s">
        <v>240</v>
      </c>
      <c r="D6287">
        <v>8</v>
      </c>
      <c r="E6287">
        <v>100</v>
      </c>
      <c r="F6287">
        <v>2</v>
      </c>
      <c r="G6287">
        <v>5</v>
      </c>
      <c r="H6287" s="57">
        <f t="shared" si="136"/>
        <v>36119</v>
      </c>
      <c r="I6287">
        <v>5</v>
      </c>
    </row>
    <row r="6288" spans="1:9">
      <c r="A6288" t="s">
        <v>247</v>
      </c>
      <c r="B6288" t="s">
        <v>234</v>
      </c>
      <c r="C6288" t="s">
        <v>240</v>
      </c>
      <c r="D6288">
        <v>8</v>
      </c>
      <c r="E6288">
        <v>100</v>
      </c>
      <c r="F6288">
        <v>2</v>
      </c>
      <c r="G6288">
        <v>6</v>
      </c>
      <c r="H6288" s="57">
        <f t="shared" si="136"/>
        <v>36119</v>
      </c>
      <c r="I6288">
        <v>5</v>
      </c>
    </row>
    <row r="6289" spans="1:9">
      <c r="A6289" t="s">
        <v>247</v>
      </c>
      <c r="B6289" t="s">
        <v>234</v>
      </c>
      <c r="C6289" t="s">
        <v>240</v>
      </c>
      <c r="D6289">
        <v>8</v>
      </c>
      <c r="E6289">
        <v>100</v>
      </c>
      <c r="F6289">
        <v>2</v>
      </c>
      <c r="G6289">
        <v>7</v>
      </c>
      <c r="H6289" s="57">
        <f t="shared" si="136"/>
        <v>36119</v>
      </c>
      <c r="I6289">
        <v>4</v>
      </c>
    </row>
    <row r="6290" spans="1:9">
      <c r="A6290" t="s">
        <v>247</v>
      </c>
      <c r="B6290" t="s">
        <v>234</v>
      </c>
      <c r="C6290" t="s">
        <v>240</v>
      </c>
      <c r="D6290">
        <v>8</v>
      </c>
      <c r="E6290">
        <v>100</v>
      </c>
      <c r="F6290">
        <v>2</v>
      </c>
      <c r="G6290">
        <v>8</v>
      </c>
      <c r="H6290" s="57">
        <f t="shared" si="136"/>
        <v>36119</v>
      </c>
      <c r="I6290">
        <v>5</v>
      </c>
    </row>
    <row r="6291" spans="1:9">
      <c r="A6291" t="s">
        <v>247</v>
      </c>
      <c r="B6291" t="s">
        <v>234</v>
      </c>
      <c r="C6291" t="s">
        <v>240</v>
      </c>
      <c r="D6291">
        <v>8</v>
      </c>
      <c r="E6291">
        <v>100</v>
      </c>
      <c r="F6291">
        <v>2</v>
      </c>
      <c r="G6291">
        <v>9</v>
      </c>
      <c r="H6291" s="57">
        <f t="shared" si="136"/>
        <v>36119</v>
      </c>
      <c r="I6291">
        <v>5</v>
      </c>
    </row>
    <row r="6292" spans="1:9">
      <c r="A6292" t="s">
        <v>247</v>
      </c>
      <c r="B6292" t="s">
        <v>234</v>
      </c>
      <c r="C6292" t="s">
        <v>240</v>
      </c>
      <c r="D6292">
        <v>8</v>
      </c>
      <c r="E6292">
        <v>100</v>
      </c>
      <c r="F6292">
        <v>2</v>
      </c>
      <c r="G6292">
        <v>10</v>
      </c>
      <c r="H6292" s="57">
        <f t="shared" si="136"/>
        <v>36119</v>
      </c>
      <c r="I6292">
        <v>5</v>
      </c>
    </row>
    <row r="6293" spans="1:9">
      <c r="A6293" t="s">
        <v>247</v>
      </c>
      <c r="B6293" t="s">
        <v>238</v>
      </c>
      <c r="C6293" t="s">
        <v>240</v>
      </c>
      <c r="D6293">
        <v>9</v>
      </c>
      <c r="E6293">
        <v>100</v>
      </c>
      <c r="F6293">
        <v>2</v>
      </c>
      <c r="G6293">
        <v>1</v>
      </c>
      <c r="H6293" s="57">
        <f t="shared" si="136"/>
        <v>36119</v>
      </c>
      <c r="I6293">
        <v>4</v>
      </c>
    </row>
    <row r="6294" spans="1:9">
      <c r="A6294" t="s">
        <v>247</v>
      </c>
      <c r="B6294" t="s">
        <v>238</v>
      </c>
      <c r="C6294" t="s">
        <v>240</v>
      </c>
      <c r="D6294">
        <v>9</v>
      </c>
      <c r="E6294">
        <v>100</v>
      </c>
      <c r="F6294">
        <v>2</v>
      </c>
      <c r="G6294">
        <v>2</v>
      </c>
      <c r="H6294" s="57">
        <f t="shared" si="136"/>
        <v>36119</v>
      </c>
      <c r="I6294">
        <v>5</v>
      </c>
    </row>
    <row r="6295" spans="1:9">
      <c r="A6295" t="s">
        <v>247</v>
      </c>
      <c r="B6295" t="s">
        <v>238</v>
      </c>
      <c r="C6295" t="s">
        <v>240</v>
      </c>
      <c r="D6295">
        <v>9</v>
      </c>
      <c r="E6295">
        <v>100</v>
      </c>
      <c r="F6295">
        <v>2</v>
      </c>
      <c r="G6295">
        <v>3</v>
      </c>
      <c r="H6295" s="57">
        <f t="shared" si="136"/>
        <v>36119</v>
      </c>
      <c r="I6295">
        <v>4</v>
      </c>
    </row>
    <row r="6296" spans="1:9">
      <c r="A6296" t="s">
        <v>247</v>
      </c>
      <c r="B6296" t="s">
        <v>238</v>
      </c>
      <c r="C6296" t="s">
        <v>240</v>
      </c>
      <c r="D6296">
        <v>9</v>
      </c>
      <c r="E6296">
        <v>100</v>
      </c>
      <c r="F6296">
        <v>2</v>
      </c>
      <c r="G6296">
        <v>4</v>
      </c>
      <c r="H6296" s="57">
        <f t="shared" si="136"/>
        <v>36119</v>
      </c>
      <c r="I6296">
        <v>5</v>
      </c>
    </row>
    <row r="6297" spans="1:9">
      <c r="A6297" t="s">
        <v>247</v>
      </c>
      <c r="B6297" t="s">
        <v>238</v>
      </c>
      <c r="C6297" t="s">
        <v>240</v>
      </c>
      <c r="D6297">
        <v>9</v>
      </c>
      <c r="E6297">
        <v>100</v>
      </c>
      <c r="F6297">
        <v>2</v>
      </c>
      <c r="G6297">
        <v>5</v>
      </c>
      <c r="H6297" s="57">
        <f t="shared" si="136"/>
        <v>36119</v>
      </c>
      <c r="I6297">
        <v>5</v>
      </c>
    </row>
    <row r="6298" spans="1:9">
      <c r="A6298" t="s">
        <v>247</v>
      </c>
      <c r="B6298" t="s">
        <v>238</v>
      </c>
      <c r="C6298" t="s">
        <v>240</v>
      </c>
      <c r="D6298">
        <v>9</v>
      </c>
      <c r="E6298">
        <v>100</v>
      </c>
      <c r="F6298">
        <v>2</v>
      </c>
      <c r="G6298">
        <v>6</v>
      </c>
      <c r="H6298" s="57">
        <f t="shared" si="136"/>
        <v>36119</v>
      </c>
      <c r="I6298">
        <v>5</v>
      </c>
    </row>
    <row r="6299" spans="1:9">
      <c r="A6299" t="s">
        <v>247</v>
      </c>
      <c r="B6299" t="s">
        <v>238</v>
      </c>
      <c r="C6299" t="s">
        <v>240</v>
      </c>
      <c r="D6299">
        <v>9</v>
      </c>
      <c r="E6299">
        <v>100</v>
      </c>
      <c r="F6299">
        <v>2</v>
      </c>
      <c r="G6299">
        <v>7</v>
      </c>
      <c r="H6299" s="57">
        <f t="shared" si="136"/>
        <v>36119</v>
      </c>
      <c r="I6299">
        <v>5</v>
      </c>
    </row>
    <row r="6300" spans="1:9">
      <c r="A6300" t="s">
        <v>247</v>
      </c>
      <c r="B6300" t="s">
        <v>238</v>
      </c>
      <c r="C6300" t="s">
        <v>240</v>
      </c>
      <c r="D6300">
        <v>9</v>
      </c>
      <c r="E6300">
        <v>100</v>
      </c>
      <c r="F6300">
        <v>2</v>
      </c>
      <c r="G6300">
        <v>8</v>
      </c>
      <c r="H6300" s="57">
        <f t="shared" si="136"/>
        <v>36119</v>
      </c>
      <c r="I6300">
        <v>4</v>
      </c>
    </row>
    <row r="6301" spans="1:9">
      <c r="A6301" t="s">
        <v>247</v>
      </c>
      <c r="B6301" t="s">
        <v>238</v>
      </c>
      <c r="C6301" t="s">
        <v>240</v>
      </c>
      <c r="D6301">
        <v>9</v>
      </c>
      <c r="E6301">
        <v>100</v>
      </c>
      <c r="F6301">
        <v>2</v>
      </c>
      <c r="G6301">
        <v>9</v>
      </c>
      <c r="H6301" s="57">
        <f t="shared" si="136"/>
        <v>36119</v>
      </c>
      <c r="I6301">
        <v>4</v>
      </c>
    </row>
    <row r="6302" spans="1:9">
      <c r="A6302" t="s">
        <v>247</v>
      </c>
      <c r="B6302" t="s">
        <v>238</v>
      </c>
      <c r="C6302" t="s">
        <v>240</v>
      </c>
      <c r="D6302">
        <v>9</v>
      </c>
      <c r="E6302">
        <v>100</v>
      </c>
      <c r="F6302">
        <v>2</v>
      </c>
      <c r="G6302">
        <v>10</v>
      </c>
      <c r="H6302" s="57">
        <f t="shared" si="136"/>
        <v>36119</v>
      </c>
      <c r="I6302">
        <v>5</v>
      </c>
    </row>
    <row r="6303" spans="1:9">
      <c r="A6303" t="s">
        <v>247</v>
      </c>
      <c r="B6303" t="s">
        <v>235</v>
      </c>
      <c r="C6303" t="s">
        <v>240</v>
      </c>
      <c r="D6303">
        <v>10</v>
      </c>
      <c r="E6303">
        <v>100</v>
      </c>
      <c r="F6303">
        <v>2</v>
      </c>
      <c r="G6303">
        <v>1</v>
      </c>
      <c r="H6303" s="57">
        <f t="shared" si="136"/>
        <v>36119</v>
      </c>
      <c r="I6303">
        <v>5</v>
      </c>
    </row>
    <row r="6304" spans="1:9">
      <c r="A6304" t="s">
        <v>247</v>
      </c>
      <c r="B6304" t="s">
        <v>235</v>
      </c>
      <c r="C6304" t="s">
        <v>240</v>
      </c>
      <c r="D6304">
        <v>10</v>
      </c>
      <c r="E6304">
        <v>100</v>
      </c>
      <c r="F6304">
        <v>2</v>
      </c>
      <c r="G6304">
        <v>2</v>
      </c>
      <c r="H6304" s="57">
        <f t="shared" si="136"/>
        <v>36119</v>
      </c>
      <c r="I6304">
        <v>5</v>
      </c>
    </row>
    <row r="6305" spans="1:9">
      <c r="A6305" t="s">
        <v>247</v>
      </c>
      <c r="B6305" t="s">
        <v>235</v>
      </c>
      <c r="C6305" t="s">
        <v>240</v>
      </c>
      <c r="D6305">
        <v>10</v>
      </c>
      <c r="E6305">
        <v>100</v>
      </c>
      <c r="F6305">
        <v>2</v>
      </c>
      <c r="G6305">
        <v>3</v>
      </c>
      <c r="H6305" s="57">
        <f t="shared" si="136"/>
        <v>36119</v>
      </c>
      <c r="I6305">
        <v>5</v>
      </c>
    </row>
    <row r="6306" spans="1:9">
      <c r="A6306" t="s">
        <v>247</v>
      </c>
      <c r="B6306" t="s">
        <v>235</v>
      </c>
      <c r="C6306" t="s">
        <v>240</v>
      </c>
      <c r="D6306">
        <v>10</v>
      </c>
      <c r="E6306">
        <v>100</v>
      </c>
      <c r="F6306">
        <v>2</v>
      </c>
      <c r="G6306">
        <v>4</v>
      </c>
      <c r="H6306" s="57">
        <f t="shared" si="136"/>
        <v>36119</v>
      </c>
      <c r="I6306">
        <v>5</v>
      </c>
    </row>
    <row r="6307" spans="1:9">
      <c r="A6307" t="s">
        <v>247</v>
      </c>
      <c r="B6307" t="s">
        <v>235</v>
      </c>
      <c r="C6307" t="s">
        <v>240</v>
      </c>
      <c r="D6307">
        <v>10</v>
      </c>
      <c r="E6307">
        <v>100</v>
      </c>
      <c r="F6307">
        <v>2</v>
      </c>
      <c r="G6307">
        <v>5</v>
      </c>
      <c r="H6307" s="57">
        <f t="shared" si="136"/>
        <v>36119</v>
      </c>
      <c r="I6307">
        <v>4</v>
      </c>
    </row>
    <row r="6308" spans="1:9">
      <c r="A6308" t="s">
        <v>247</v>
      </c>
      <c r="B6308" t="s">
        <v>235</v>
      </c>
      <c r="C6308" t="s">
        <v>240</v>
      </c>
      <c r="D6308">
        <v>10</v>
      </c>
      <c r="E6308">
        <v>100</v>
      </c>
      <c r="F6308">
        <v>2</v>
      </c>
      <c r="G6308">
        <v>6</v>
      </c>
      <c r="H6308" s="57">
        <f t="shared" si="136"/>
        <v>36119</v>
      </c>
      <c r="I6308">
        <v>4</v>
      </c>
    </row>
    <row r="6309" spans="1:9">
      <c r="A6309" t="s">
        <v>247</v>
      </c>
      <c r="B6309" t="s">
        <v>235</v>
      </c>
      <c r="C6309" t="s">
        <v>240</v>
      </c>
      <c r="D6309">
        <v>10</v>
      </c>
      <c r="E6309">
        <v>100</v>
      </c>
      <c r="F6309">
        <v>2</v>
      </c>
      <c r="G6309">
        <v>7</v>
      </c>
      <c r="H6309" s="57">
        <f t="shared" si="136"/>
        <v>36119</v>
      </c>
      <c r="I6309">
        <v>5</v>
      </c>
    </row>
    <row r="6310" spans="1:9">
      <c r="A6310" t="s">
        <v>247</v>
      </c>
      <c r="B6310" t="s">
        <v>235</v>
      </c>
      <c r="C6310" t="s">
        <v>240</v>
      </c>
      <c r="D6310">
        <v>10</v>
      </c>
      <c r="E6310">
        <v>100</v>
      </c>
      <c r="F6310">
        <v>2</v>
      </c>
      <c r="G6310">
        <v>8</v>
      </c>
      <c r="H6310" s="57">
        <f t="shared" si="136"/>
        <v>36119</v>
      </c>
      <c r="I6310">
        <v>5</v>
      </c>
    </row>
    <row r="6311" spans="1:9">
      <c r="A6311" t="s">
        <v>247</v>
      </c>
      <c r="B6311" t="s">
        <v>235</v>
      </c>
      <c r="C6311" t="s">
        <v>240</v>
      </c>
      <c r="D6311">
        <v>10</v>
      </c>
      <c r="E6311">
        <v>100</v>
      </c>
      <c r="F6311">
        <v>2</v>
      </c>
      <c r="G6311">
        <v>9</v>
      </c>
      <c r="H6311" s="57">
        <f t="shared" si="136"/>
        <v>36119</v>
      </c>
      <c r="I6311">
        <v>5</v>
      </c>
    </row>
    <row r="6312" spans="1:9">
      <c r="A6312" t="s">
        <v>247</v>
      </c>
      <c r="B6312" t="s">
        <v>235</v>
      </c>
      <c r="C6312" t="s">
        <v>240</v>
      </c>
      <c r="D6312">
        <v>10</v>
      </c>
      <c r="E6312">
        <v>100</v>
      </c>
      <c r="F6312">
        <v>2</v>
      </c>
      <c r="G6312">
        <v>10</v>
      </c>
      <c r="H6312" s="57">
        <f t="shared" si="136"/>
        <v>36119</v>
      </c>
      <c r="I6312">
        <v>5</v>
      </c>
    </row>
    <row r="6313" spans="1:9">
      <c r="A6313" t="s">
        <v>247</v>
      </c>
      <c r="B6313" t="s">
        <v>239</v>
      </c>
      <c r="C6313" t="s">
        <v>240</v>
      </c>
      <c r="D6313">
        <v>11</v>
      </c>
      <c r="E6313">
        <v>100</v>
      </c>
      <c r="F6313">
        <v>2</v>
      </c>
      <c r="G6313">
        <v>1</v>
      </c>
      <c r="H6313" s="57">
        <f t="shared" si="136"/>
        <v>36119</v>
      </c>
      <c r="I6313">
        <v>5</v>
      </c>
    </row>
    <row r="6314" spans="1:9">
      <c r="A6314" t="s">
        <v>247</v>
      </c>
      <c r="B6314" t="s">
        <v>239</v>
      </c>
      <c r="C6314" t="s">
        <v>240</v>
      </c>
      <c r="D6314">
        <v>11</v>
      </c>
      <c r="E6314">
        <v>100</v>
      </c>
      <c r="F6314">
        <v>2</v>
      </c>
      <c r="G6314">
        <v>2</v>
      </c>
      <c r="H6314" s="57">
        <f t="shared" si="136"/>
        <v>36119</v>
      </c>
      <c r="I6314">
        <v>5</v>
      </c>
    </row>
    <row r="6315" spans="1:9">
      <c r="A6315" t="s">
        <v>247</v>
      </c>
      <c r="B6315" t="s">
        <v>239</v>
      </c>
      <c r="C6315" t="s">
        <v>240</v>
      </c>
      <c r="D6315">
        <v>11</v>
      </c>
      <c r="E6315">
        <v>100</v>
      </c>
      <c r="F6315">
        <v>2</v>
      </c>
      <c r="G6315">
        <v>3</v>
      </c>
      <c r="H6315" s="57">
        <f t="shared" si="136"/>
        <v>36119</v>
      </c>
      <c r="I6315">
        <v>5</v>
      </c>
    </row>
    <row r="6316" spans="1:9">
      <c r="A6316" t="s">
        <v>247</v>
      </c>
      <c r="B6316" t="s">
        <v>239</v>
      </c>
      <c r="C6316" t="s">
        <v>240</v>
      </c>
      <c r="D6316">
        <v>11</v>
      </c>
      <c r="E6316">
        <v>100</v>
      </c>
      <c r="F6316">
        <v>2</v>
      </c>
      <c r="G6316">
        <v>4</v>
      </c>
      <c r="H6316" s="57">
        <f t="shared" si="136"/>
        <v>36119</v>
      </c>
      <c r="I6316">
        <v>5</v>
      </c>
    </row>
    <row r="6317" spans="1:9">
      <c r="A6317" t="s">
        <v>247</v>
      </c>
      <c r="B6317" t="s">
        <v>239</v>
      </c>
      <c r="C6317" t="s">
        <v>240</v>
      </c>
      <c r="D6317">
        <v>11</v>
      </c>
      <c r="E6317">
        <v>100</v>
      </c>
      <c r="F6317">
        <v>2</v>
      </c>
      <c r="G6317">
        <v>5</v>
      </c>
      <c r="H6317" s="57">
        <f t="shared" si="136"/>
        <v>36119</v>
      </c>
      <c r="I6317">
        <v>6</v>
      </c>
    </row>
    <row r="6318" spans="1:9">
      <c r="A6318" t="s">
        <v>247</v>
      </c>
      <c r="B6318" t="s">
        <v>239</v>
      </c>
      <c r="C6318" t="s">
        <v>240</v>
      </c>
      <c r="D6318">
        <v>11</v>
      </c>
      <c r="E6318">
        <v>100</v>
      </c>
      <c r="F6318">
        <v>2</v>
      </c>
      <c r="G6318">
        <v>6</v>
      </c>
      <c r="H6318" s="57">
        <f t="shared" si="136"/>
        <v>36119</v>
      </c>
      <c r="I6318">
        <v>5</v>
      </c>
    </row>
    <row r="6319" spans="1:9">
      <c r="A6319" t="s">
        <v>247</v>
      </c>
      <c r="B6319" t="s">
        <v>239</v>
      </c>
      <c r="C6319" t="s">
        <v>240</v>
      </c>
      <c r="D6319">
        <v>11</v>
      </c>
      <c r="E6319">
        <v>100</v>
      </c>
      <c r="F6319">
        <v>2</v>
      </c>
      <c r="G6319">
        <v>7</v>
      </c>
      <c r="H6319" s="57">
        <f t="shared" si="136"/>
        <v>36119</v>
      </c>
      <c r="I6319">
        <v>6</v>
      </c>
    </row>
    <row r="6320" spans="1:9">
      <c r="A6320" t="s">
        <v>247</v>
      </c>
      <c r="B6320" t="s">
        <v>239</v>
      </c>
      <c r="C6320" t="s">
        <v>240</v>
      </c>
      <c r="D6320">
        <v>11</v>
      </c>
      <c r="E6320">
        <v>100</v>
      </c>
      <c r="F6320">
        <v>2</v>
      </c>
      <c r="G6320">
        <v>8</v>
      </c>
      <c r="H6320" s="57">
        <f t="shared" si="136"/>
        <v>36119</v>
      </c>
      <c r="I6320">
        <v>5</v>
      </c>
    </row>
    <row r="6321" spans="1:9">
      <c r="A6321" t="s">
        <v>247</v>
      </c>
      <c r="B6321" t="s">
        <v>239</v>
      </c>
      <c r="C6321" t="s">
        <v>240</v>
      </c>
      <c r="D6321">
        <v>11</v>
      </c>
      <c r="E6321">
        <v>100</v>
      </c>
      <c r="F6321">
        <v>2</v>
      </c>
      <c r="G6321">
        <v>9</v>
      </c>
      <c r="H6321" s="57">
        <f t="shared" si="136"/>
        <v>36119</v>
      </c>
      <c r="I6321">
        <v>5</v>
      </c>
    </row>
    <row r="6322" spans="1:9">
      <c r="A6322" t="s">
        <v>247</v>
      </c>
      <c r="B6322" t="s">
        <v>239</v>
      </c>
      <c r="C6322" t="s">
        <v>240</v>
      </c>
      <c r="D6322">
        <v>11</v>
      </c>
      <c r="E6322">
        <v>100</v>
      </c>
      <c r="F6322">
        <v>2</v>
      </c>
      <c r="G6322">
        <v>10</v>
      </c>
      <c r="H6322" s="57">
        <f t="shared" si="136"/>
        <v>36119</v>
      </c>
      <c r="I6322">
        <v>5</v>
      </c>
    </row>
    <row r="6323" spans="1:9">
      <c r="A6323" t="s">
        <v>247</v>
      </c>
      <c r="B6323" t="s">
        <v>237</v>
      </c>
      <c r="C6323" t="s">
        <v>240</v>
      </c>
      <c r="D6323">
        <v>12</v>
      </c>
      <c r="E6323">
        <v>100</v>
      </c>
      <c r="F6323">
        <v>2</v>
      </c>
      <c r="G6323">
        <v>1</v>
      </c>
      <c r="H6323" s="57">
        <f t="shared" si="136"/>
        <v>36119</v>
      </c>
      <c r="I6323">
        <v>5</v>
      </c>
    </row>
    <row r="6324" spans="1:9">
      <c r="A6324" t="s">
        <v>247</v>
      </c>
      <c r="B6324" t="s">
        <v>237</v>
      </c>
      <c r="C6324" t="s">
        <v>240</v>
      </c>
      <c r="D6324">
        <v>12</v>
      </c>
      <c r="E6324">
        <v>100</v>
      </c>
      <c r="F6324">
        <v>2</v>
      </c>
      <c r="G6324">
        <v>2</v>
      </c>
      <c r="H6324" s="57">
        <f t="shared" si="136"/>
        <v>36119</v>
      </c>
      <c r="I6324">
        <v>5</v>
      </c>
    </row>
    <row r="6325" spans="1:9">
      <c r="A6325" t="s">
        <v>247</v>
      </c>
      <c r="B6325" t="s">
        <v>237</v>
      </c>
      <c r="C6325" t="s">
        <v>240</v>
      </c>
      <c r="D6325">
        <v>12</v>
      </c>
      <c r="E6325">
        <v>100</v>
      </c>
      <c r="F6325">
        <v>2</v>
      </c>
      <c r="G6325">
        <v>3</v>
      </c>
      <c r="H6325" s="57">
        <f t="shared" si="136"/>
        <v>36119</v>
      </c>
      <c r="I6325">
        <v>5</v>
      </c>
    </row>
    <row r="6326" spans="1:9">
      <c r="A6326" t="s">
        <v>247</v>
      </c>
      <c r="B6326" t="s">
        <v>237</v>
      </c>
      <c r="C6326" t="s">
        <v>240</v>
      </c>
      <c r="D6326">
        <v>12</v>
      </c>
      <c r="E6326">
        <v>100</v>
      </c>
      <c r="F6326">
        <v>2</v>
      </c>
      <c r="G6326">
        <v>4</v>
      </c>
      <c r="H6326" s="57">
        <f t="shared" si="136"/>
        <v>36119</v>
      </c>
      <c r="I6326">
        <v>5</v>
      </c>
    </row>
    <row r="6327" spans="1:9">
      <c r="A6327" t="s">
        <v>247</v>
      </c>
      <c r="B6327" t="s">
        <v>237</v>
      </c>
      <c r="C6327" t="s">
        <v>240</v>
      </c>
      <c r="D6327">
        <v>12</v>
      </c>
      <c r="E6327">
        <v>100</v>
      </c>
      <c r="F6327">
        <v>2</v>
      </c>
      <c r="G6327">
        <v>5</v>
      </c>
      <c r="H6327" s="57">
        <f t="shared" si="136"/>
        <v>36119</v>
      </c>
      <c r="I6327">
        <v>4</v>
      </c>
    </row>
    <row r="6328" spans="1:9">
      <c r="A6328" t="s">
        <v>247</v>
      </c>
      <c r="B6328" t="s">
        <v>237</v>
      </c>
      <c r="C6328" t="s">
        <v>240</v>
      </c>
      <c r="D6328">
        <v>12</v>
      </c>
      <c r="E6328">
        <v>100</v>
      </c>
      <c r="F6328">
        <v>2</v>
      </c>
      <c r="G6328">
        <v>6</v>
      </c>
      <c r="H6328" s="57">
        <f t="shared" si="136"/>
        <v>36119</v>
      </c>
      <c r="I6328">
        <v>5</v>
      </c>
    </row>
    <row r="6329" spans="1:9">
      <c r="A6329" t="s">
        <v>247</v>
      </c>
      <c r="B6329" t="s">
        <v>237</v>
      </c>
      <c r="C6329" t="s">
        <v>240</v>
      </c>
      <c r="D6329">
        <v>12</v>
      </c>
      <c r="E6329">
        <v>100</v>
      </c>
      <c r="F6329">
        <v>2</v>
      </c>
      <c r="G6329">
        <v>7</v>
      </c>
      <c r="H6329" s="57">
        <f t="shared" si="136"/>
        <v>36119</v>
      </c>
      <c r="I6329">
        <v>5</v>
      </c>
    </row>
    <row r="6330" spans="1:9">
      <c r="A6330" t="s">
        <v>247</v>
      </c>
      <c r="B6330" t="s">
        <v>237</v>
      </c>
      <c r="C6330" t="s">
        <v>240</v>
      </c>
      <c r="D6330">
        <v>12</v>
      </c>
      <c r="E6330">
        <v>100</v>
      </c>
      <c r="F6330">
        <v>2</v>
      </c>
      <c r="G6330">
        <v>8</v>
      </c>
      <c r="H6330" s="57">
        <f t="shared" si="136"/>
        <v>36119</v>
      </c>
      <c r="I6330">
        <v>5</v>
      </c>
    </row>
    <row r="6331" spans="1:9">
      <c r="A6331" t="s">
        <v>247</v>
      </c>
      <c r="B6331" t="s">
        <v>237</v>
      </c>
      <c r="C6331" t="s">
        <v>240</v>
      </c>
      <c r="D6331">
        <v>12</v>
      </c>
      <c r="E6331">
        <v>100</v>
      </c>
      <c r="F6331">
        <v>2</v>
      </c>
      <c r="G6331">
        <v>9</v>
      </c>
      <c r="H6331" s="57">
        <f t="shared" si="136"/>
        <v>36119</v>
      </c>
      <c r="I6331">
        <v>5</v>
      </c>
    </row>
    <row r="6332" spans="1:9">
      <c r="A6332" t="s">
        <v>247</v>
      </c>
      <c r="B6332" t="s">
        <v>237</v>
      </c>
      <c r="C6332" t="s">
        <v>240</v>
      </c>
      <c r="D6332">
        <v>12</v>
      </c>
      <c r="E6332">
        <v>100</v>
      </c>
      <c r="F6332">
        <v>2</v>
      </c>
      <c r="G6332">
        <v>10</v>
      </c>
      <c r="H6332" s="57">
        <f t="shared" si="136"/>
        <v>36119</v>
      </c>
      <c r="I6332">
        <v>5</v>
      </c>
    </row>
    <row r="6333" spans="1:9">
      <c r="A6333" t="s">
        <v>247</v>
      </c>
      <c r="B6333" s="53">
        <v>40738</v>
      </c>
      <c r="C6333" t="s">
        <v>240</v>
      </c>
      <c r="D6333">
        <v>13</v>
      </c>
      <c r="E6333">
        <v>100</v>
      </c>
      <c r="F6333">
        <v>3</v>
      </c>
      <c r="G6333">
        <v>1</v>
      </c>
      <c r="H6333" s="57">
        <f t="shared" si="136"/>
        <v>36119</v>
      </c>
      <c r="I6333">
        <v>4</v>
      </c>
    </row>
    <row r="6334" spans="1:9">
      <c r="A6334" t="s">
        <v>247</v>
      </c>
      <c r="B6334" s="53">
        <v>40738</v>
      </c>
      <c r="C6334" t="s">
        <v>240</v>
      </c>
      <c r="D6334">
        <v>13</v>
      </c>
      <c r="E6334">
        <v>100</v>
      </c>
      <c r="F6334">
        <v>3</v>
      </c>
      <c r="G6334">
        <v>2</v>
      </c>
      <c r="H6334" s="57">
        <f t="shared" si="136"/>
        <v>36119</v>
      </c>
      <c r="I6334">
        <v>5</v>
      </c>
    </row>
    <row r="6335" spans="1:9">
      <c r="A6335" t="s">
        <v>247</v>
      </c>
      <c r="B6335" s="53">
        <v>40738</v>
      </c>
      <c r="C6335" t="s">
        <v>240</v>
      </c>
      <c r="D6335">
        <v>13</v>
      </c>
      <c r="E6335">
        <v>100</v>
      </c>
      <c r="F6335">
        <v>3</v>
      </c>
      <c r="G6335">
        <v>3</v>
      </c>
      <c r="H6335" s="57">
        <f t="shared" si="136"/>
        <v>36119</v>
      </c>
      <c r="I6335">
        <v>5</v>
      </c>
    </row>
    <row r="6336" spans="1:9">
      <c r="A6336" t="s">
        <v>247</v>
      </c>
      <c r="B6336" s="53">
        <v>40738</v>
      </c>
      <c r="C6336" t="s">
        <v>240</v>
      </c>
      <c r="D6336">
        <v>13</v>
      </c>
      <c r="E6336">
        <v>100</v>
      </c>
      <c r="F6336">
        <v>3</v>
      </c>
      <c r="G6336">
        <v>4</v>
      </c>
      <c r="H6336" s="57">
        <f t="shared" si="136"/>
        <v>36119</v>
      </c>
      <c r="I6336">
        <v>5</v>
      </c>
    </row>
    <row r="6337" spans="1:9">
      <c r="A6337" t="s">
        <v>247</v>
      </c>
      <c r="B6337" s="53">
        <v>40738</v>
      </c>
      <c r="C6337" t="s">
        <v>240</v>
      </c>
      <c r="D6337">
        <v>13</v>
      </c>
      <c r="E6337">
        <v>100</v>
      </c>
      <c r="F6337">
        <v>3</v>
      </c>
      <c r="G6337">
        <v>5</v>
      </c>
      <c r="H6337" s="57">
        <f t="shared" si="136"/>
        <v>36119</v>
      </c>
      <c r="I6337">
        <v>4</v>
      </c>
    </row>
    <row r="6338" spans="1:9">
      <c r="A6338" t="s">
        <v>247</v>
      </c>
      <c r="B6338" s="53">
        <v>40738</v>
      </c>
      <c r="C6338" t="s">
        <v>240</v>
      </c>
      <c r="D6338">
        <v>13</v>
      </c>
      <c r="E6338">
        <v>100</v>
      </c>
      <c r="F6338">
        <v>3</v>
      </c>
      <c r="G6338">
        <v>6</v>
      </c>
      <c r="H6338" s="57">
        <f t="shared" si="136"/>
        <v>36119</v>
      </c>
      <c r="I6338">
        <v>5</v>
      </c>
    </row>
    <row r="6339" spans="1:9">
      <c r="A6339" t="s">
        <v>247</v>
      </c>
      <c r="B6339" s="53">
        <v>40738</v>
      </c>
      <c r="C6339" t="s">
        <v>240</v>
      </c>
      <c r="D6339">
        <v>13</v>
      </c>
      <c r="E6339">
        <v>100</v>
      </c>
      <c r="F6339">
        <v>3</v>
      </c>
      <c r="G6339">
        <v>7</v>
      </c>
      <c r="H6339" s="57">
        <f t="shared" si="136"/>
        <v>36119</v>
      </c>
      <c r="I6339">
        <v>5</v>
      </c>
    </row>
    <row r="6340" spans="1:9">
      <c r="A6340" t="s">
        <v>247</v>
      </c>
      <c r="B6340" s="53">
        <v>40738</v>
      </c>
      <c r="C6340" t="s">
        <v>240</v>
      </c>
      <c r="D6340">
        <v>13</v>
      </c>
      <c r="E6340">
        <v>100</v>
      </c>
      <c r="F6340">
        <v>3</v>
      </c>
      <c r="G6340">
        <v>8</v>
      </c>
      <c r="H6340" s="57">
        <f t="shared" si="136"/>
        <v>36119</v>
      </c>
      <c r="I6340">
        <v>4</v>
      </c>
    </row>
    <row r="6341" spans="1:9">
      <c r="A6341" t="s">
        <v>247</v>
      </c>
      <c r="B6341" s="53">
        <v>40738</v>
      </c>
      <c r="C6341" t="s">
        <v>240</v>
      </c>
      <c r="D6341">
        <v>13</v>
      </c>
      <c r="E6341">
        <v>100</v>
      </c>
      <c r="F6341">
        <v>3</v>
      </c>
      <c r="G6341">
        <v>9</v>
      </c>
      <c r="H6341" s="57">
        <f t="shared" si="136"/>
        <v>36119</v>
      </c>
      <c r="I6341">
        <v>4</v>
      </c>
    </row>
    <row r="6342" spans="1:9">
      <c r="A6342" t="s">
        <v>247</v>
      </c>
      <c r="B6342" s="53">
        <v>40738</v>
      </c>
      <c r="C6342" t="s">
        <v>240</v>
      </c>
      <c r="D6342">
        <v>13</v>
      </c>
      <c r="E6342">
        <v>100</v>
      </c>
      <c r="F6342">
        <v>3</v>
      </c>
      <c r="G6342">
        <v>10</v>
      </c>
      <c r="H6342" s="57">
        <f t="shared" si="136"/>
        <v>36119</v>
      </c>
      <c r="I6342">
        <v>5</v>
      </c>
    </row>
    <row r="6343" spans="1:9">
      <c r="A6343" t="s">
        <v>247</v>
      </c>
      <c r="B6343" t="s">
        <v>238</v>
      </c>
      <c r="C6343" t="s">
        <v>240</v>
      </c>
      <c r="D6343">
        <v>14</v>
      </c>
      <c r="E6343">
        <v>100</v>
      </c>
      <c r="F6343">
        <v>3</v>
      </c>
      <c r="G6343">
        <v>1</v>
      </c>
      <c r="H6343" s="57">
        <f t="shared" ref="H6343:H6392" si="137">H6342</f>
        <v>36119</v>
      </c>
      <c r="I6343">
        <v>4</v>
      </c>
    </row>
    <row r="6344" spans="1:9">
      <c r="A6344" t="s">
        <v>247</v>
      </c>
      <c r="B6344" t="s">
        <v>238</v>
      </c>
      <c r="C6344" t="s">
        <v>240</v>
      </c>
      <c r="D6344">
        <v>14</v>
      </c>
      <c r="E6344">
        <v>100</v>
      </c>
      <c r="F6344">
        <v>3</v>
      </c>
      <c r="G6344">
        <v>2</v>
      </c>
      <c r="H6344" s="57">
        <f t="shared" si="137"/>
        <v>36119</v>
      </c>
      <c r="I6344">
        <v>5</v>
      </c>
    </row>
    <row r="6345" spans="1:9">
      <c r="A6345" t="s">
        <v>247</v>
      </c>
      <c r="B6345" t="s">
        <v>238</v>
      </c>
      <c r="C6345" t="s">
        <v>240</v>
      </c>
      <c r="D6345">
        <v>14</v>
      </c>
      <c r="E6345">
        <v>100</v>
      </c>
      <c r="F6345">
        <v>3</v>
      </c>
      <c r="G6345">
        <v>3</v>
      </c>
      <c r="H6345" s="57">
        <f t="shared" si="137"/>
        <v>36119</v>
      </c>
      <c r="I6345">
        <v>5</v>
      </c>
    </row>
    <row r="6346" spans="1:9">
      <c r="A6346" t="s">
        <v>247</v>
      </c>
      <c r="B6346" t="s">
        <v>238</v>
      </c>
      <c r="C6346" t="s">
        <v>240</v>
      </c>
      <c r="D6346">
        <v>14</v>
      </c>
      <c r="E6346">
        <v>100</v>
      </c>
      <c r="F6346">
        <v>3</v>
      </c>
      <c r="G6346">
        <v>4</v>
      </c>
      <c r="H6346" s="57">
        <f t="shared" si="137"/>
        <v>36119</v>
      </c>
      <c r="I6346">
        <v>4</v>
      </c>
    </row>
    <row r="6347" spans="1:9">
      <c r="A6347" t="s">
        <v>247</v>
      </c>
      <c r="B6347" t="s">
        <v>238</v>
      </c>
      <c r="C6347" t="s">
        <v>240</v>
      </c>
      <c r="D6347">
        <v>14</v>
      </c>
      <c r="E6347">
        <v>100</v>
      </c>
      <c r="F6347">
        <v>3</v>
      </c>
      <c r="G6347">
        <v>5</v>
      </c>
      <c r="H6347" s="57">
        <f t="shared" si="137"/>
        <v>36119</v>
      </c>
      <c r="I6347">
        <v>6</v>
      </c>
    </row>
    <row r="6348" spans="1:9">
      <c r="A6348" t="s">
        <v>247</v>
      </c>
      <c r="B6348" t="s">
        <v>238</v>
      </c>
      <c r="C6348" t="s">
        <v>240</v>
      </c>
      <c r="D6348">
        <v>14</v>
      </c>
      <c r="E6348">
        <v>100</v>
      </c>
      <c r="F6348">
        <v>3</v>
      </c>
      <c r="G6348">
        <v>6</v>
      </c>
      <c r="H6348" s="57">
        <f t="shared" si="137"/>
        <v>36119</v>
      </c>
      <c r="I6348">
        <v>5</v>
      </c>
    </row>
    <row r="6349" spans="1:9">
      <c r="A6349" t="s">
        <v>247</v>
      </c>
      <c r="B6349" t="s">
        <v>238</v>
      </c>
      <c r="C6349" t="s">
        <v>240</v>
      </c>
      <c r="D6349">
        <v>14</v>
      </c>
      <c r="E6349">
        <v>100</v>
      </c>
      <c r="F6349">
        <v>3</v>
      </c>
      <c r="G6349">
        <v>7</v>
      </c>
      <c r="H6349" s="57">
        <f t="shared" si="137"/>
        <v>36119</v>
      </c>
      <c r="I6349">
        <v>5</v>
      </c>
    </row>
    <row r="6350" spans="1:9">
      <c r="A6350" t="s">
        <v>247</v>
      </c>
      <c r="B6350" t="s">
        <v>238</v>
      </c>
      <c r="C6350" t="s">
        <v>240</v>
      </c>
      <c r="D6350">
        <v>14</v>
      </c>
      <c r="E6350">
        <v>100</v>
      </c>
      <c r="F6350">
        <v>3</v>
      </c>
      <c r="G6350">
        <v>8</v>
      </c>
      <c r="H6350" s="57">
        <f t="shared" si="137"/>
        <v>36119</v>
      </c>
      <c r="I6350">
        <v>5</v>
      </c>
    </row>
    <row r="6351" spans="1:9">
      <c r="A6351" t="s">
        <v>247</v>
      </c>
      <c r="B6351" t="s">
        <v>238</v>
      </c>
      <c r="C6351" t="s">
        <v>240</v>
      </c>
      <c r="D6351">
        <v>14</v>
      </c>
      <c r="E6351">
        <v>100</v>
      </c>
      <c r="F6351">
        <v>3</v>
      </c>
      <c r="G6351">
        <v>9</v>
      </c>
      <c r="H6351" s="57">
        <f t="shared" si="137"/>
        <v>36119</v>
      </c>
      <c r="I6351">
        <v>5</v>
      </c>
    </row>
    <row r="6352" spans="1:9">
      <c r="A6352" t="s">
        <v>247</v>
      </c>
      <c r="B6352" t="s">
        <v>238</v>
      </c>
      <c r="C6352" t="s">
        <v>240</v>
      </c>
      <c r="D6352">
        <v>14</v>
      </c>
      <c r="E6352">
        <v>100</v>
      </c>
      <c r="F6352">
        <v>3</v>
      </c>
      <c r="G6352">
        <v>10</v>
      </c>
      <c r="H6352" s="57">
        <f t="shared" si="137"/>
        <v>36119</v>
      </c>
      <c r="I6352">
        <v>4</v>
      </c>
    </row>
    <row r="6353" spans="1:9">
      <c r="A6353" t="s">
        <v>247</v>
      </c>
      <c r="B6353" t="s">
        <v>234</v>
      </c>
      <c r="C6353" t="s">
        <v>240</v>
      </c>
      <c r="D6353">
        <v>15</v>
      </c>
      <c r="E6353">
        <v>100</v>
      </c>
      <c r="F6353">
        <v>3</v>
      </c>
      <c r="G6353">
        <v>1</v>
      </c>
      <c r="H6353" s="57">
        <f t="shared" si="137"/>
        <v>36119</v>
      </c>
      <c r="I6353">
        <v>5</v>
      </c>
    </row>
    <row r="6354" spans="1:9">
      <c r="A6354" t="s">
        <v>247</v>
      </c>
      <c r="B6354" t="s">
        <v>234</v>
      </c>
      <c r="C6354" t="s">
        <v>240</v>
      </c>
      <c r="D6354">
        <v>15</v>
      </c>
      <c r="E6354">
        <v>100</v>
      </c>
      <c r="F6354">
        <v>3</v>
      </c>
      <c r="G6354">
        <v>2</v>
      </c>
      <c r="H6354" s="57">
        <f t="shared" si="137"/>
        <v>36119</v>
      </c>
      <c r="I6354">
        <v>5</v>
      </c>
    </row>
    <row r="6355" spans="1:9">
      <c r="A6355" t="s">
        <v>247</v>
      </c>
      <c r="B6355" t="s">
        <v>234</v>
      </c>
      <c r="C6355" t="s">
        <v>240</v>
      </c>
      <c r="D6355">
        <v>15</v>
      </c>
      <c r="E6355">
        <v>100</v>
      </c>
      <c r="F6355">
        <v>3</v>
      </c>
      <c r="G6355">
        <v>3</v>
      </c>
      <c r="H6355" s="57">
        <f t="shared" si="137"/>
        <v>36119</v>
      </c>
      <c r="I6355">
        <v>5</v>
      </c>
    </row>
    <row r="6356" spans="1:9">
      <c r="A6356" t="s">
        <v>247</v>
      </c>
      <c r="B6356" t="s">
        <v>234</v>
      </c>
      <c r="C6356" t="s">
        <v>240</v>
      </c>
      <c r="D6356">
        <v>15</v>
      </c>
      <c r="E6356">
        <v>100</v>
      </c>
      <c r="F6356">
        <v>3</v>
      </c>
      <c r="G6356">
        <v>4</v>
      </c>
      <c r="H6356" s="57">
        <f t="shared" si="137"/>
        <v>36119</v>
      </c>
      <c r="I6356">
        <v>5</v>
      </c>
    </row>
    <row r="6357" spans="1:9">
      <c r="A6357" t="s">
        <v>247</v>
      </c>
      <c r="B6357" t="s">
        <v>234</v>
      </c>
      <c r="C6357" t="s">
        <v>240</v>
      </c>
      <c r="D6357">
        <v>15</v>
      </c>
      <c r="E6357">
        <v>100</v>
      </c>
      <c r="F6357">
        <v>3</v>
      </c>
      <c r="G6357">
        <v>5</v>
      </c>
      <c r="H6357" s="57">
        <f t="shared" si="137"/>
        <v>36119</v>
      </c>
      <c r="I6357">
        <v>5</v>
      </c>
    </row>
    <row r="6358" spans="1:9">
      <c r="A6358" t="s">
        <v>247</v>
      </c>
      <c r="B6358" t="s">
        <v>234</v>
      </c>
      <c r="C6358" t="s">
        <v>240</v>
      </c>
      <c r="D6358">
        <v>15</v>
      </c>
      <c r="E6358">
        <v>100</v>
      </c>
      <c r="F6358">
        <v>3</v>
      </c>
      <c r="G6358">
        <v>6</v>
      </c>
      <c r="H6358" s="57">
        <f t="shared" si="137"/>
        <v>36119</v>
      </c>
      <c r="I6358">
        <v>5</v>
      </c>
    </row>
    <row r="6359" spans="1:9">
      <c r="A6359" t="s">
        <v>247</v>
      </c>
      <c r="B6359" t="s">
        <v>234</v>
      </c>
      <c r="C6359" t="s">
        <v>240</v>
      </c>
      <c r="D6359">
        <v>15</v>
      </c>
      <c r="E6359">
        <v>100</v>
      </c>
      <c r="F6359">
        <v>3</v>
      </c>
      <c r="G6359">
        <v>7</v>
      </c>
      <c r="H6359" s="57">
        <f t="shared" si="137"/>
        <v>36119</v>
      </c>
      <c r="I6359">
        <v>5</v>
      </c>
    </row>
    <row r="6360" spans="1:9">
      <c r="A6360" t="s">
        <v>247</v>
      </c>
      <c r="B6360" t="s">
        <v>234</v>
      </c>
      <c r="C6360" t="s">
        <v>240</v>
      </c>
      <c r="D6360">
        <v>15</v>
      </c>
      <c r="E6360">
        <v>100</v>
      </c>
      <c r="F6360">
        <v>3</v>
      </c>
      <c r="G6360">
        <v>8</v>
      </c>
      <c r="H6360" s="57">
        <f t="shared" si="137"/>
        <v>36119</v>
      </c>
      <c r="I6360">
        <v>5</v>
      </c>
    </row>
    <row r="6361" spans="1:9">
      <c r="A6361" t="s">
        <v>247</v>
      </c>
      <c r="B6361" t="s">
        <v>234</v>
      </c>
      <c r="C6361" t="s">
        <v>240</v>
      </c>
      <c r="D6361">
        <v>15</v>
      </c>
      <c r="E6361">
        <v>100</v>
      </c>
      <c r="F6361">
        <v>3</v>
      </c>
      <c r="G6361">
        <v>9</v>
      </c>
      <c r="H6361" s="57">
        <f t="shared" si="137"/>
        <v>36119</v>
      </c>
      <c r="I6361">
        <v>5</v>
      </c>
    </row>
    <row r="6362" spans="1:9">
      <c r="A6362" t="s">
        <v>247</v>
      </c>
      <c r="B6362" t="s">
        <v>234</v>
      </c>
      <c r="C6362" t="s">
        <v>240</v>
      </c>
      <c r="D6362">
        <v>15</v>
      </c>
      <c r="E6362">
        <v>100</v>
      </c>
      <c r="F6362">
        <v>3</v>
      </c>
      <c r="G6362">
        <v>10</v>
      </c>
      <c r="H6362" s="57">
        <f t="shared" si="137"/>
        <v>36119</v>
      </c>
      <c r="I6362">
        <v>4</v>
      </c>
    </row>
    <row r="6363" spans="1:9">
      <c r="A6363" t="s">
        <v>247</v>
      </c>
      <c r="B6363" t="s">
        <v>239</v>
      </c>
      <c r="C6363" t="s">
        <v>240</v>
      </c>
      <c r="D6363">
        <v>16</v>
      </c>
      <c r="E6363">
        <v>100</v>
      </c>
      <c r="F6363">
        <v>3</v>
      </c>
      <c r="G6363">
        <v>1</v>
      </c>
      <c r="H6363" s="57">
        <f t="shared" si="137"/>
        <v>36119</v>
      </c>
      <c r="I6363">
        <v>5</v>
      </c>
    </row>
    <row r="6364" spans="1:9">
      <c r="A6364" t="s">
        <v>247</v>
      </c>
      <c r="B6364" t="s">
        <v>239</v>
      </c>
      <c r="C6364" t="s">
        <v>240</v>
      </c>
      <c r="D6364">
        <v>16</v>
      </c>
      <c r="E6364">
        <v>100</v>
      </c>
      <c r="F6364">
        <v>3</v>
      </c>
      <c r="G6364">
        <v>2</v>
      </c>
      <c r="H6364" s="57">
        <f t="shared" si="137"/>
        <v>36119</v>
      </c>
      <c r="I6364">
        <v>5</v>
      </c>
    </row>
    <row r="6365" spans="1:9">
      <c r="A6365" t="s">
        <v>247</v>
      </c>
      <c r="B6365" t="s">
        <v>239</v>
      </c>
      <c r="C6365" t="s">
        <v>240</v>
      </c>
      <c r="D6365">
        <v>16</v>
      </c>
      <c r="E6365">
        <v>100</v>
      </c>
      <c r="F6365">
        <v>3</v>
      </c>
      <c r="G6365">
        <v>3</v>
      </c>
      <c r="H6365" s="57">
        <f t="shared" si="137"/>
        <v>36119</v>
      </c>
      <c r="I6365">
        <v>5</v>
      </c>
    </row>
    <row r="6366" spans="1:9">
      <c r="A6366" t="s">
        <v>247</v>
      </c>
      <c r="B6366" t="s">
        <v>239</v>
      </c>
      <c r="C6366" t="s">
        <v>240</v>
      </c>
      <c r="D6366">
        <v>16</v>
      </c>
      <c r="E6366">
        <v>100</v>
      </c>
      <c r="F6366">
        <v>3</v>
      </c>
      <c r="G6366">
        <v>4</v>
      </c>
      <c r="H6366" s="57">
        <f t="shared" si="137"/>
        <v>36119</v>
      </c>
      <c r="I6366">
        <v>5</v>
      </c>
    </row>
    <row r="6367" spans="1:9">
      <c r="A6367" t="s">
        <v>247</v>
      </c>
      <c r="B6367" t="s">
        <v>239</v>
      </c>
      <c r="C6367" t="s">
        <v>240</v>
      </c>
      <c r="D6367">
        <v>16</v>
      </c>
      <c r="E6367">
        <v>100</v>
      </c>
      <c r="F6367">
        <v>3</v>
      </c>
      <c r="G6367">
        <v>5</v>
      </c>
      <c r="H6367" s="57">
        <f t="shared" si="137"/>
        <v>36119</v>
      </c>
      <c r="I6367">
        <v>5</v>
      </c>
    </row>
    <row r="6368" spans="1:9">
      <c r="A6368" t="s">
        <v>247</v>
      </c>
      <c r="B6368" t="s">
        <v>239</v>
      </c>
      <c r="C6368" t="s">
        <v>240</v>
      </c>
      <c r="D6368">
        <v>16</v>
      </c>
      <c r="E6368">
        <v>100</v>
      </c>
      <c r="F6368">
        <v>3</v>
      </c>
      <c r="G6368">
        <v>6</v>
      </c>
      <c r="H6368" s="57">
        <f t="shared" si="137"/>
        <v>36119</v>
      </c>
      <c r="I6368">
        <v>5</v>
      </c>
    </row>
    <row r="6369" spans="1:9">
      <c r="A6369" t="s">
        <v>247</v>
      </c>
      <c r="B6369" t="s">
        <v>239</v>
      </c>
      <c r="C6369" t="s">
        <v>240</v>
      </c>
      <c r="D6369">
        <v>16</v>
      </c>
      <c r="E6369">
        <v>100</v>
      </c>
      <c r="F6369">
        <v>3</v>
      </c>
      <c r="G6369">
        <v>7</v>
      </c>
      <c r="H6369" s="57">
        <f t="shared" si="137"/>
        <v>36119</v>
      </c>
      <c r="I6369">
        <v>5</v>
      </c>
    </row>
    <row r="6370" spans="1:9">
      <c r="A6370" t="s">
        <v>247</v>
      </c>
      <c r="B6370" t="s">
        <v>239</v>
      </c>
      <c r="C6370" t="s">
        <v>240</v>
      </c>
      <c r="D6370">
        <v>16</v>
      </c>
      <c r="E6370">
        <v>100</v>
      </c>
      <c r="F6370">
        <v>3</v>
      </c>
      <c r="G6370">
        <v>8</v>
      </c>
      <c r="H6370" s="57">
        <f t="shared" si="137"/>
        <v>36119</v>
      </c>
      <c r="I6370">
        <v>4</v>
      </c>
    </row>
    <row r="6371" spans="1:9">
      <c r="A6371" t="s">
        <v>247</v>
      </c>
      <c r="B6371" t="s">
        <v>239</v>
      </c>
      <c r="C6371" t="s">
        <v>240</v>
      </c>
      <c r="D6371">
        <v>16</v>
      </c>
      <c r="E6371">
        <v>100</v>
      </c>
      <c r="F6371">
        <v>3</v>
      </c>
      <c r="G6371">
        <v>9</v>
      </c>
      <c r="H6371" s="57">
        <f t="shared" si="137"/>
        <v>36119</v>
      </c>
      <c r="I6371">
        <v>5</v>
      </c>
    </row>
    <row r="6372" spans="1:9">
      <c r="A6372" t="s">
        <v>247</v>
      </c>
      <c r="B6372" t="s">
        <v>239</v>
      </c>
      <c r="C6372" t="s">
        <v>240</v>
      </c>
      <c r="D6372">
        <v>16</v>
      </c>
      <c r="E6372">
        <v>100</v>
      </c>
      <c r="F6372">
        <v>3</v>
      </c>
      <c r="G6372">
        <v>10</v>
      </c>
      <c r="H6372" s="57">
        <f t="shared" si="137"/>
        <v>36119</v>
      </c>
      <c r="I6372">
        <v>4</v>
      </c>
    </row>
    <row r="6373" spans="1:9">
      <c r="A6373" t="s">
        <v>247</v>
      </c>
      <c r="B6373" t="s">
        <v>235</v>
      </c>
      <c r="C6373" t="s">
        <v>240</v>
      </c>
      <c r="D6373">
        <v>17</v>
      </c>
      <c r="E6373">
        <v>100</v>
      </c>
      <c r="F6373">
        <v>3</v>
      </c>
      <c r="G6373">
        <v>1</v>
      </c>
      <c r="H6373" s="57">
        <f t="shared" si="137"/>
        <v>36119</v>
      </c>
      <c r="I6373">
        <v>5</v>
      </c>
    </row>
    <row r="6374" spans="1:9">
      <c r="A6374" t="s">
        <v>247</v>
      </c>
      <c r="B6374" t="s">
        <v>235</v>
      </c>
      <c r="C6374" t="s">
        <v>240</v>
      </c>
      <c r="D6374">
        <v>17</v>
      </c>
      <c r="E6374">
        <v>100</v>
      </c>
      <c r="F6374">
        <v>3</v>
      </c>
      <c r="G6374">
        <v>2</v>
      </c>
      <c r="H6374" s="57">
        <f t="shared" si="137"/>
        <v>36119</v>
      </c>
      <c r="I6374">
        <v>5</v>
      </c>
    </row>
    <row r="6375" spans="1:9">
      <c r="A6375" t="s">
        <v>247</v>
      </c>
      <c r="B6375" t="s">
        <v>235</v>
      </c>
      <c r="C6375" t="s">
        <v>240</v>
      </c>
      <c r="D6375">
        <v>17</v>
      </c>
      <c r="E6375">
        <v>100</v>
      </c>
      <c r="F6375">
        <v>3</v>
      </c>
      <c r="G6375">
        <v>3</v>
      </c>
      <c r="H6375" s="57">
        <f t="shared" si="137"/>
        <v>36119</v>
      </c>
      <c r="I6375">
        <v>5</v>
      </c>
    </row>
    <row r="6376" spans="1:9">
      <c r="A6376" t="s">
        <v>247</v>
      </c>
      <c r="B6376" t="s">
        <v>235</v>
      </c>
      <c r="C6376" t="s">
        <v>240</v>
      </c>
      <c r="D6376">
        <v>17</v>
      </c>
      <c r="E6376">
        <v>100</v>
      </c>
      <c r="F6376">
        <v>3</v>
      </c>
      <c r="G6376">
        <v>4</v>
      </c>
      <c r="H6376" s="57">
        <f t="shared" si="137"/>
        <v>36119</v>
      </c>
      <c r="I6376">
        <v>4</v>
      </c>
    </row>
    <row r="6377" spans="1:9">
      <c r="A6377" t="s">
        <v>247</v>
      </c>
      <c r="B6377" t="s">
        <v>235</v>
      </c>
      <c r="C6377" t="s">
        <v>240</v>
      </c>
      <c r="D6377">
        <v>17</v>
      </c>
      <c r="E6377">
        <v>100</v>
      </c>
      <c r="F6377">
        <v>3</v>
      </c>
      <c r="G6377">
        <v>5</v>
      </c>
      <c r="H6377" s="57">
        <f t="shared" si="137"/>
        <v>36119</v>
      </c>
      <c r="I6377">
        <v>5</v>
      </c>
    </row>
    <row r="6378" spans="1:9">
      <c r="A6378" t="s">
        <v>247</v>
      </c>
      <c r="B6378" t="s">
        <v>235</v>
      </c>
      <c r="C6378" t="s">
        <v>240</v>
      </c>
      <c r="D6378">
        <v>17</v>
      </c>
      <c r="E6378">
        <v>100</v>
      </c>
      <c r="F6378">
        <v>3</v>
      </c>
      <c r="G6378">
        <v>6</v>
      </c>
      <c r="H6378" s="57">
        <f t="shared" si="137"/>
        <v>36119</v>
      </c>
      <c r="I6378">
        <v>5</v>
      </c>
    </row>
    <row r="6379" spans="1:9">
      <c r="A6379" t="s">
        <v>247</v>
      </c>
      <c r="B6379" t="s">
        <v>235</v>
      </c>
      <c r="C6379" t="s">
        <v>240</v>
      </c>
      <c r="D6379">
        <v>17</v>
      </c>
      <c r="E6379">
        <v>100</v>
      </c>
      <c r="F6379">
        <v>3</v>
      </c>
      <c r="G6379">
        <v>7</v>
      </c>
      <c r="H6379" s="57">
        <f t="shared" si="137"/>
        <v>36119</v>
      </c>
      <c r="I6379">
        <v>4</v>
      </c>
    </row>
    <row r="6380" spans="1:9">
      <c r="A6380" t="s">
        <v>247</v>
      </c>
      <c r="B6380" t="s">
        <v>235</v>
      </c>
      <c r="C6380" t="s">
        <v>240</v>
      </c>
      <c r="D6380">
        <v>17</v>
      </c>
      <c r="E6380">
        <v>100</v>
      </c>
      <c r="F6380">
        <v>3</v>
      </c>
      <c r="G6380">
        <v>8</v>
      </c>
      <c r="H6380" s="57">
        <f t="shared" si="137"/>
        <v>36119</v>
      </c>
      <c r="I6380">
        <v>5</v>
      </c>
    </row>
    <row r="6381" spans="1:9">
      <c r="A6381" t="s">
        <v>247</v>
      </c>
      <c r="B6381" t="s">
        <v>235</v>
      </c>
      <c r="C6381" t="s">
        <v>240</v>
      </c>
      <c r="D6381">
        <v>17</v>
      </c>
      <c r="E6381">
        <v>100</v>
      </c>
      <c r="F6381">
        <v>3</v>
      </c>
      <c r="G6381">
        <v>9</v>
      </c>
      <c r="H6381" s="57">
        <f t="shared" si="137"/>
        <v>36119</v>
      </c>
      <c r="I6381">
        <v>4</v>
      </c>
    </row>
    <row r="6382" spans="1:9">
      <c r="A6382" t="s">
        <v>247</v>
      </c>
      <c r="B6382" t="s">
        <v>235</v>
      </c>
      <c r="C6382" t="s">
        <v>240</v>
      </c>
      <c r="D6382">
        <v>17</v>
      </c>
      <c r="E6382">
        <v>100</v>
      </c>
      <c r="F6382">
        <v>3</v>
      </c>
      <c r="G6382">
        <v>10</v>
      </c>
      <c r="H6382" s="57">
        <f t="shared" si="137"/>
        <v>36119</v>
      </c>
      <c r="I6382">
        <v>4</v>
      </c>
    </row>
    <row r="6383" spans="1:9">
      <c r="A6383" t="s">
        <v>247</v>
      </c>
      <c r="B6383" t="s">
        <v>237</v>
      </c>
      <c r="C6383" t="s">
        <v>240</v>
      </c>
      <c r="D6383">
        <v>18</v>
      </c>
      <c r="E6383">
        <v>100</v>
      </c>
      <c r="F6383">
        <v>3</v>
      </c>
      <c r="G6383">
        <v>1</v>
      </c>
      <c r="H6383" s="57">
        <f t="shared" si="137"/>
        <v>36119</v>
      </c>
      <c r="I6383">
        <v>5</v>
      </c>
    </row>
    <row r="6384" spans="1:9">
      <c r="A6384" t="s">
        <v>247</v>
      </c>
      <c r="B6384" t="s">
        <v>237</v>
      </c>
      <c r="C6384" t="s">
        <v>240</v>
      </c>
      <c r="D6384">
        <v>18</v>
      </c>
      <c r="E6384">
        <v>100</v>
      </c>
      <c r="F6384">
        <v>3</v>
      </c>
      <c r="G6384">
        <v>2</v>
      </c>
      <c r="H6384" s="57">
        <f t="shared" si="137"/>
        <v>36119</v>
      </c>
      <c r="I6384">
        <v>5</v>
      </c>
    </row>
    <row r="6385" spans="1:9">
      <c r="A6385" t="s">
        <v>247</v>
      </c>
      <c r="B6385" t="s">
        <v>237</v>
      </c>
      <c r="C6385" t="s">
        <v>240</v>
      </c>
      <c r="D6385">
        <v>18</v>
      </c>
      <c r="E6385">
        <v>100</v>
      </c>
      <c r="F6385">
        <v>3</v>
      </c>
      <c r="G6385">
        <v>3</v>
      </c>
      <c r="H6385" s="57">
        <f t="shared" si="137"/>
        <v>36119</v>
      </c>
      <c r="I6385">
        <v>5</v>
      </c>
    </row>
    <row r="6386" spans="1:9">
      <c r="A6386" t="s">
        <v>247</v>
      </c>
      <c r="B6386" t="s">
        <v>237</v>
      </c>
      <c r="C6386" t="s">
        <v>240</v>
      </c>
      <c r="D6386">
        <v>18</v>
      </c>
      <c r="E6386">
        <v>100</v>
      </c>
      <c r="F6386">
        <v>3</v>
      </c>
      <c r="G6386">
        <v>4</v>
      </c>
      <c r="H6386" s="57">
        <f t="shared" si="137"/>
        <v>36119</v>
      </c>
      <c r="I6386">
        <v>5</v>
      </c>
    </row>
    <row r="6387" spans="1:9">
      <c r="A6387" t="s">
        <v>247</v>
      </c>
      <c r="B6387" t="s">
        <v>237</v>
      </c>
      <c r="C6387" t="s">
        <v>240</v>
      </c>
      <c r="D6387">
        <v>18</v>
      </c>
      <c r="E6387">
        <v>100</v>
      </c>
      <c r="F6387">
        <v>3</v>
      </c>
      <c r="G6387">
        <v>5</v>
      </c>
      <c r="H6387" s="57">
        <f t="shared" si="137"/>
        <v>36119</v>
      </c>
      <c r="I6387">
        <v>5</v>
      </c>
    </row>
    <row r="6388" spans="1:9">
      <c r="A6388" t="s">
        <v>247</v>
      </c>
      <c r="B6388" t="s">
        <v>237</v>
      </c>
      <c r="C6388" t="s">
        <v>240</v>
      </c>
      <c r="D6388">
        <v>18</v>
      </c>
      <c r="E6388">
        <v>100</v>
      </c>
      <c r="F6388">
        <v>3</v>
      </c>
      <c r="G6388">
        <v>6</v>
      </c>
      <c r="H6388" s="57">
        <f t="shared" si="137"/>
        <v>36119</v>
      </c>
      <c r="I6388">
        <v>5</v>
      </c>
    </row>
    <row r="6389" spans="1:9">
      <c r="A6389" t="s">
        <v>247</v>
      </c>
      <c r="B6389" t="s">
        <v>237</v>
      </c>
      <c r="C6389" t="s">
        <v>240</v>
      </c>
      <c r="D6389">
        <v>18</v>
      </c>
      <c r="E6389">
        <v>100</v>
      </c>
      <c r="F6389">
        <v>3</v>
      </c>
      <c r="G6389">
        <v>7</v>
      </c>
      <c r="H6389" s="57">
        <f t="shared" si="137"/>
        <v>36119</v>
      </c>
      <c r="I6389">
        <v>5</v>
      </c>
    </row>
    <row r="6390" spans="1:9">
      <c r="A6390" t="s">
        <v>247</v>
      </c>
      <c r="B6390" t="s">
        <v>237</v>
      </c>
      <c r="C6390" t="s">
        <v>240</v>
      </c>
      <c r="D6390">
        <v>18</v>
      </c>
      <c r="E6390">
        <v>100</v>
      </c>
      <c r="F6390">
        <v>3</v>
      </c>
      <c r="G6390">
        <v>8</v>
      </c>
      <c r="H6390" s="57">
        <f t="shared" si="137"/>
        <v>36119</v>
      </c>
      <c r="I6390">
        <v>5</v>
      </c>
    </row>
    <row r="6391" spans="1:9">
      <c r="A6391" t="s">
        <v>247</v>
      </c>
      <c r="B6391" t="s">
        <v>237</v>
      </c>
      <c r="C6391" t="s">
        <v>240</v>
      </c>
      <c r="D6391">
        <v>18</v>
      </c>
      <c r="E6391">
        <v>100</v>
      </c>
      <c r="F6391">
        <v>3</v>
      </c>
      <c r="G6391">
        <v>9</v>
      </c>
      <c r="H6391" s="57">
        <f t="shared" si="137"/>
        <v>36119</v>
      </c>
      <c r="I6391">
        <v>5</v>
      </c>
    </row>
    <row r="6392" spans="1:9">
      <c r="A6392" t="s">
        <v>247</v>
      </c>
      <c r="B6392" t="s">
        <v>237</v>
      </c>
      <c r="C6392" t="s">
        <v>240</v>
      </c>
      <c r="D6392">
        <v>18</v>
      </c>
      <c r="E6392">
        <v>100</v>
      </c>
      <c r="F6392">
        <v>3</v>
      </c>
      <c r="G6392">
        <v>10</v>
      </c>
      <c r="H6392" s="57">
        <f t="shared" si="137"/>
        <v>36119</v>
      </c>
      <c r="I6392">
        <v>5</v>
      </c>
    </row>
    <row r="6393" spans="1:9">
      <c r="A6393" t="s">
        <v>247</v>
      </c>
      <c r="B6393" t="s">
        <v>234</v>
      </c>
      <c r="C6393" t="s">
        <v>240</v>
      </c>
      <c r="D6393">
        <v>1</v>
      </c>
      <c r="E6393">
        <v>100</v>
      </c>
      <c r="F6393">
        <v>1</v>
      </c>
      <c r="G6393">
        <v>1</v>
      </c>
      <c r="H6393" s="57">
        <v>36124</v>
      </c>
      <c r="I6393">
        <v>7</v>
      </c>
    </row>
    <row r="6394" spans="1:9">
      <c r="A6394" t="s">
        <v>247</v>
      </c>
      <c r="B6394" t="s">
        <v>234</v>
      </c>
      <c r="C6394" t="s">
        <v>240</v>
      </c>
      <c r="D6394">
        <v>1</v>
      </c>
      <c r="E6394">
        <v>100</v>
      </c>
      <c r="F6394">
        <v>1</v>
      </c>
      <c r="G6394">
        <v>2</v>
      </c>
      <c r="H6394" s="57">
        <f>H6393</f>
        <v>36124</v>
      </c>
      <c r="I6394">
        <v>7</v>
      </c>
    </row>
    <row r="6395" spans="1:9">
      <c r="A6395" t="s">
        <v>247</v>
      </c>
      <c r="B6395" t="s">
        <v>234</v>
      </c>
      <c r="C6395" t="s">
        <v>240</v>
      </c>
      <c r="D6395">
        <v>1</v>
      </c>
      <c r="E6395">
        <v>100</v>
      </c>
      <c r="F6395">
        <v>1</v>
      </c>
      <c r="G6395">
        <v>3</v>
      </c>
      <c r="H6395" s="57">
        <f t="shared" ref="H6395:H6458" si="138">H6394</f>
        <v>36124</v>
      </c>
      <c r="I6395">
        <v>7</v>
      </c>
    </row>
    <row r="6396" spans="1:9">
      <c r="A6396" t="s">
        <v>247</v>
      </c>
      <c r="B6396" t="s">
        <v>234</v>
      </c>
      <c r="C6396" t="s">
        <v>240</v>
      </c>
      <c r="D6396">
        <v>1</v>
      </c>
      <c r="E6396">
        <v>100</v>
      </c>
      <c r="F6396">
        <v>1</v>
      </c>
      <c r="G6396">
        <v>4</v>
      </c>
      <c r="H6396" s="57">
        <f t="shared" si="138"/>
        <v>36124</v>
      </c>
      <c r="I6396">
        <v>7</v>
      </c>
    </row>
    <row r="6397" spans="1:9">
      <c r="A6397" t="s">
        <v>247</v>
      </c>
      <c r="B6397" t="s">
        <v>234</v>
      </c>
      <c r="C6397" t="s">
        <v>240</v>
      </c>
      <c r="D6397">
        <v>1</v>
      </c>
      <c r="E6397">
        <v>100</v>
      </c>
      <c r="F6397">
        <v>1</v>
      </c>
      <c r="G6397">
        <v>5</v>
      </c>
      <c r="H6397" s="57">
        <f t="shared" si="138"/>
        <v>36124</v>
      </c>
      <c r="I6397">
        <v>7</v>
      </c>
    </row>
    <row r="6398" spans="1:9">
      <c r="A6398" t="s">
        <v>247</v>
      </c>
      <c r="B6398" t="s">
        <v>234</v>
      </c>
      <c r="C6398" t="s">
        <v>240</v>
      </c>
      <c r="D6398">
        <v>1</v>
      </c>
      <c r="E6398">
        <v>100</v>
      </c>
      <c r="F6398">
        <v>1</v>
      </c>
      <c r="G6398">
        <v>6</v>
      </c>
      <c r="H6398" s="57">
        <f t="shared" si="138"/>
        <v>36124</v>
      </c>
      <c r="I6398">
        <v>6</v>
      </c>
    </row>
    <row r="6399" spans="1:9">
      <c r="A6399" t="s">
        <v>247</v>
      </c>
      <c r="B6399" t="s">
        <v>234</v>
      </c>
      <c r="C6399" t="s">
        <v>240</v>
      </c>
      <c r="D6399">
        <v>1</v>
      </c>
      <c r="E6399">
        <v>100</v>
      </c>
      <c r="F6399">
        <v>1</v>
      </c>
      <c r="G6399">
        <v>7</v>
      </c>
      <c r="H6399" s="57">
        <f t="shared" si="138"/>
        <v>36124</v>
      </c>
      <c r="I6399">
        <v>6</v>
      </c>
    </row>
    <row r="6400" spans="1:9">
      <c r="A6400" t="s">
        <v>247</v>
      </c>
      <c r="B6400" t="s">
        <v>234</v>
      </c>
      <c r="C6400" t="s">
        <v>240</v>
      </c>
      <c r="D6400">
        <v>1</v>
      </c>
      <c r="E6400">
        <v>100</v>
      </c>
      <c r="F6400">
        <v>1</v>
      </c>
      <c r="G6400">
        <v>8</v>
      </c>
      <c r="H6400" s="57">
        <f t="shared" si="138"/>
        <v>36124</v>
      </c>
      <c r="I6400">
        <v>7</v>
      </c>
    </row>
    <row r="6401" spans="1:9">
      <c r="A6401" t="s">
        <v>247</v>
      </c>
      <c r="B6401" t="s">
        <v>234</v>
      </c>
      <c r="C6401" t="s">
        <v>240</v>
      </c>
      <c r="D6401">
        <v>1</v>
      </c>
      <c r="E6401">
        <v>100</v>
      </c>
      <c r="F6401">
        <v>1</v>
      </c>
      <c r="G6401">
        <v>9</v>
      </c>
      <c r="H6401" s="57">
        <f t="shared" si="138"/>
        <v>36124</v>
      </c>
      <c r="I6401">
        <v>6</v>
      </c>
    </row>
    <row r="6402" spans="1:9">
      <c r="A6402" t="s">
        <v>247</v>
      </c>
      <c r="B6402" t="s">
        <v>234</v>
      </c>
      <c r="C6402" t="s">
        <v>240</v>
      </c>
      <c r="D6402">
        <v>1</v>
      </c>
      <c r="E6402">
        <v>100</v>
      </c>
      <c r="F6402">
        <v>1</v>
      </c>
      <c r="G6402">
        <v>10</v>
      </c>
      <c r="H6402" s="57">
        <f t="shared" si="138"/>
        <v>36124</v>
      </c>
      <c r="I6402">
        <v>7</v>
      </c>
    </row>
    <row r="6403" spans="1:9">
      <c r="A6403" t="s">
        <v>247</v>
      </c>
      <c r="B6403" t="s">
        <v>235</v>
      </c>
      <c r="C6403" t="s">
        <v>240</v>
      </c>
      <c r="D6403">
        <v>2</v>
      </c>
      <c r="E6403">
        <v>100</v>
      </c>
      <c r="F6403">
        <v>1</v>
      </c>
      <c r="G6403">
        <v>1</v>
      </c>
      <c r="H6403" s="57">
        <f t="shared" si="138"/>
        <v>36124</v>
      </c>
      <c r="I6403">
        <v>7</v>
      </c>
    </row>
    <row r="6404" spans="1:9">
      <c r="A6404" t="s">
        <v>247</v>
      </c>
      <c r="B6404" t="s">
        <v>235</v>
      </c>
      <c r="C6404" t="s">
        <v>240</v>
      </c>
      <c r="D6404">
        <v>2</v>
      </c>
      <c r="E6404">
        <v>100</v>
      </c>
      <c r="F6404">
        <v>1</v>
      </c>
      <c r="G6404">
        <v>2</v>
      </c>
      <c r="H6404" s="57">
        <f t="shared" si="138"/>
        <v>36124</v>
      </c>
      <c r="I6404">
        <v>6</v>
      </c>
    </row>
    <row r="6405" spans="1:9">
      <c r="A6405" t="s">
        <v>247</v>
      </c>
      <c r="B6405" t="s">
        <v>235</v>
      </c>
      <c r="C6405" t="s">
        <v>240</v>
      </c>
      <c r="D6405">
        <v>2</v>
      </c>
      <c r="E6405">
        <v>100</v>
      </c>
      <c r="F6405">
        <v>1</v>
      </c>
      <c r="G6405">
        <v>3</v>
      </c>
      <c r="H6405" s="57">
        <f t="shared" si="138"/>
        <v>36124</v>
      </c>
      <c r="I6405">
        <v>6</v>
      </c>
    </row>
    <row r="6406" spans="1:9">
      <c r="A6406" t="s">
        <v>247</v>
      </c>
      <c r="B6406" t="s">
        <v>235</v>
      </c>
      <c r="C6406" t="s">
        <v>240</v>
      </c>
      <c r="D6406">
        <v>2</v>
      </c>
      <c r="E6406">
        <v>100</v>
      </c>
      <c r="F6406">
        <v>1</v>
      </c>
      <c r="G6406">
        <v>4</v>
      </c>
      <c r="H6406" s="57">
        <f t="shared" si="138"/>
        <v>36124</v>
      </c>
      <c r="I6406">
        <v>6</v>
      </c>
    </row>
    <row r="6407" spans="1:9">
      <c r="A6407" t="s">
        <v>247</v>
      </c>
      <c r="B6407" t="s">
        <v>235</v>
      </c>
      <c r="C6407" t="s">
        <v>240</v>
      </c>
      <c r="D6407">
        <v>2</v>
      </c>
      <c r="E6407">
        <v>100</v>
      </c>
      <c r="F6407">
        <v>1</v>
      </c>
      <c r="G6407">
        <v>5</v>
      </c>
      <c r="H6407" s="57">
        <f t="shared" si="138"/>
        <v>36124</v>
      </c>
      <c r="I6407">
        <v>6</v>
      </c>
    </row>
    <row r="6408" spans="1:9">
      <c r="A6408" t="s">
        <v>247</v>
      </c>
      <c r="B6408" t="s">
        <v>235</v>
      </c>
      <c r="C6408" t="s">
        <v>240</v>
      </c>
      <c r="D6408">
        <v>2</v>
      </c>
      <c r="E6408">
        <v>100</v>
      </c>
      <c r="F6408">
        <v>1</v>
      </c>
      <c r="G6408">
        <v>6</v>
      </c>
      <c r="H6408" s="57">
        <f t="shared" si="138"/>
        <v>36124</v>
      </c>
      <c r="I6408">
        <v>7</v>
      </c>
    </row>
    <row r="6409" spans="1:9">
      <c r="A6409" t="s">
        <v>247</v>
      </c>
      <c r="B6409" t="s">
        <v>235</v>
      </c>
      <c r="C6409" t="s">
        <v>240</v>
      </c>
      <c r="D6409">
        <v>2</v>
      </c>
      <c r="E6409">
        <v>100</v>
      </c>
      <c r="F6409">
        <v>1</v>
      </c>
      <c r="G6409">
        <v>7</v>
      </c>
      <c r="H6409" s="57">
        <f t="shared" si="138"/>
        <v>36124</v>
      </c>
      <c r="I6409">
        <v>6</v>
      </c>
    </row>
    <row r="6410" spans="1:9">
      <c r="A6410" t="s">
        <v>247</v>
      </c>
      <c r="B6410" t="s">
        <v>235</v>
      </c>
      <c r="C6410" t="s">
        <v>240</v>
      </c>
      <c r="D6410">
        <v>2</v>
      </c>
      <c r="E6410">
        <v>100</v>
      </c>
      <c r="F6410">
        <v>1</v>
      </c>
      <c r="G6410">
        <v>8</v>
      </c>
      <c r="H6410" s="57">
        <f t="shared" si="138"/>
        <v>36124</v>
      </c>
      <c r="I6410">
        <v>7</v>
      </c>
    </row>
    <row r="6411" spans="1:9">
      <c r="A6411" t="s">
        <v>247</v>
      </c>
      <c r="B6411" t="s">
        <v>235</v>
      </c>
      <c r="C6411" t="s">
        <v>240</v>
      </c>
      <c r="D6411">
        <v>2</v>
      </c>
      <c r="E6411">
        <v>100</v>
      </c>
      <c r="F6411">
        <v>1</v>
      </c>
      <c r="G6411">
        <v>9</v>
      </c>
      <c r="H6411" s="57">
        <f t="shared" si="138"/>
        <v>36124</v>
      </c>
      <c r="I6411">
        <v>7</v>
      </c>
    </row>
    <row r="6412" spans="1:9">
      <c r="A6412" t="s">
        <v>247</v>
      </c>
      <c r="B6412" t="s">
        <v>235</v>
      </c>
      <c r="C6412" t="s">
        <v>240</v>
      </c>
      <c r="D6412">
        <v>2</v>
      </c>
      <c r="E6412">
        <v>100</v>
      </c>
      <c r="F6412">
        <v>1</v>
      </c>
      <c r="G6412">
        <v>10</v>
      </c>
      <c r="H6412" s="57">
        <f t="shared" si="138"/>
        <v>36124</v>
      </c>
      <c r="I6412">
        <v>7</v>
      </c>
    </row>
    <row r="6413" spans="1:9">
      <c r="A6413" t="s">
        <v>247</v>
      </c>
      <c r="B6413" s="53">
        <v>40738</v>
      </c>
      <c r="C6413" t="s">
        <v>240</v>
      </c>
      <c r="D6413">
        <v>3</v>
      </c>
      <c r="E6413">
        <v>100</v>
      </c>
      <c r="F6413">
        <v>1</v>
      </c>
      <c r="G6413">
        <v>1</v>
      </c>
      <c r="H6413" s="57">
        <f t="shared" si="138"/>
        <v>36124</v>
      </c>
      <c r="I6413">
        <v>5</v>
      </c>
    </row>
    <row r="6414" spans="1:9">
      <c r="A6414" t="s">
        <v>247</v>
      </c>
      <c r="B6414" s="53">
        <v>40738</v>
      </c>
      <c r="C6414" t="s">
        <v>240</v>
      </c>
      <c r="D6414">
        <v>3</v>
      </c>
      <c r="E6414">
        <v>100</v>
      </c>
      <c r="F6414">
        <v>1</v>
      </c>
      <c r="G6414">
        <v>2</v>
      </c>
      <c r="H6414" s="57">
        <f t="shared" si="138"/>
        <v>36124</v>
      </c>
      <c r="I6414">
        <v>6</v>
      </c>
    </row>
    <row r="6415" spans="1:9">
      <c r="A6415" t="s">
        <v>247</v>
      </c>
      <c r="B6415" s="53">
        <v>40738</v>
      </c>
      <c r="C6415" t="s">
        <v>240</v>
      </c>
      <c r="D6415">
        <v>3</v>
      </c>
      <c r="E6415">
        <v>100</v>
      </c>
      <c r="F6415">
        <v>1</v>
      </c>
      <c r="G6415">
        <v>3</v>
      </c>
      <c r="H6415" s="57">
        <f t="shared" si="138"/>
        <v>36124</v>
      </c>
      <c r="I6415">
        <v>6</v>
      </c>
    </row>
    <row r="6416" spans="1:9">
      <c r="A6416" t="s">
        <v>247</v>
      </c>
      <c r="B6416" s="53">
        <v>40738</v>
      </c>
      <c r="C6416" t="s">
        <v>240</v>
      </c>
      <c r="D6416">
        <v>3</v>
      </c>
      <c r="E6416">
        <v>100</v>
      </c>
      <c r="F6416">
        <v>1</v>
      </c>
      <c r="G6416">
        <v>4</v>
      </c>
      <c r="H6416" s="57">
        <f t="shared" si="138"/>
        <v>36124</v>
      </c>
      <c r="I6416">
        <v>7</v>
      </c>
    </row>
    <row r="6417" spans="1:9">
      <c r="A6417" t="s">
        <v>247</v>
      </c>
      <c r="B6417" s="53">
        <v>40738</v>
      </c>
      <c r="C6417" t="s">
        <v>240</v>
      </c>
      <c r="D6417">
        <v>3</v>
      </c>
      <c r="E6417">
        <v>100</v>
      </c>
      <c r="F6417">
        <v>1</v>
      </c>
      <c r="G6417">
        <v>5</v>
      </c>
      <c r="H6417" s="57">
        <f t="shared" si="138"/>
        <v>36124</v>
      </c>
      <c r="I6417">
        <v>7</v>
      </c>
    </row>
    <row r="6418" spans="1:9">
      <c r="A6418" t="s">
        <v>247</v>
      </c>
      <c r="B6418" s="53">
        <v>40738</v>
      </c>
      <c r="C6418" t="s">
        <v>240</v>
      </c>
      <c r="D6418">
        <v>3</v>
      </c>
      <c r="E6418">
        <v>100</v>
      </c>
      <c r="F6418">
        <v>1</v>
      </c>
      <c r="G6418">
        <v>6</v>
      </c>
      <c r="H6418" s="57">
        <f t="shared" si="138"/>
        <v>36124</v>
      </c>
      <c r="I6418">
        <v>7</v>
      </c>
    </row>
    <row r="6419" spans="1:9">
      <c r="A6419" t="s">
        <v>247</v>
      </c>
      <c r="B6419" s="53">
        <v>40738</v>
      </c>
      <c r="C6419" t="s">
        <v>240</v>
      </c>
      <c r="D6419">
        <v>3</v>
      </c>
      <c r="E6419">
        <v>100</v>
      </c>
      <c r="F6419">
        <v>1</v>
      </c>
      <c r="G6419">
        <v>7</v>
      </c>
      <c r="H6419" s="57">
        <f t="shared" si="138"/>
        <v>36124</v>
      </c>
      <c r="I6419">
        <v>7</v>
      </c>
    </row>
    <row r="6420" spans="1:9">
      <c r="A6420" t="s">
        <v>247</v>
      </c>
      <c r="B6420" s="53">
        <v>40738</v>
      </c>
      <c r="C6420" t="s">
        <v>240</v>
      </c>
      <c r="D6420">
        <v>3</v>
      </c>
      <c r="E6420">
        <v>100</v>
      </c>
      <c r="F6420">
        <v>1</v>
      </c>
      <c r="G6420">
        <v>8</v>
      </c>
      <c r="H6420" s="57">
        <f t="shared" si="138"/>
        <v>36124</v>
      </c>
      <c r="I6420">
        <v>7</v>
      </c>
    </row>
    <row r="6421" spans="1:9">
      <c r="A6421" t="s">
        <v>247</v>
      </c>
      <c r="B6421" s="53">
        <v>40738</v>
      </c>
      <c r="C6421" t="s">
        <v>240</v>
      </c>
      <c r="D6421">
        <v>3</v>
      </c>
      <c r="E6421">
        <v>100</v>
      </c>
      <c r="F6421">
        <v>1</v>
      </c>
      <c r="G6421">
        <v>9</v>
      </c>
      <c r="H6421" s="57">
        <f t="shared" si="138"/>
        <v>36124</v>
      </c>
      <c r="I6421">
        <v>7</v>
      </c>
    </row>
    <row r="6422" spans="1:9">
      <c r="A6422" t="s">
        <v>247</v>
      </c>
      <c r="B6422" s="53">
        <v>40738</v>
      </c>
      <c r="C6422" t="s">
        <v>240</v>
      </c>
      <c r="D6422">
        <v>3</v>
      </c>
      <c r="E6422">
        <v>100</v>
      </c>
      <c r="F6422">
        <v>1</v>
      </c>
      <c r="G6422">
        <v>10</v>
      </c>
      <c r="H6422" s="57">
        <f t="shared" si="138"/>
        <v>36124</v>
      </c>
      <c r="I6422">
        <v>6</v>
      </c>
    </row>
    <row r="6423" spans="1:9">
      <c r="A6423" t="s">
        <v>247</v>
      </c>
      <c r="B6423" t="s">
        <v>237</v>
      </c>
      <c r="C6423" t="s">
        <v>240</v>
      </c>
      <c r="D6423">
        <v>4</v>
      </c>
      <c r="E6423">
        <v>100</v>
      </c>
      <c r="F6423">
        <v>1</v>
      </c>
      <c r="G6423">
        <v>1</v>
      </c>
      <c r="H6423" s="57">
        <f t="shared" si="138"/>
        <v>36124</v>
      </c>
      <c r="I6423">
        <v>7</v>
      </c>
    </row>
    <row r="6424" spans="1:9">
      <c r="A6424" t="s">
        <v>247</v>
      </c>
      <c r="B6424" t="s">
        <v>237</v>
      </c>
      <c r="C6424" t="s">
        <v>240</v>
      </c>
      <c r="D6424">
        <v>4</v>
      </c>
      <c r="E6424">
        <v>100</v>
      </c>
      <c r="F6424">
        <v>1</v>
      </c>
      <c r="G6424">
        <v>2</v>
      </c>
      <c r="H6424" s="57">
        <f t="shared" si="138"/>
        <v>36124</v>
      </c>
      <c r="I6424">
        <v>7</v>
      </c>
    </row>
    <row r="6425" spans="1:9">
      <c r="A6425" t="s">
        <v>247</v>
      </c>
      <c r="B6425" t="s">
        <v>237</v>
      </c>
      <c r="C6425" t="s">
        <v>240</v>
      </c>
      <c r="D6425">
        <v>4</v>
      </c>
      <c r="E6425">
        <v>100</v>
      </c>
      <c r="F6425">
        <v>1</v>
      </c>
      <c r="G6425">
        <v>3</v>
      </c>
      <c r="H6425" s="57">
        <f t="shared" si="138"/>
        <v>36124</v>
      </c>
      <c r="I6425">
        <v>6</v>
      </c>
    </row>
    <row r="6426" spans="1:9">
      <c r="A6426" t="s">
        <v>247</v>
      </c>
      <c r="B6426" t="s">
        <v>237</v>
      </c>
      <c r="C6426" t="s">
        <v>240</v>
      </c>
      <c r="D6426">
        <v>4</v>
      </c>
      <c r="E6426">
        <v>100</v>
      </c>
      <c r="F6426">
        <v>1</v>
      </c>
      <c r="G6426">
        <v>4</v>
      </c>
      <c r="H6426" s="57">
        <f t="shared" si="138"/>
        <v>36124</v>
      </c>
      <c r="I6426">
        <v>6</v>
      </c>
    </row>
    <row r="6427" spans="1:9">
      <c r="A6427" t="s">
        <v>247</v>
      </c>
      <c r="B6427" t="s">
        <v>237</v>
      </c>
      <c r="C6427" t="s">
        <v>240</v>
      </c>
      <c r="D6427">
        <v>4</v>
      </c>
      <c r="E6427">
        <v>100</v>
      </c>
      <c r="F6427">
        <v>1</v>
      </c>
      <c r="G6427">
        <v>5</v>
      </c>
      <c r="H6427" s="57">
        <f t="shared" si="138"/>
        <v>36124</v>
      </c>
      <c r="I6427">
        <v>7</v>
      </c>
    </row>
    <row r="6428" spans="1:9">
      <c r="A6428" t="s">
        <v>247</v>
      </c>
      <c r="B6428" t="s">
        <v>237</v>
      </c>
      <c r="C6428" t="s">
        <v>240</v>
      </c>
      <c r="D6428">
        <v>4</v>
      </c>
      <c r="E6428">
        <v>100</v>
      </c>
      <c r="F6428">
        <v>1</v>
      </c>
      <c r="G6428">
        <v>6</v>
      </c>
      <c r="H6428" s="57">
        <f t="shared" si="138"/>
        <v>36124</v>
      </c>
      <c r="I6428">
        <v>6</v>
      </c>
    </row>
    <row r="6429" spans="1:9">
      <c r="A6429" t="s">
        <v>247</v>
      </c>
      <c r="B6429" t="s">
        <v>237</v>
      </c>
      <c r="C6429" t="s">
        <v>240</v>
      </c>
      <c r="D6429">
        <v>4</v>
      </c>
      <c r="E6429">
        <v>100</v>
      </c>
      <c r="F6429">
        <v>1</v>
      </c>
      <c r="G6429">
        <v>7</v>
      </c>
      <c r="H6429" s="57">
        <f t="shared" si="138"/>
        <v>36124</v>
      </c>
      <c r="I6429">
        <v>6</v>
      </c>
    </row>
    <row r="6430" spans="1:9">
      <c r="A6430" t="s">
        <v>247</v>
      </c>
      <c r="B6430" t="s">
        <v>237</v>
      </c>
      <c r="C6430" t="s">
        <v>240</v>
      </c>
      <c r="D6430">
        <v>4</v>
      </c>
      <c r="E6430">
        <v>100</v>
      </c>
      <c r="F6430">
        <v>1</v>
      </c>
      <c r="G6430">
        <v>8</v>
      </c>
      <c r="H6430" s="57">
        <f t="shared" si="138"/>
        <v>36124</v>
      </c>
      <c r="I6430">
        <v>6</v>
      </c>
    </row>
    <row r="6431" spans="1:9">
      <c r="A6431" t="s">
        <v>247</v>
      </c>
      <c r="B6431" t="s">
        <v>237</v>
      </c>
      <c r="C6431" t="s">
        <v>240</v>
      </c>
      <c r="D6431">
        <v>4</v>
      </c>
      <c r="E6431">
        <v>100</v>
      </c>
      <c r="F6431">
        <v>1</v>
      </c>
      <c r="G6431">
        <v>9</v>
      </c>
      <c r="H6431" s="57">
        <f t="shared" si="138"/>
        <v>36124</v>
      </c>
      <c r="I6431">
        <v>6</v>
      </c>
    </row>
    <row r="6432" spans="1:9">
      <c r="A6432" t="s">
        <v>247</v>
      </c>
      <c r="B6432" t="s">
        <v>237</v>
      </c>
      <c r="C6432" t="s">
        <v>240</v>
      </c>
      <c r="D6432">
        <v>4</v>
      </c>
      <c r="E6432">
        <v>100</v>
      </c>
      <c r="F6432">
        <v>1</v>
      </c>
      <c r="G6432">
        <v>10</v>
      </c>
      <c r="H6432" s="57">
        <f t="shared" si="138"/>
        <v>36124</v>
      </c>
      <c r="I6432">
        <v>6</v>
      </c>
    </row>
    <row r="6433" spans="1:9">
      <c r="A6433" t="s">
        <v>247</v>
      </c>
      <c r="B6433" t="s">
        <v>238</v>
      </c>
      <c r="C6433" t="s">
        <v>240</v>
      </c>
      <c r="D6433">
        <v>5</v>
      </c>
      <c r="E6433">
        <v>100</v>
      </c>
      <c r="F6433">
        <v>1</v>
      </c>
      <c r="G6433">
        <v>1</v>
      </c>
      <c r="H6433" s="57">
        <f t="shared" si="138"/>
        <v>36124</v>
      </c>
      <c r="I6433">
        <v>6</v>
      </c>
    </row>
    <row r="6434" spans="1:9">
      <c r="A6434" t="s">
        <v>247</v>
      </c>
      <c r="B6434" t="s">
        <v>238</v>
      </c>
      <c r="C6434" t="s">
        <v>240</v>
      </c>
      <c r="D6434">
        <v>5</v>
      </c>
      <c r="E6434">
        <v>100</v>
      </c>
      <c r="F6434">
        <v>1</v>
      </c>
      <c r="G6434">
        <v>2</v>
      </c>
      <c r="H6434" s="57">
        <f t="shared" si="138"/>
        <v>36124</v>
      </c>
      <c r="I6434">
        <v>6</v>
      </c>
    </row>
    <row r="6435" spans="1:9">
      <c r="A6435" t="s">
        <v>247</v>
      </c>
      <c r="B6435" t="s">
        <v>238</v>
      </c>
      <c r="C6435" t="s">
        <v>240</v>
      </c>
      <c r="D6435">
        <v>5</v>
      </c>
      <c r="E6435">
        <v>100</v>
      </c>
      <c r="F6435">
        <v>1</v>
      </c>
      <c r="G6435">
        <v>3</v>
      </c>
      <c r="H6435" s="57">
        <f t="shared" si="138"/>
        <v>36124</v>
      </c>
      <c r="I6435">
        <v>6</v>
      </c>
    </row>
    <row r="6436" spans="1:9">
      <c r="A6436" t="s">
        <v>247</v>
      </c>
      <c r="B6436" t="s">
        <v>238</v>
      </c>
      <c r="C6436" t="s">
        <v>240</v>
      </c>
      <c r="D6436">
        <v>5</v>
      </c>
      <c r="E6436">
        <v>100</v>
      </c>
      <c r="F6436">
        <v>1</v>
      </c>
      <c r="G6436">
        <v>4</v>
      </c>
      <c r="H6436" s="57">
        <f t="shared" si="138"/>
        <v>36124</v>
      </c>
      <c r="I6436">
        <v>7</v>
      </c>
    </row>
    <row r="6437" spans="1:9">
      <c r="A6437" t="s">
        <v>247</v>
      </c>
      <c r="B6437" t="s">
        <v>238</v>
      </c>
      <c r="C6437" t="s">
        <v>240</v>
      </c>
      <c r="D6437">
        <v>5</v>
      </c>
      <c r="E6437">
        <v>100</v>
      </c>
      <c r="F6437">
        <v>1</v>
      </c>
      <c r="G6437">
        <v>5</v>
      </c>
      <c r="H6437" s="57">
        <f t="shared" si="138"/>
        <v>36124</v>
      </c>
      <c r="I6437">
        <v>6</v>
      </c>
    </row>
    <row r="6438" spans="1:9">
      <c r="A6438" t="s">
        <v>247</v>
      </c>
      <c r="B6438" t="s">
        <v>238</v>
      </c>
      <c r="C6438" t="s">
        <v>240</v>
      </c>
      <c r="D6438">
        <v>5</v>
      </c>
      <c r="E6438">
        <v>100</v>
      </c>
      <c r="F6438">
        <v>1</v>
      </c>
      <c r="G6438">
        <v>6</v>
      </c>
      <c r="H6438" s="57">
        <f t="shared" si="138"/>
        <v>36124</v>
      </c>
      <c r="I6438">
        <v>6</v>
      </c>
    </row>
    <row r="6439" spans="1:9">
      <c r="A6439" t="s">
        <v>247</v>
      </c>
      <c r="B6439" t="s">
        <v>238</v>
      </c>
      <c r="C6439" t="s">
        <v>240</v>
      </c>
      <c r="D6439">
        <v>5</v>
      </c>
      <c r="E6439">
        <v>100</v>
      </c>
      <c r="F6439">
        <v>1</v>
      </c>
      <c r="G6439">
        <v>7</v>
      </c>
      <c r="H6439" s="57">
        <f t="shared" si="138"/>
        <v>36124</v>
      </c>
      <c r="I6439">
        <v>6</v>
      </c>
    </row>
    <row r="6440" spans="1:9">
      <c r="A6440" t="s">
        <v>247</v>
      </c>
      <c r="B6440" t="s">
        <v>238</v>
      </c>
      <c r="C6440" t="s">
        <v>240</v>
      </c>
      <c r="D6440">
        <v>5</v>
      </c>
      <c r="E6440">
        <v>100</v>
      </c>
      <c r="F6440">
        <v>1</v>
      </c>
      <c r="G6440">
        <v>8</v>
      </c>
      <c r="H6440" s="57">
        <f t="shared" si="138"/>
        <v>36124</v>
      </c>
      <c r="I6440">
        <v>6</v>
      </c>
    </row>
    <row r="6441" spans="1:9">
      <c r="A6441" t="s">
        <v>247</v>
      </c>
      <c r="B6441" t="s">
        <v>238</v>
      </c>
      <c r="C6441" t="s">
        <v>240</v>
      </c>
      <c r="D6441">
        <v>5</v>
      </c>
      <c r="E6441">
        <v>100</v>
      </c>
      <c r="F6441">
        <v>1</v>
      </c>
      <c r="G6441">
        <v>9</v>
      </c>
      <c r="H6441" s="57">
        <f t="shared" si="138"/>
        <v>36124</v>
      </c>
      <c r="I6441">
        <v>6</v>
      </c>
    </row>
    <row r="6442" spans="1:9">
      <c r="A6442" t="s">
        <v>247</v>
      </c>
      <c r="B6442" t="s">
        <v>238</v>
      </c>
      <c r="C6442" t="s">
        <v>240</v>
      </c>
      <c r="D6442">
        <v>5</v>
      </c>
      <c r="E6442">
        <v>100</v>
      </c>
      <c r="F6442">
        <v>1</v>
      </c>
      <c r="G6442">
        <v>10</v>
      </c>
      <c r="H6442" s="57">
        <f t="shared" si="138"/>
        <v>36124</v>
      </c>
      <c r="I6442">
        <v>6</v>
      </c>
    </row>
    <row r="6443" spans="1:9">
      <c r="A6443" t="s">
        <v>247</v>
      </c>
      <c r="B6443" t="s">
        <v>239</v>
      </c>
      <c r="C6443" t="s">
        <v>240</v>
      </c>
      <c r="D6443">
        <v>6</v>
      </c>
      <c r="E6443">
        <v>100</v>
      </c>
      <c r="F6443">
        <v>1</v>
      </c>
      <c r="G6443">
        <v>1</v>
      </c>
      <c r="H6443" s="57">
        <f t="shared" si="138"/>
        <v>36124</v>
      </c>
      <c r="I6443">
        <v>6</v>
      </c>
    </row>
    <row r="6444" spans="1:9">
      <c r="A6444" t="s">
        <v>247</v>
      </c>
      <c r="B6444" t="s">
        <v>239</v>
      </c>
      <c r="C6444" t="s">
        <v>240</v>
      </c>
      <c r="D6444">
        <v>6</v>
      </c>
      <c r="E6444">
        <v>100</v>
      </c>
      <c r="F6444">
        <v>1</v>
      </c>
      <c r="G6444">
        <v>2</v>
      </c>
      <c r="H6444" s="57">
        <f t="shared" si="138"/>
        <v>36124</v>
      </c>
      <c r="I6444">
        <v>6</v>
      </c>
    </row>
    <row r="6445" spans="1:9">
      <c r="A6445" t="s">
        <v>247</v>
      </c>
      <c r="B6445" t="s">
        <v>239</v>
      </c>
      <c r="C6445" t="s">
        <v>240</v>
      </c>
      <c r="D6445">
        <v>6</v>
      </c>
      <c r="E6445">
        <v>100</v>
      </c>
      <c r="F6445">
        <v>1</v>
      </c>
      <c r="G6445">
        <v>3</v>
      </c>
      <c r="H6445" s="57">
        <f t="shared" si="138"/>
        <v>36124</v>
      </c>
      <c r="I6445">
        <v>7</v>
      </c>
    </row>
    <row r="6446" spans="1:9">
      <c r="A6446" t="s">
        <v>247</v>
      </c>
      <c r="B6446" t="s">
        <v>239</v>
      </c>
      <c r="C6446" t="s">
        <v>240</v>
      </c>
      <c r="D6446">
        <v>6</v>
      </c>
      <c r="E6446">
        <v>100</v>
      </c>
      <c r="F6446">
        <v>1</v>
      </c>
      <c r="G6446">
        <v>4</v>
      </c>
      <c r="H6446" s="57">
        <f t="shared" si="138"/>
        <v>36124</v>
      </c>
      <c r="I6446">
        <v>7</v>
      </c>
    </row>
    <row r="6447" spans="1:9">
      <c r="A6447" t="s">
        <v>247</v>
      </c>
      <c r="B6447" t="s">
        <v>239</v>
      </c>
      <c r="C6447" t="s">
        <v>240</v>
      </c>
      <c r="D6447">
        <v>6</v>
      </c>
      <c r="E6447">
        <v>100</v>
      </c>
      <c r="F6447">
        <v>1</v>
      </c>
      <c r="G6447">
        <v>5</v>
      </c>
      <c r="H6447" s="57">
        <f t="shared" si="138"/>
        <v>36124</v>
      </c>
      <c r="I6447">
        <v>6</v>
      </c>
    </row>
    <row r="6448" spans="1:9">
      <c r="A6448" t="s">
        <v>247</v>
      </c>
      <c r="B6448" t="s">
        <v>239</v>
      </c>
      <c r="C6448" t="s">
        <v>240</v>
      </c>
      <c r="D6448">
        <v>6</v>
      </c>
      <c r="E6448">
        <v>100</v>
      </c>
      <c r="F6448">
        <v>1</v>
      </c>
      <c r="G6448">
        <v>6</v>
      </c>
      <c r="H6448" s="57">
        <f t="shared" si="138"/>
        <v>36124</v>
      </c>
      <c r="I6448">
        <v>6</v>
      </c>
    </row>
    <row r="6449" spans="1:9">
      <c r="A6449" t="s">
        <v>247</v>
      </c>
      <c r="B6449" t="s">
        <v>239</v>
      </c>
      <c r="C6449" t="s">
        <v>240</v>
      </c>
      <c r="D6449">
        <v>6</v>
      </c>
      <c r="E6449">
        <v>100</v>
      </c>
      <c r="F6449">
        <v>1</v>
      </c>
      <c r="G6449">
        <v>7</v>
      </c>
      <c r="H6449" s="57">
        <f t="shared" si="138"/>
        <v>36124</v>
      </c>
      <c r="I6449">
        <v>7</v>
      </c>
    </row>
    <row r="6450" spans="1:9">
      <c r="A6450" t="s">
        <v>247</v>
      </c>
      <c r="B6450" t="s">
        <v>239</v>
      </c>
      <c r="C6450" t="s">
        <v>240</v>
      </c>
      <c r="D6450">
        <v>6</v>
      </c>
      <c r="E6450">
        <v>100</v>
      </c>
      <c r="F6450">
        <v>1</v>
      </c>
      <c r="G6450">
        <v>8</v>
      </c>
      <c r="H6450" s="57">
        <f t="shared" si="138"/>
        <v>36124</v>
      </c>
      <c r="I6450">
        <v>7</v>
      </c>
    </row>
    <row r="6451" spans="1:9">
      <c r="A6451" t="s">
        <v>247</v>
      </c>
      <c r="B6451" t="s">
        <v>239</v>
      </c>
      <c r="C6451" t="s">
        <v>240</v>
      </c>
      <c r="D6451">
        <v>6</v>
      </c>
      <c r="E6451">
        <v>100</v>
      </c>
      <c r="F6451">
        <v>1</v>
      </c>
      <c r="G6451">
        <v>9</v>
      </c>
      <c r="H6451" s="57">
        <f t="shared" si="138"/>
        <v>36124</v>
      </c>
      <c r="I6451">
        <v>6</v>
      </c>
    </row>
    <row r="6452" spans="1:9">
      <c r="A6452" t="s">
        <v>247</v>
      </c>
      <c r="B6452" t="s">
        <v>239</v>
      </c>
      <c r="C6452" t="s">
        <v>240</v>
      </c>
      <c r="D6452">
        <v>6</v>
      </c>
      <c r="E6452">
        <v>100</v>
      </c>
      <c r="F6452">
        <v>1</v>
      </c>
      <c r="G6452">
        <v>10</v>
      </c>
      <c r="H6452" s="57">
        <f t="shared" si="138"/>
        <v>36124</v>
      </c>
      <c r="I6452">
        <v>7</v>
      </c>
    </row>
    <row r="6453" spans="1:9">
      <c r="A6453" t="s">
        <v>247</v>
      </c>
      <c r="B6453" s="53">
        <v>40738</v>
      </c>
      <c r="C6453" t="s">
        <v>240</v>
      </c>
      <c r="D6453">
        <v>7</v>
      </c>
      <c r="E6453">
        <v>100</v>
      </c>
      <c r="F6453">
        <v>2</v>
      </c>
      <c r="G6453">
        <v>1</v>
      </c>
      <c r="H6453" s="57">
        <f t="shared" si="138"/>
        <v>36124</v>
      </c>
      <c r="I6453">
        <v>6</v>
      </c>
    </row>
    <row r="6454" spans="1:9">
      <c r="A6454" t="s">
        <v>247</v>
      </c>
      <c r="B6454" s="53">
        <v>40738</v>
      </c>
      <c r="C6454" t="s">
        <v>240</v>
      </c>
      <c r="D6454">
        <v>7</v>
      </c>
      <c r="E6454">
        <v>100</v>
      </c>
      <c r="F6454">
        <v>2</v>
      </c>
      <c r="G6454">
        <v>2</v>
      </c>
      <c r="H6454" s="57">
        <f t="shared" si="138"/>
        <v>36124</v>
      </c>
      <c r="I6454">
        <v>6</v>
      </c>
    </row>
    <row r="6455" spans="1:9">
      <c r="A6455" t="s">
        <v>247</v>
      </c>
      <c r="B6455" s="53">
        <v>40738</v>
      </c>
      <c r="C6455" t="s">
        <v>240</v>
      </c>
      <c r="D6455">
        <v>7</v>
      </c>
      <c r="E6455">
        <v>100</v>
      </c>
      <c r="F6455">
        <v>2</v>
      </c>
      <c r="G6455">
        <v>3</v>
      </c>
      <c r="H6455" s="57">
        <f t="shared" si="138"/>
        <v>36124</v>
      </c>
      <c r="I6455">
        <v>6</v>
      </c>
    </row>
    <row r="6456" spans="1:9">
      <c r="A6456" t="s">
        <v>247</v>
      </c>
      <c r="B6456" s="53">
        <v>40738</v>
      </c>
      <c r="C6456" t="s">
        <v>240</v>
      </c>
      <c r="D6456">
        <v>7</v>
      </c>
      <c r="E6456">
        <v>100</v>
      </c>
      <c r="F6456">
        <v>2</v>
      </c>
      <c r="G6456">
        <v>4</v>
      </c>
      <c r="H6456" s="57">
        <f t="shared" si="138"/>
        <v>36124</v>
      </c>
      <c r="I6456">
        <v>6</v>
      </c>
    </row>
    <row r="6457" spans="1:9">
      <c r="A6457" t="s">
        <v>247</v>
      </c>
      <c r="B6457" s="53">
        <v>40738</v>
      </c>
      <c r="C6457" t="s">
        <v>240</v>
      </c>
      <c r="D6457">
        <v>7</v>
      </c>
      <c r="E6457">
        <v>100</v>
      </c>
      <c r="F6457">
        <v>2</v>
      </c>
      <c r="G6457">
        <v>5</v>
      </c>
      <c r="H6457" s="57">
        <f t="shared" si="138"/>
        <v>36124</v>
      </c>
      <c r="I6457">
        <v>5</v>
      </c>
    </row>
    <row r="6458" spans="1:9">
      <c r="A6458" t="s">
        <v>247</v>
      </c>
      <c r="B6458" s="53">
        <v>40738</v>
      </c>
      <c r="C6458" t="s">
        <v>240</v>
      </c>
      <c r="D6458">
        <v>7</v>
      </c>
      <c r="E6458">
        <v>100</v>
      </c>
      <c r="F6458">
        <v>2</v>
      </c>
      <c r="G6458">
        <v>6</v>
      </c>
      <c r="H6458" s="57">
        <f t="shared" si="138"/>
        <v>36124</v>
      </c>
      <c r="I6458">
        <v>6</v>
      </c>
    </row>
    <row r="6459" spans="1:9">
      <c r="A6459" t="s">
        <v>247</v>
      </c>
      <c r="B6459" s="53">
        <v>40738</v>
      </c>
      <c r="C6459" t="s">
        <v>240</v>
      </c>
      <c r="D6459">
        <v>7</v>
      </c>
      <c r="E6459">
        <v>100</v>
      </c>
      <c r="F6459">
        <v>2</v>
      </c>
      <c r="G6459">
        <v>7</v>
      </c>
      <c r="H6459" s="57">
        <f t="shared" ref="H6459:H6522" si="139">H6458</f>
        <v>36124</v>
      </c>
      <c r="I6459">
        <v>6</v>
      </c>
    </row>
    <row r="6460" spans="1:9">
      <c r="A6460" t="s">
        <v>247</v>
      </c>
      <c r="B6460" s="53">
        <v>40738</v>
      </c>
      <c r="C6460" t="s">
        <v>240</v>
      </c>
      <c r="D6460">
        <v>7</v>
      </c>
      <c r="E6460">
        <v>100</v>
      </c>
      <c r="F6460">
        <v>2</v>
      </c>
      <c r="G6460">
        <v>8</v>
      </c>
      <c r="H6460" s="57">
        <f t="shared" si="139"/>
        <v>36124</v>
      </c>
      <c r="I6460">
        <v>6</v>
      </c>
    </row>
    <row r="6461" spans="1:9">
      <c r="A6461" t="s">
        <v>247</v>
      </c>
      <c r="B6461" s="53">
        <v>40738</v>
      </c>
      <c r="C6461" t="s">
        <v>240</v>
      </c>
      <c r="D6461">
        <v>7</v>
      </c>
      <c r="E6461">
        <v>100</v>
      </c>
      <c r="F6461">
        <v>2</v>
      </c>
      <c r="G6461">
        <v>9</v>
      </c>
      <c r="H6461" s="57">
        <f t="shared" si="139"/>
        <v>36124</v>
      </c>
      <c r="I6461">
        <v>6</v>
      </c>
    </row>
    <row r="6462" spans="1:9">
      <c r="A6462" t="s">
        <v>247</v>
      </c>
      <c r="B6462" s="53">
        <v>40738</v>
      </c>
      <c r="C6462" t="s">
        <v>240</v>
      </c>
      <c r="D6462">
        <v>7</v>
      </c>
      <c r="E6462">
        <v>100</v>
      </c>
      <c r="F6462">
        <v>2</v>
      </c>
      <c r="G6462">
        <v>10</v>
      </c>
      <c r="H6462" s="57">
        <f t="shared" si="139"/>
        <v>36124</v>
      </c>
      <c r="I6462">
        <v>5</v>
      </c>
    </row>
    <row r="6463" spans="1:9">
      <c r="A6463" t="s">
        <v>247</v>
      </c>
      <c r="B6463" t="s">
        <v>234</v>
      </c>
      <c r="C6463" t="s">
        <v>240</v>
      </c>
      <c r="D6463">
        <v>8</v>
      </c>
      <c r="E6463">
        <v>100</v>
      </c>
      <c r="F6463">
        <v>2</v>
      </c>
      <c r="G6463">
        <v>1</v>
      </c>
      <c r="H6463" s="57">
        <f t="shared" si="139"/>
        <v>36124</v>
      </c>
      <c r="I6463">
        <v>6</v>
      </c>
    </row>
    <row r="6464" spans="1:9">
      <c r="A6464" t="s">
        <v>247</v>
      </c>
      <c r="B6464" t="s">
        <v>234</v>
      </c>
      <c r="C6464" t="s">
        <v>240</v>
      </c>
      <c r="D6464">
        <v>8</v>
      </c>
      <c r="E6464">
        <v>100</v>
      </c>
      <c r="F6464">
        <v>2</v>
      </c>
      <c r="G6464">
        <v>2</v>
      </c>
      <c r="H6464" s="57">
        <f t="shared" si="139"/>
        <v>36124</v>
      </c>
      <c r="I6464">
        <v>6</v>
      </c>
    </row>
    <row r="6465" spans="1:9">
      <c r="A6465" t="s">
        <v>247</v>
      </c>
      <c r="B6465" t="s">
        <v>234</v>
      </c>
      <c r="C6465" t="s">
        <v>240</v>
      </c>
      <c r="D6465">
        <v>8</v>
      </c>
      <c r="E6465">
        <v>100</v>
      </c>
      <c r="F6465">
        <v>2</v>
      </c>
      <c r="G6465">
        <v>3</v>
      </c>
      <c r="H6465" s="57">
        <f t="shared" si="139"/>
        <v>36124</v>
      </c>
      <c r="I6465">
        <v>6</v>
      </c>
    </row>
    <row r="6466" spans="1:9">
      <c r="A6466" t="s">
        <v>247</v>
      </c>
      <c r="B6466" t="s">
        <v>234</v>
      </c>
      <c r="C6466" t="s">
        <v>240</v>
      </c>
      <c r="D6466">
        <v>8</v>
      </c>
      <c r="E6466">
        <v>100</v>
      </c>
      <c r="F6466">
        <v>2</v>
      </c>
      <c r="G6466">
        <v>4</v>
      </c>
      <c r="H6466" s="57">
        <f t="shared" si="139"/>
        <v>36124</v>
      </c>
      <c r="I6466">
        <v>6</v>
      </c>
    </row>
    <row r="6467" spans="1:9">
      <c r="A6467" t="s">
        <v>247</v>
      </c>
      <c r="B6467" t="s">
        <v>234</v>
      </c>
      <c r="C6467" t="s">
        <v>240</v>
      </c>
      <c r="D6467">
        <v>8</v>
      </c>
      <c r="E6467">
        <v>100</v>
      </c>
      <c r="F6467">
        <v>2</v>
      </c>
      <c r="G6467">
        <v>5</v>
      </c>
      <c r="H6467" s="57">
        <f t="shared" si="139"/>
        <v>36124</v>
      </c>
      <c r="I6467">
        <v>6</v>
      </c>
    </row>
    <row r="6468" spans="1:9">
      <c r="A6468" t="s">
        <v>247</v>
      </c>
      <c r="B6468" t="s">
        <v>234</v>
      </c>
      <c r="C6468" t="s">
        <v>240</v>
      </c>
      <c r="D6468">
        <v>8</v>
      </c>
      <c r="E6468">
        <v>100</v>
      </c>
      <c r="F6468">
        <v>2</v>
      </c>
      <c r="G6468">
        <v>6</v>
      </c>
      <c r="H6468" s="57">
        <f t="shared" si="139"/>
        <v>36124</v>
      </c>
      <c r="I6468">
        <v>6</v>
      </c>
    </row>
    <row r="6469" spans="1:9">
      <c r="A6469" t="s">
        <v>247</v>
      </c>
      <c r="B6469" t="s">
        <v>234</v>
      </c>
      <c r="C6469" t="s">
        <v>240</v>
      </c>
      <c r="D6469">
        <v>8</v>
      </c>
      <c r="E6469">
        <v>100</v>
      </c>
      <c r="F6469">
        <v>2</v>
      </c>
      <c r="G6469">
        <v>7</v>
      </c>
      <c r="H6469" s="57">
        <f t="shared" si="139"/>
        <v>36124</v>
      </c>
      <c r="I6469">
        <v>6</v>
      </c>
    </row>
    <row r="6470" spans="1:9">
      <c r="A6470" t="s">
        <v>247</v>
      </c>
      <c r="B6470" t="s">
        <v>234</v>
      </c>
      <c r="C6470" t="s">
        <v>240</v>
      </c>
      <c r="D6470">
        <v>8</v>
      </c>
      <c r="E6470">
        <v>100</v>
      </c>
      <c r="F6470">
        <v>2</v>
      </c>
      <c r="G6470">
        <v>8</v>
      </c>
      <c r="H6470" s="57">
        <f t="shared" si="139"/>
        <v>36124</v>
      </c>
      <c r="I6470">
        <v>7</v>
      </c>
    </row>
    <row r="6471" spans="1:9">
      <c r="A6471" t="s">
        <v>247</v>
      </c>
      <c r="B6471" t="s">
        <v>234</v>
      </c>
      <c r="C6471" t="s">
        <v>240</v>
      </c>
      <c r="D6471">
        <v>8</v>
      </c>
      <c r="E6471">
        <v>100</v>
      </c>
      <c r="F6471">
        <v>2</v>
      </c>
      <c r="G6471">
        <v>9</v>
      </c>
      <c r="H6471" s="57">
        <f t="shared" si="139"/>
        <v>36124</v>
      </c>
      <c r="I6471">
        <v>7</v>
      </c>
    </row>
    <row r="6472" spans="1:9">
      <c r="A6472" t="s">
        <v>247</v>
      </c>
      <c r="B6472" t="s">
        <v>234</v>
      </c>
      <c r="C6472" t="s">
        <v>240</v>
      </c>
      <c r="D6472">
        <v>8</v>
      </c>
      <c r="E6472">
        <v>100</v>
      </c>
      <c r="F6472">
        <v>2</v>
      </c>
      <c r="G6472">
        <v>10</v>
      </c>
      <c r="H6472" s="57">
        <f t="shared" si="139"/>
        <v>36124</v>
      </c>
      <c r="I6472">
        <v>7</v>
      </c>
    </row>
    <row r="6473" spans="1:9">
      <c r="A6473" t="s">
        <v>247</v>
      </c>
      <c r="B6473" t="s">
        <v>238</v>
      </c>
      <c r="C6473" t="s">
        <v>240</v>
      </c>
      <c r="D6473">
        <v>9</v>
      </c>
      <c r="E6473">
        <v>100</v>
      </c>
      <c r="F6473">
        <v>2</v>
      </c>
      <c r="G6473">
        <v>1</v>
      </c>
      <c r="H6473" s="57">
        <f t="shared" si="139"/>
        <v>36124</v>
      </c>
      <c r="I6473">
        <v>6</v>
      </c>
    </row>
    <row r="6474" spans="1:9">
      <c r="A6474" t="s">
        <v>247</v>
      </c>
      <c r="B6474" t="s">
        <v>238</v>
      </c>
      <c r="C6474" t="s">
        <v>240</v>
      </c>
      <c r="D6474">
        <v>9</v>
      </c>
      <c r="E6474">
        <v>100</v>
      </c>
      <c r="F6474">
        <v>2</v>
      </c>
      <c r="G6474">
        <v>2</v>
      </c>
      <c r="H6474" s="57">
        <f t="shared" si="139"/>
        <v>36124</v>
      </c>
      <c r="I6474">
        <v>6</v>
      </c>
    </row>
    <row r="6475" spans="1:9">
      <c r="A6475" t="s">
        <v>247</v>
      </c>
      <c r="B6475" t="s">
        <v>238</v>
      </c>
      <c r="C6475" t="s">
        <v>240</v>
      </c>
      <c r="D6475">
        <v>9</v>
      </c>
      <c r="E6475">
        <v>100</v>
      </c>
      <c r="F6475">
        <v>2</v>
      </c>
      <c r="G6475">
        <v>3</v>
      </c>
      <c r="H6475" s="57">
        <f t="shared" si="139"/>
        <v>36124</v>
      </c>
      <c r="I6475">
        <v>6</v>
      </c>
    </row>
    <row r="6476" spans="1:9">
      <c r="A6476" t="s">
        <v>247</v>
      </c>
      <c r="B6476" t="s">
        <v>238</v>
      </c>
      <c r="C6476" t="s">
        <v>240</v>
      </c>
      <c r="D6476">
        <v>9</v>
      </c>
      <c r="E6476">
        <v>100</v>
      </c>
      <c r="F6476">
        <v>2</v>
      </c>
      <c r="G6476">
        <v>4</v>
      </c>
      <c r="H6476" s="57">
        <f t="shared" si="139"/>
        <v>36124</v>
      </c>
      <c r="I6476">
        <v>6</v>
      </c>
    </row>
    <row r="6477" spans="1:9">
      <c r="A6477" t="s">
        <v>247</v>
      </c>
      <c r="B6477" t="s">
        <v>238</v>
      </c>
      <c r="C6477" t="s">
        <v>240</v>
      </c>
      <c r="D6477">
        <v>9</v>
      </c>
      <c r="E6477">
        <v>100</v>
      </c>
      <c r="F6477">
        <v>2</v>
      </c>
      <c r="G6477">
        <v>5</v>
      </c>
      <c r="H6477" s="57">
        <f t="shared" si="139"/>
        <v>36124</v>
      </c>
      <c r="I6477">
        <v>6</v>
      </c>
    </row>
    <row r="6478" spans="1:9">
      <c r="A6478" t="s">
        <v>247</v>
      </c>
      <c r="B6478" t="s">
        <v>238</v>
      </c>
      <c r="C6478" t="s">
        <v>240</v>
      </c>
      <c r="D6478">
        <v>9</v>
      </c>
      <c r="E6478">
        <v>100</v>
      </c>
      <c r="F6478">
        <v>2</v>
      </c>
      <c r="G6478">
        <v>6</v>
      </c>
      <c r="H6478" s="57">
        <f t="shared" si="139"/>
        <v>36124</v>
      </c>
      <c r="I6478">
        <v>6</v>
      </c>
    </row>
    <row r="6479" spans="1:9">
      <c r="A6479" t="s">
        <v>247</v>
      </c>
      <c r="B6479" t="s">
        <v>238</v>
      </c>
      <c r="C6479" t="s">
        <v>240</v>
      </c>
      <c r="D6479">
        <v>9</v>
      </c>
      <c r="E6479">
        <v>100</v>
      </c>
      <c r="F6479">
        <v>2</v>
      </c>
      <c r="G6479">
        <v>7</v>
      </c>
      <c r="H6479" s="57">
        <f t="shared" si="139"/>
        <v>36124</v>
      </c>
      <c r="I6479">
        <v>6</v>
      </c>
    </row>
    <row r="6480" spans="1:9">
      <c r="A6480" t="s">
        <v>247</v>
      </c>
      <c r="B6480" t="s">
        <v>238</v>
      </c>
      <c r="C6480" t="s">
        <v>240</v>
      </c>
      <c r="D6480">
        <v>9</v>
      </c>
      <c r="E6480">
        <v>100</v>
      </c>
      <c r="F6480">
        <v>2</v>
      </c>
      <c r="G6480">
        <v>8</v>
      </c>
      <c r="H6480" s="57">
        <f t="shared" si="139"/>
        <v>36124</v>
      </c>
      <c r="I6480">
        <v>6</v>
      </c>
    </row>
    <row r="6481" spans="1:9">
      <c r="A6481" t="s">
        <v>247</v>
      </c>
      <c r="B6481" t="s">
        <v>238</v>
      </c>
      <c r="C6481" t="s">
        <v>240</v>
      </c>
      <c r="D6481">
        <v>9</v>
      </c>
      <c r="E6481">
        <v>100</v>
      </c>
      <c r="F6481">
        <v>2</v>
      </c>
      <c r="G6481">
        <v>9</v>
      </c>
      <c r="H6481" s="57">
        <f t="shared" si="139"/>
        <v>36124</v>
      </c>
      <c r="I6481">
        <v>6</v>
      </c>
    </row>
    <row r="6482" spans="1:9">
      <c r="A6482" t="s">
        <v>247</v>
      </c>
      <c r="B6482" t="s">
        <v>238</v>
      </c>
      <c r="C6482" t="s">
        <v>240</v>
      </c>
      <c r="D6482">
        <v>9</v>
      </c>
      <c r="E6482">
        <v>100</v>
      </c>
      <c r="F6482">
        <v>2</v>
      </c>
      <c r="G6482">
        <v>10</v>
      </c>
      <c r="H6482" s="57">
        <f t="shared" si="139"/>
        <v>36124</v>
      </c>
      <c r="I6482">
        <v>6</v>
      </c>
    </row>
    <row r="6483" spans="1:9">
      <c r="A6483" t="s">
        <v>247</v>
      </c>
      <c r="B6483" t="s">
        <v>235</v>
      </c>
      <c r="C6483" t="s">
        <v>240</v>
      </c>
      <c r="D6483">
        <v>10</v>
      </c>
      <c r="E6483">
        <v>100</v>
      </c>
      <c r="F6483">
        <v>2</v>
      </c>
      <c r="G6483">
        <v>1</v>
      </c>
      <c r="H6483" s="57">
        <f t="shared" si="139"/>
        <v>36124</v>
      </c>
      <c r="I6483">
        <v>6</v>
      </c>
    </row>
    <row r="6484" spans="1:9">
      <c r="A6484" t="s">
        <v>247</v>
      </c>
      <c r="B6484" t="s">
        <v>235</v>
      </c>
      <c r="C6484" t="s">
        <v>240</v>
      </c>
      <c r="D6484">
        <v>10</v>
      </c>
      <c r="E6484">
        <v>100</v>
      </c>
      <c r="F6484">
        <v>2</v>
      </c>
      <c r="G6484">
        <v>2</v>
      </c>
      <c r="H6484" s="57">
        <f t="shared" si="139"/>
        <v>36124</v>
      </c>
      <c r="I6484">
        <v>6</v>
      </c>
    </row>
    <row r="6485" spans="1:9">
      <c r="A6485" t="s">
        <v>247</v>
      </c>
      <c r="B6485" t="s">
        <v>235</v>
      </c>
      <c r="C6485" t="s">
        <v>240</v>
      </c>
      <c r="D6485">
        <v>10</v>
      </c>
      <c r="E6485">
        <v>100</v>
      </c>
      <c r="F6485">
        <v>2</v>
      </c>
      <c r="G6485">
        <v>3</v>
      </c>
      <c r="H6485" s="57">
        <f t="shared" si="139"/>
        <v>36124</v>
      </c>
      <c r="I6485">
        <v>6</v>
      </c>
    </row>
    <row r="6486" spans="1:9">
      <c r="A6486" t="s">
        <v>247</v>
      </c>
      <c r="B6486" t="s">
        <v>235</v>
      </c>
      <c r="C6486" t="s">
        <v>240</v>
      </c>
      <c r="D6486">
        <v>10</v>
      </c>
      <c r="E6486">
        <v>100</v>
      </c>
      <c r="F6486">
        <v>2</v>
      </c>
      <c r="G6486">
        <v>4</v>
      </c>
      <c r="H6486" s="57">
        <f t="shared" si="139"/>
        <v>36124</v>
      </c>
      <c r="I6486">
        <v>6</v>
      </c>
    </row>
    <row r="6487" spans="1:9">
      <c r="A6487" t="s">
        <v>247</v>
      </c>
      <c r="B6487" t="s">
        <v>235</v>
      </c>
      <c r="C6487" t="s">
        <v>240</v>
      </c>
      <c r="D6487">
        <v>10</v>
      </c>
      <c r="E6487">
        <v>100</v>
      </c>
      <c r="F6487">
        <v>2</v>
      </c>
      <c r="G6487">
        <v>5</v>
      </c>
      <c r="H6487" s="57">
        <f t="shared" si="139"/>
        <v>36124</v>
      </c>
      <c r="I6487">
        <v>6</v>
      </c>
    </row>
    <row r="6488" spans="1:9">
      <c r="A6488" t="s">
        <v>247</v>
      </c>
      <c r="B6488" t="s">
        <v>235</v>
      </c>
      <c r="C6488" t="s">
        <v>240</v>
      </c>
      <c r="D6488">
        <v>10</v>
      </c>
      <c r="E6488">
        <v>100</v>
      </c>
      <c r="F6488">
        <v>2</v>
      </c>
      <c r="G6488">
        <v>6</v>
      </c>
      <c r="H6488" s="57">
        <f t="shared" si="139"/>
        <v>36124</v>
      </c>
      <c r="I6488">
        <v>6</v>
      </c>
    </row>
    <row r="6489" spans="1:9">
      <c r="A6489" t="s">
        <v>247</v>
      </c>
      <c r="B6489" t="s">
        <v>235</v>
      </c>
      <c r="C6489" t="s">
        <v>240</v>
      </c>
      <c r="D6489">
        <v>10</v>
      </c>
      <c r="E6489">
        <v>100</v>
      </c>
      <c r="F6489">
        <v>2</v>
      </c>
      <c r="G6489">
        <v>7</v>
      </c>
      <c r="H6489" s="57">
        <f t="shared" si="139"/>
        <v>36124</v>
      </c>
      <c r="I6489">
        <v>6</v>
      </c>
    </row>
    <row r="6490" spans="1:9">
      <c r="A6490" t="s">
        <v>247</v>
      </c>
      <c r="B6490" t="s">
        <v>235</v>
      </c>
      <c r="C6490" t="s">
        <v>240</v>
      </c>
      <c r="D6490">
        <v>10</v>
      </c>
      <c r="E6490">
        <v>100</v>
      </c>
      <c r="F6490">
        <v>2</v>
      </c>
      <c r="G6490">
        <v>8</v>
      </c>
      <c r="H6490" s="57">
        <f t="shared" si="139"/>
        <v>36124</v>
      </c>
      <c r="I6490">
        <v>6</v>
      </c>
    </row>
    <row r="6491" spans="1:9">
      <c r="A6491" t="s">
        <v>247</v>
      </c>
      <c r="B6491" t="s">
        <v>235</v>
      </c>
      <c r="C6491" t="s">
        <v>240</v>
      </c>
      <c r="D6491">
        <v>10</v>
      </c>
      <c r="E6491">
        <v>100</v>
      </c>
      <c r="F6491">
        <v>2</v>
      </c>
      <c r="G6491">
        <v>9</v>
      </c>
      <c r="H6491" s="57">
        <f t="shared" si="139"/>
        <v>36124</v>
      </c>
      <c r="I6491">
        <v>6</v>
      </c>
    </row>
    <row r="6492" spans="1:9">
      <c r="A6492" t="s">
        <v>247</v>
      </c>
      <c r="B6492" t="s">
        <v>235</v>
      </c>
      <c r="C6492" t="s">
        <v>240</v>
      </c>
      <c r="D6492">
        <v>10</v>
      </c>
      <c r="E6492">
        <v>100</v>
      </c>
      <c r="F6492">
        <v>2</v>
      </c>
      <c r="G6492">
        <v>10</v>
      </c>
      <c r="H6492" s="57">
        <f t="shared" si="139"/>
        <v>36124</v>
      </c>
      <c r="I6492">
        <v>6</v>
      </c>
    </row>
    <row r="6493" spans="1:9">
      <c r="A6493" t="s">
        <v>247</v>
      </c>
      <c r="B6493" t="s">
        <v>239</v>
      </c>
      <c r="C6493" t="s">
        <v>240</v>
      </c>
      <c r="D6493">
        <v>11</v>
      </c>
      <c r="E6493">
        <v>100</v>
      </c>
      <c r="F6493">
        <v>2</v>
      </c>
      <c r="G6493">
        <v>1</v>
      </c>
      <c r="H6493" s="57">
        <f t="shared" si="139"/>
        <v>36124</v>
      </c>
      <c r="I6493">
        <v>6</v>
      </c>
    </row>
    <row r="6494" spans="1:9">
      <c r="A6494" t="s">
        <v>247</v>
      </c>
      <c r="B6494" t="s">
        <v>239</v>
      </c>
      <c r="C6494" t="s">
        <v>240</v>
      </c>
      <c r="D6494">
        <v>11</v>
      </c>
      <c r="E6494">
        <v>100</v>
      </c>
      <c r="F6494">
        <v>2</v>
      </c>
      <c r="G6494">
        <v>2</v>
      </c>
      <c r="H6494" s="57">
        <f t="shared" si="139"/>
        <v>36124</v>
      </c>
      <c r="I6494">
        <v>7</v>
      </c>
    </row>
    <row r="6495" spans="1:9">
      <c r="A6495" t="s">
        <v>247</v>
      </c>
      <c r="B6495" t="s">
        <v>239</v>
      </c>
      <c r="C6495" t="s">
        <v>240</v>
      </c>
      <c r="D6495">
        <v>11</v>
      </c>
      <c r="E6495">
        <v>100</v>
      </c>
      <c r="F6495">
        <v>2</v>
      </c>
      <c r="G6495">
        <v>3</v>
      </c>
      <c r="H6495" s="57">
        <f t="shared" si="139"/>
        <v>36124</v>
      </c>
      <c r="I6495">
        <v>7</v>
      </c>
    </row>
    <row r="6496" spans="1:9">
      <c r="A6496" t="s">
        <v>247</v>
      </c>
      <c r="B6496" t="s">
        <v>239</v>
      </c>
      <c r="C6496" t="s">
        <v>240</v>
      </c>
      <c r="D6496">
        <v>11</v>
      </c>
      <c r="E6496">
        <v>100</v>
      </c>
      <c r="F6496">
        <v>2</v>
      </c>
      <c r="G6496">
        <v>4</v>
      </c>
      <c r="H6496" s="57">
        <f t="shared" si="139"/>
        <v>36124</v>
      </c>
      <c r="I6496">
        <v>7</v>
      </c>
    </row>
    <row r="6497" spans="1:9">
      <c r="A6497" t="s">
        <v>247</v>
      </c>
      <c r="B6497" t="s">
        <v>239</v>
      </c>
      <c r="C6497" t="s">
        <v>240</v>
      </c>
      <c r="D6497">
        <v>11</v>
      </c>
      <c r="E6497">
        <v>100</v>
      </c>
      <c r="F6497">
        <v>2</v>
      </c>
      <c r="G6497">
        <v>5</v>
      </c>
      <c r="H6497" s="57">
        <f t="shared" si="139"/>
        <v>36124</v>
      </c>
      <c r="I6497">
        <v>7</v>
      </c>
    </row>
    <row r="6498" spans="1:9">
      <c r="A6498" t="s">
        <v>247</v>
      </c>
      <c r="B6498" t="s">
        <v>239</v>
      </c>
      <c r="C6498" t="s">
        <v>240</v>
      </c>
      <c r="D6498">
        <v>11</v>
      </c>
      <c r="E6498">
        <v>100</v>
      </c>
      <c r="F6498">
        <v>2</v>
      </c>
      <c r="G6498">
        <v>6</v>
      </c>
      <c r="H6498" s="57">
        <f t="shared" si="139"/>
        <v>36124</v>
      </c>
      <c r="I6498">
        <v>6</v>
      </c>
    </row>
    <row r="6499" spans="1:9">
      <c r="A6499" t="s">
        <v>247</v>
      </c>
      <c r="B6499" t="s">
        <v>239</v>
      </c>
      <c r="C6499" t="s">
        <v>240</v>
      </c>
      <c r="D6499">
        <v>11</v>
      </c>
      <c r="E6499">
        <v>100</v>
      </c>
      <c r="F6499">
        <v>2</v>
      </c>
      <c r="G6499">
        <v>7</v>
      </c>
      <c r="H6499" s="57">
        <f t="shared" si="139"/>
        <v>36124</v>
      </c>
      <c r="I6499">
        <v>7</v>
      </c>
    </row>
    <row r="6500" spans="1:9">
      <c r="A6500" t="s">
        <v>247</v>
      </c>
      <c r="B6500" t="s">
        <v>239</v>
      </c>
      <c r="C6500" t="s">
        <v>240</v>
      </c>
      <c r="D6500">
        <v>11</v>
      </c>
      <c r="E6500">
        <v>100</v>
      </c>
      <c r="F6500">
        <v>2</v>
      </c>
      <c r="G6500">
        <v>8</v>
      </c>
      <c r="H6500" s="57">
        <f t="shared" si="139"/>
        <v>36124</v>
      </c>
      <c r="I6500">
        <v>7</v>
      </c>
    </row>
    <row r="6501" spans="1:9">
      <c r="A6501" t="s">
        <v>247</v>
      </c>
      <c r="B6501" t="s">
        <v>239</v>
      </c>
      <c r="C6501" t="s">
        <v>240</v>
      </c>
      <c r="D6501">
        <v>11</v>
      </c>
      <c r="E6501">
        <v>100</v>
      </c>
      <c r="F6501">
        <v>2</v>
      </c>
      <c r="G6501">
        <v>9</v>
      </c>
      <c r="H6501" s="57">
        <f t="shared" si="139"/>
        <v>36124</v>
      </c>
      <c r="I6501">
        <v>7</v>
      </c>
    </row>
    <row r="6502" spans="1:9">
      <c r="A6502" t="s">
        <v>247</v>
      </c>
      <c r="B6502" t="s">
        <v>239</v>
      </c>
      <c r="C6502" t="s">
        <v>240</v>
      </c>
      <c r="D6502">
        <v>11</v>
      </c>
      <c r="E6502">
        <v>100</v>
      </c>
      <c r="F6502">
        <v>2</v>
      </c>
      <c r="G6502">
        <v>10</v>
      </c>
      <c r="H6502" s="57">
        <f t="shared" si="139"/>
        <v>36124</v>
      </c>
      <c r="I6502">
        <v>6</v>
      </c>
    </row>
    <row r="6503" spans="1:9">
      <c r="A6503" t="s">
        <v>247</v>
      </c>
      <c r="B6503" t="s">
        <v>237</v>
      </c>
      <c r="C6503" t="s">
        <v>240</v>
      </c>
      <c r="D6503">
        <v>12</v>
      </c>
      <c r="E6503">
        <v>100</v>
      </c>
      <c r="F6503">
        <v>2</v>
      </c>
      <c r="G6503">
        <v>1</v>
      </c>
      <c r="H6503" s="57">
        <f t="shared" si="139"/>
        <v>36124</v>
      </c>
      <c r="I6503">
        <v>6</v>
      </c>
    </row>
    <row r="6504" spans="1:9">
      <c r="A6504" t="s">
        <v>247</v>
      </c>
      <c r="B6504" t="s">
        <v>237</v>
      </c>
      <c r="C6504" t="s">
        <v>240</v>
      </c>
      <c r="D6504">
        <v>12</v>
      </c>
      <c r="E6504">
        <v>100</v>
      </c>
      <c r="F6504">
        <v>2</v>
      </c>
      <c r="G6504">
        <v>2</v>
      </c>
      <c r="H6504" s="57">
        <f t="shared" si="139"/>
        <v>36124</v>
      </c>
      <c r="I6504">
        <v>7</v>
      </c>
    </row>
    <row r="6505" spans="1:9">
      <c r="A6505" t="s">
        <v>247</v>
      </c>
      <c r="B6505" t="s">
        <v>237</v>
      </c>
      <c r="C6505" t="s">
        <v>240</v>
      </c>
      <c r="D6505">
        <v>12</v>
      </c>
      <c r="E6505">
        <v>100</v>
      </c>
      <c r="F6505">
        <v>2</v>
      </c>
      <c r="G6505">
        <v>3</v>
      </c>
      <c r="H6505" s="57">
        <f t="shared" si="139"/>
        <v>36124</v>
      </c>
      <c r="I6505">
        <v>6</v>
      </c>
    </row>
    <row r="6506" spans="1:9">
      <c r="A6506" t="s">
        <v>247</v>
      </c>
      <c r="B6506" t="s">
        <v>237</v>
      </c>
      <c r="C6506" t="s">
        <v>240</v>
      </c>
      <c r="D6506">
        <v>12</v>
      </c>
      <c r="E6506">
        <v>100</v>
      </c>
      <c r="F6506">
        <v>2</v>
      </c>
      <c r="G6506">
        <v>4</v>
      </c>
      <c r="H6506" s="57">
        <f t="shared" si="139"/>
        <v>36124</v>
      </c>
      <c r="I6506">
        <v>6</v>
      </c>
    </row>
    <row r="6507" spans="1:9">
      <c r="A6507" t="s">
        <v>247</v>
      </c>
      <c r="B6507" t="s">
        <v>237</v>
      </c>
      <c r="C6507" t="s">
        <v>240</v>
      </c>
      <c r="D6507">
        <v>12</v>
      </c>
      <c r="E6507">
        <v>100</v>
      </c>
      <c r="F6507">
        <v>2</v>
      </c>
      <c r="G6507">
        <v>5</v>
      </c>
      <c r="H6507" s="57">
        <f t="shared" si="139"/>
        <v>36124</v>
      </c>
      <c r="I6507">
        <v>6</v>
      </c>
    </row>
    <row r="6508" spans="1:9">
      <c r="A6508" t="s">
        <v>247</v>
      </c>
      <c r="B6508" t="s">
        <v>237</v>
      </c>
      <c r="C6508" t="s">
        <v>240</v>
      </c>
      <c r="D6508">
        <v>12</v>
      </c>
      <c r="E6508">
        <v>100</v>
      </c>
      <c r="F6508">
        <v>2</v>
      </c>
      <c r="G6508">
        <v>6</v>
      </c>
      <c r="H6508" s="57">
        <f t="shared" si="139"/>
        <v>36124</v>
      </c>
      <c r="I6508">
        <v>7</v>
      </c>
    </row>
    <row r="6509" spans="1:9">
      <c r="A6509" t="s">
        <v>247</v>
      </c>
      <c r="B6509" t="s">
        <v>237</v>
      </c>
      <c r="C6509" t="s">
        <v>240</v>
      </c>
      <c r="D6509">
        <v>12</v>
      </c>
      <c r="E6509">
        <v>100</v>
      </c>
      <c r="F6509">
        <v>2</v>
      </c>
      <c r="G6509">
        <v>7</v>
      </c>
      <c r="H6509" s="57">
        <f t="shared" si="139"/>
        <v>36124</v>
      </c>
      <c r="I6509">
        <v>5</v>
      </c>
    </row>
    <row r="6510" spans="1:9">
      <c r="A6510" t="s">
        <v>247</v>
      </c>
      <c r="B6510" t="s">
        <v>237</v>
      </c>
      <c r="C6510" t="s">
        <v>240</v>
      </c>
      <c r="D6510">
        <v>12</v>
      </c>
      <c r="E6510">
        <v>100</v>
      </c>
      <c r="F6510">
        <v>2</v>
      </c>
      <c r="G6510">
        <v>8</v>
      </c>
      <c r="H6510" s="57">
        <f t="shared" si="139"/>
        <v>36124</v>
      </c>
      <c r="I6510">
        <v>6</v>
      </c>
    </row>
    <row r="6511" spans="1:9">
      <c r="A6511" t="s">
        <v>247</v>
      </c>
      <c r="B6511" t="s">
        <v>237</v>
      </c>
      <c r="C6511" t="s">
        <v>240</v>
      </c>
      <c r="D6511">
        <v>12</v>
      </c>
      <c r="E6511">
        <v>100</v>
      </c>
      <c r="F6511">
        <v>2</v>
      </c>
      <c r="G6511">
        <v>9</v>
      </c>
      <c r="H6511" s="57">
        <f t="shared" si="139"/>
        <v>36124</v>
      </c>
      <c r="I6511">
        <v>6</v>
      </c>
    </row>
    <row r="6512" spans="1:9">
      <c r="A6512" t="s">
        <v>247</v>
      </c>
      <c r="B6512" t="s">
        <v>237</v>
      </c>
      <c r="C6512" t="s">
        <v>240</v>
      </c>
      <c r="D6512">
        <v>12</v>
      </c>
      <c r="E6512">
        <v>100</v>
      </c>
      <c r="F6512">
        <v>2</v>
      </c>
      <c r="G6512">
        <v>10</v>
      </c>
      <c r="H6512" s="57">
        <f t="shared" si="139"/>
        <v>36124</v>
      </c>
      <c r="I6512">
        <v>6</v>
      </c>
    </row>
    <row r="6513" spans="1:9">
      <c r="A6513" t="s">
        <v>247</v>
      </c>
      <c r="B6513" s="53">
        <v>40738</v>
      </c>
      <c r="C6513" t="s">
        <v>240</v>
      </c>
      <c r="D6513">
        <v>13</v>
      </c>
      <c r="E6513">
        <v>100</v>
      </c>
      <c r="F6513">
        <v>3</v>
      </c>
      <c r="G6513">
        <v>1</v>
      </c>
      <c r="H6513" s="57">
        <f t="shared" si="139"/>
        <v>36124</v>
      </c>
      <c r="I6513">
        <v>5</v>
      </c>
    </row>
    <row r="6514" spans="1:9">
      <c r="A6514" t="s">
        <v>247</v>
      </c>
      <c r="B6514" s="53">
        <v>40738</v>
      </c>
      <c r="C6514" t="s">
        <v>240</v>
      </c>
      <c r="D6514">
        <v>13</v>
      </c>
      <c r="E6514">
        <v>100</v>
      </c>
      <c r="F6514">
        <v>3</v>
      </c>
      <c r="G6514">
        <v>2</v>
      </c>
      <c r="H6514" s="57">
        <f t="shared" si="139"/>
        <v>36124</v>
      </c>
      <c r="I6514">
        <v>6</v>
      </c>
    </row>
    <row r="6515" spans="1:9">
      <c r="A6515" t="s">
        <v>247</v>
      </c>
      <c r="B6515" s="53">
        <v>40738</v>
      </c>
      <c r="C6515" t="s">
        <v>240</v>
      </c>
      <c r="D6515">
        <v>13</v>
      </c>
      <c r="E6515">
        <v>100</v>
      </c>
      <c r="F6515">
        <v>3</v>
      </c>
      <c r="G6515">
        <v>3</v>
      </c>
      <c r="H6515" s="57">
        <f t="shared" si="139"/>
        <v>36124</v>
      </c>
      <c r="I6515">
        <v>6</v>
      </c>
    </row>
    <row r="6516" spans="1:9">
      <c r="A6516" t="s">
        <v>247</v>
      </c>
      <c r="B6516" s="53">
        <v>40738</v>
      </c>
      <c r="C6516" t="s">
        <v>240</v>
      </c>
      <c r="D6516">
        <v>13</v>
      </c>
      <c r="E6516">
        <v>100</v>
      </c>
      <c r="F6516">
        <v>3</v>
      </c>
      <c r="G6516">
        <v>4</v>
      </c>
      <c r="H6516" s="57">
        <f t="shared" si="139"/>
        <v>36124</v>
      </c>
      <c r="I6516">
        <v>6</v>
      </c>
    </row>
    <row r="6517" spans="1:9">
      <c r="A6517" t="s">
        <v>247</v>
      </c>
      <c r="B6517" s="53">
        <v>40738</v>
      </c>
      <c r="C6517" t="s">
        <v>240</v>
      </c>
      <c r="D6517">
        <v>13</v>
      </c>
      <c r="E6517">
        <v>100</v>
      </c>
      <c r="F6517">
        <v>3</v>
      </c>
      <c r="G6517">
        <v>5</v>
      </c>
      <c r="H6517" s="57">
        <f t="shared" si="139"/>
        <v>36124</v>
      </c>
      <c r="I6517">
        <v>6</v>
      </c>
    </row>
    <row r="6518" spans="1:9">
      <c r="A6518" t="s">
        <v>247</v>
      </c>
      <c r="B6518" s="53">
        <v>40738</v>
      </c>
      <c r="C6518" t="s">
        <v>240</v>
      </c>
      <c r="D6518">
        <v>13</v>
      </c>
      <c r="E6518">
        <v>100</v>
      </c>
      <c r="F6518">
        <v>3</v>
      </c>
      <c r="G6518">
        <v>6</v>
      </c>
      <c r="H6518" s="57">
        <f t="shared" si="139"/>
        <v>36124</v>
      </c>
      <c r="I6518">
        <v>6</v>
      </c>
    </row>
    <row r="6519" spans="1:9">
      <c r="A6519" t="s">
        <v>247</v>
      </c>
      <c r="B6519" s="53">
        <v>40738</v>
      </c>
      <c r="C6519" t="s">
        <v>240</v>
      </c>
      <c r="D6519">
        <v>13</v>
      </c>
      <c r="E6519">
        <v>100</v>
      </c>
      <c r="F6519">
        <v>3</v>
      </c>
      <c r="G6519">
        <v>7</v>
      </c>
      <c r="H6519" s="57">
        <f t="shared" si="139"/>
        <v>36124</v>
      </c>
      <c r="I6519">
        <v>6</v>
      </c>
    </row>
    <row r="6520" spans="1:9">
      <c r="A6520" t="s">
        <v>247</v>
      </c>
      <c r="B6520" s="53">
        <v>40738</v>
      </c>
      <c r="C6520" t="s">
        <v>240</v>
      </c>
      <c r="D6520">
        <v>13</v>
      </c>
      <c r="E6520">
        <v>100</v>
      </c>
      <c r="F6520">
        <v>3</v>
      </c>
      <c r="G6520">
        <v>8</v>
      </c>
      <c r="H6520" s="57">
        <f t="shared" si="139"/>
        <v>36124</v>
      </c>
    </row>
    <row r="6521" spans="1:9">
      <c r="A6521" t="s">
        <v>247</v>
      </c>
      <c r="B6521" s="53">
        <v>40738</v>
      </c>
      <c r="C6521" t="s">
        <v>240</v>
      </c>
      <c r="D6521">
        <v>13</v>
      </c>
      <c r="E6521">
        <v>100</v>
      </c>
      <c r="F6521">
        <v>3</v>
      </c>
      <c r="G6521">
        <v>9</v>
      </c>
      <c r="H6521" s="57">
        <f t="shared" si="139"/>
        <v>36124</v>
      </c>
      <c r="I6521">
        <v>6</v>
      </c>
    </row>
    <row r="6522" spans="1:9">
      <c r="A6522" t="s">
        <v>247</v>
      </c>
      <c r="B6522" s="53">
        <v>40738</v>
      </c>
      <c r="C6522" t="s">
        <v>240</v>
      </c>
      <c r="D6522">
        <v>13</v>
      </c>
      <c r="E6522">
        <v>100</v>
      </c>
      <c r="F6522">
        <v>3</v>
      </c>
      <c r="G6522">
        <v>10</v>
      </c>
      <c r="H6522" s="57">
        <f t="shared" si="139"/>
        <v>36124</v>
      </c>
      <c r="I6522">
        <v>6</v>
      </c>
    </row>
    <row r="6523" spans="1:9">
      <c r="A6523" t="s">
        <v>247</v>
      </c>
      <c r="B6523" t="s">
        <v>238</v>
      </c>
      <c r="C6523" t="s">
        <v>240</v>
      </c>
      <c r="D6523">
        <v>14</v>
      </c>
      <c r="E6523">
        <v>100</v>
      </c>
      <c r="F6523">
        <v>3</v>
      </c>
      <c r="G6523">
        <v>1</v>
      </c>
      <c r="H6523" s="57">
        <f t="shared" ref="H6523:H6572" si="140">H6522</f>
        <v>36124</v>
      </c>
      <c r="I6523">
        <v>6</v>
      </c>
    </row>
    <row r="6524" spans="1:9">
      <c r="A6524" t="s">
        <v>247</v>
      </c>
      <c r="B6524" t="s">
        <v>238</v>
      </c>
      <c r="C6524" t="s">
        <v>240</v>
      </c>
      <c r="D6524">
        <v>14</v>
      </c>
      <c r="E6524">
        <v>100</v>
      </c>
      <c r="F6524">
        <v>3</v>
      </c>
      <c r="G6524">
        <v>2</v>
      </c>
      <c r="H6524" s="57">
        <f t="shared" si="140"/>
        <v>36124</v>
      </c>
      <c r="I6524">
        <v>6</v>
      </c>
    </row>
    <row r="6525" spans="1:9">
      <c r="A6525" t="s">
        <v>247</v>
      </c>
      <c r="B6525" t="s">
        <v>238</v>
      </c>
      <c r="C6525" t="s">
        <v>240</v>
      </c>
      <c r="D6525">
        <v>14</v>
      </c>
      <c r="E6525">
        <v>100</v>
      </c>
      <c r="F6525">
        <v>3</v>
      </c>
      <c r="G6525">
        <v>3</v>
      </c>
      <c r="H6525" s="57">
        <f t="shared" si="140"/>
        <v>36124</v>
      </c>
      <c r="I6525">
        <v>6</v>
      </c>
    </row>
    <row r="6526" spans="1:9">
      <c r="A6526" t="s">
        <v>247</v>
      </c>
      <c r="B6526" t="s">
        <v>238</v>
      </c>
      <c r="C6526" t="s">
        <v>240</v>
      </c>
      <c r="D6526">
        <v>14</v>
      </c>
      <c r="E6526">
        <v>100</v>
      </c>
      <c r="F6526">
        <v>3</v>
      </c>
      <c r="G6526">
        <v>4</v>
      </c>
      <c r="H6526" s="57">
        <f t="shared" si="140"/>
        <v>36124</v>
      </c>
      <c r="I6526">
        <v>6</v>
      </c>
    </row>
    <row r="6527" spans="1:9">
      <c r="A6527" t="s">
        <v>247</v>
      </c>
      <c r="B6527" t="s">
        <v>238</v>
      </c>
      <c r="C6527" t="s">
        <v>240</v>
      </c>
      <c r="D6527">
        <v>14</v>
      </c>
      <c r="E6527">
        <v>100</v>
      </c>
      <c r="F6527">
        <v>3</v>
      </c>
      <c r="G6527">
        <v>5</v>
      </c>
      <c r="H6527" s="57">
        <f t="shared" si="140"/>
        <v>36124</v>
      </c>
      <c r="I6527">
        <v>6</v>
      </c>
    </row>
    <row r="6528" spans="1:9">
      <c r="A6528" t="s">
        <v>247</v>
      </c>
      <c r="B6528" t="s">
        <v>238</v>
      </c>
      <c r="C6528" t="s">
        <v>240</v>
      </c>
      <c r="D6528">
        <v>14</v>
      </c>
      <c r="E6528">
        <v>100</v>
      </c>
      <c r="F6528">
        <v>3</v>
      </c>
      <c r="G6528">
        <v>6</v>
      </c>
      <c r="H6528" s="57">
        <f t="shared" si="140"/>
        <v>36124</v>
      </c>
      <c r="I6528">
        <v>6</v>
      </c>
    </row>
    <row r="6529" spans="1:9">
      <c r="A6529" t="s">
        <v>247</v>
      </c>
      <c r="B6529" t="s">
        <v>238</v>
      </c>
      <c r="C6529" t="s">
        <v>240</v>
      </c>
      <c r="D6529">
        <v>14</v>
      </c>
      <c r="E6529">
        <v>100</v>
      </c>
      <c r="F6529">
        <v>3</v>
      </c>
      <c r="G6529">
        <v>7</v>
      </c>
      <c r="H6529" s="57">
        <f t="shared" si="140"/>
        <v>36124</v>
      </c>
      <c r="I6529">
        <v>6</v>
      </c>
    </row>
    <row r="6530" spans="1:9">
      <c r="A6530" t="s">
        <v>247</v>
      </c>
      <c r="B6530" t="s">
        <v>238</v>
      </c>
      <c r="C6530" t="s">
        <v>240</v>
      </c>
      <c r="D6530">
        <v>14</v>
      </c>
      <c r="E6530">
        <v>100</v>
      </c>
      <c r="F6530">
        <v>3</v>
      </c>
      <c r="G6530">
        <v>8</v>
      </c>
      <c r="H6530" s="57">
        <f t="shared" si="140"/>
        <v>36124</v>
      </c>
      <c r="I6530">
        <v>6</v>
      </c>
    </row>
    <row r="6531" spans="1:9">
      <c r="A6531" t="s">
        <v>247</v>
      </c>
      <c r="B6531" t="s">
        <v>238</v>
      </c>
      <c r="C6531" t="s">
        <v>240</v>
      </c>
      <c r="D6531">
        <v>14</v>
      </c>
      <c r="E6531">
        <v>100</v>
      </c>
      <c r="F6531">
        <v>3</v>
      </c>
      <c r="G6531">
        <v>9</v>
      </c>
      <c r="H6531" s="57">
        <f t="shared" si="140"/>
        <v>36124</v>
      </c>
      <c r="I6531">
        <v>6</v>
      </c>
    </row>
    <row r="6532" spans="1:9">
      <c r="A6532" t="s">
        <v>247</v>
      </c>
      <c r="B6532" t="s">
        <v>238</v>
      </c>
      <c r="C6532" t="s">
        <v>240</v>
      </c>
      <c r="D6532">
        <v>14</v>
      </c>
      <c r="E6532">
        <v>100</v>
      </c>
      <c r="F6532">
        <v>3</v>
      </c>
      <c r="G6532">
        <v>10</v>
      </c>
      <c r="H6532" s="57">
        <f t="shared" si="140"/>
        <v>36124</v>
      </c>
      <c r="I6532">
        <v>5</v>
      </c>
    </row>
    <row r="6533" spans="1:9">
      <c r="A6533" t="s">
        <v>247</v>
      </c>
      <c r="B6533" t="s">
        <v>234</v>
      </c>
      <c r="C6533" t="s">
        <v>240</v>
      </c>
      <c r="D6533">
        <v>15</v>
      </c>
      <c r="E6533">
        <v>100</v>
      </c>
      <c r="F6533">
        <v>3</v>
      </c>
      <c r="G6533">
        <v>1</v>
      </c>
      <c r="H6533" s="57">
        <f t="shared" si="140"/>
        <v>36124</v>
      </c>
      <c r="I6533">
        <v>6</v>
      </c>
    </row>
    <row r="6534" spans="1:9">
      <c r="A6534" t="s">
        <v>247</v>
      </c>
      <c r="B6534" t="s">
        <v>234</v>
      </c>
      <c r="C6534" t="s">
        <v>240</v>
      </c>
      <c r="D6534">
        <v>15</v>
      </c>
      <c r="E6534">
        <v>100</v>
      </c>
      <c r="F6534">
        <v>3</v>
      </c>
      <c r="G6534">
        <v>2</v>
      </c>
      <c r="H6534" s="57">
        <f t="shared" si="140"/>
        <v>36124</v>
      </c>
      <c r="I6534">
        <v>6</v>
      </c>
    </row>
    <row r="6535" spans="1:9">
      <c r="A6535" t="s">
        <v>247</v>
      </c>
      <c r="B6535" t="s">
        <v>234</v>
      </c>
      <c r="C6535" t="s">
        <v>240</v>
      </c>
      <c r="D6535">
        <v>15</v>
      </c>
      <c r="E6535">
        <v>100</v>
      </c>
      <c r="F6535">
        <v>3</v>
      </c>
      <c r="G6535">
        <v>3</v>
      </c>
      <c r="H6535" s="57">
        <f t="shared" si="140"/>
        <v>36124</v>
      </c>
      <c r="I6535">
        <v>6</v>
      </c>
    </row>
    <row r="6536" spans="1:9">
      <c r="A6536" t="s">
        <v>247</v>
      </c>
      <c r="B6536" t="s">
        <v>234</v>
      </c>
      <c r="C6536" t="s">
        <v>240</v>
      </c>
      <c r="D6536">
        <v>15</v>
      </c>
      <c r="E6536">
        <v>100</v>
      </c>
      <c r="F6536">
        <v>3</v>
      </c>
      <c r="G6536">
        <v>4</v>
      </c>
      <c r="H6536" s="57">
        <f t="shared" si="140"/>
        <v>36124</v>
      </c>
      <c r="I6536">
        <v>6</v>
      </c>
    </row>
    <row r="6537" spans="1:9">
      <c r="A6537" t="s">
        <v>247</v>
      </c>
      <c r="B6537" t="s">
        <v>234</v>
      </c>
      <c r="C6537" t="s">
        <v>240</v>
      </c>
      <c r="D6537">
        <v>15</v>
      </c>
      <c r="E6537">
        <v>100</v>
      </c>
      <c r="F6537">
        <v>3</v>
      </c>
      <c r="G6537">
        <v>5</v>
      </c>
      <c r="H6537" s="57">
        <f t="shared" si="140"/>
        <v>36124</v>
      </c>
      <c r="I6537">
        <v>6</v>
      </c>
    </row>
    <row r="6538" spans="1:9">
      <c r="A6538" t="s">
        <v>247</v>
      </c>
      <c r="B6538" t="s">
        <v>234</v>
      </c>
      <c r="C6538" t="s">
        <v>240</v>
      </c>
      <c r="D6538">
        <v>15</v>
      </c>
      <c r="E6538">
        <v>100</v>
      </c>
      <c r="F6538">
        <v>3</v>
      </c>
      <c r="G6538">
        <v>6</v>
      </c>
      <c r="H6538" s="57">
        <f t="shared" si="140"/>
        <v>36124</v>
      </c>
      <c r="I6538">
        <v>6</v>
      </c>
    </row>
    <row r="6539" spans="1:9">
      <c r="A6539" t="s">
        <v>247</v>
      </c>
      <c r="B6539" t="s">
        <v>234</v>
      </c>
      <c r="C6539" t="s">
        <v>240</v>
      </c>
      <c r="D6539">
        <v>15</v>
      </c>
      <c r="E6539">
        <v>100</v>
      </c>
      <c r="F6539">
        <v>3</v>
      </c>
      <c r="G6539">
        <v>7</v>
      </c>
      <c r="H6539" s="57">
        <f t="shared" si="140"/>
        <v>36124</v>
      </c>
      <c r="I6539">
        <v>6</v>
      </c>
    </row>
    <row r="6540" spans="1:9">
      <c r="A6540" t="s">
        <v>247</v>
      </c>
      <c r="B6540" t="s">
        <v>234</v>
      </c>
      <c r="C6540" t="s">
        <v>240</v>
      </c>
      <c r="D6540">
        <v>15</v>
      </c>
      <c r="E6540">
        <v>100</v>
      </c>
      <c r="F6540">
        <v>3</v>
      </c>
      <c r="G6540">
        <v>8</v>
      </c>
      <c r="H6540" s="57">
        <f t="shared" si="140"/>
        <v>36124</v>
      </c>
      <c r="I6540">
        <v>6</v>
      </c>
    </row>
    <row r="6541" spans="1:9">
      <c r="A6541" t="s">
        <v>247</v>
      </c>
      <c r="B6541" t="s">
        <v>234</v>
      </c>
      <c r="C6541" t="s">
        <v>240</v>
      </c>
      <c r="D6541">
        <v>15</v>
      </c>
      <c r="E6541">
        <v>100</v>
      </c>
      <c r="F6541">
        <v>3</v>
      </c>
      <c r="G6541">
        <v>9</v>
      </c>
      <c r="H6541" s="57">
        <f t="shared" si="140"/>
        <v>36124</v>
      </c>
      <c r="I6541">
        <v>6</v>
      </c>
    </row>
    <row r="6542" spans="1:9">
      <c r="A6542" t="s">
        <v>247</v>
      </c>
      <c r="B6542" t="s">
        <v>234</v>
      </c>
      <c r="C6542" t="s">
        <v>240</v>
      </c>
      <c r="D6542">
        <v>15</v>
      </c>
      <c r="E6542">
        <v>100</v>
      </c>
      <c r="F6542">
        <v>3</v>
      </c>
      <c r="G6542">
        <v>10</v>
      </c>
      <c r="H6542" s="57">
        <f t="shared" si="140"/>
        <v>36124</v>
      </c>
      <c r="I6542">
        <v>6</v>
      </c>
    </row>
    <row r="6543" spans="1:9">
      <c r="A6543" t="s">
        <v>247</v>
      </c>
      <c r="B6543" t="s">
        <v>239</v>
      </c>
      <c r="C6543" t="s">
        <v>240</v>
      </c>
      <c r="D6543">
        <v>16</v>
      </c>
      <c r="E6543">
        <v>100</v>
      </c>
      <c r="F6543">
        <v>3</v>
      </c>
      <c r="G6543">
        <v>1</v>
      </c>
      <c r="H6543" s="57">
        <f t="shared" si="140"/>
        <v>36124</v>
      </c>
      <c r="I6543">
        <v>7</v>
      </c>
    </row>
    <row r="6544" spans="1:9">
      <c r="A6544" t="s">
        <v>247</v>
      </c>
      <c r="B6544" t="s">
        <v>239</v>
      </c>
      <c r="C6544" t="s">
        <v>240</v>
      </c>
      <c r="D6544">
        <v>16</v>
      </c>
      <c r="E6544">
        <v>100</v>
      </c>
      <c r="F6544">
        <v>3</v>
      </c>
      <c r="G6544">
        <v>2</v>
      </c>
      <c r="H6544" s="57">
        <f t="shared" si="140"/>
        <v>36124</v>
      </c>
      <c r="I6544">
        <v>7</v>
      </c>
    </row>
    <row r="6545" spans="1:9">
      <c r="A6545" t="s">
        <v>247</v>
      </c>
      <c r="B6545" t="s">
        <v>239</v>
      </c>
      <c r="C6545" t="s">
        <v>240</v>
      </c>
      <c r="D6545">
        <v>16</v>
      </c>
      <c r="E6545">
        <v>100</v>
      </c>
      <c r="F6545">
        <v>3</v>
      </c>
      <c r="G6545">
        <v>3</v>
      </c>
      <c r="H6545" s="57">
        <f t="shared" si="140"/>
        <v>36124</v>
      </c>
      <c r="I6545">
        <v>7</v>
      </c>
    </row>
    <row r="6546" spans="1:9">
      <c r="A6546" t="s">
        <v>247</v>
      </c>
      <c r="B6546" t="s">
        <v>239</v>
      </c>
      <c r="C6546" t="s">
        <v>240</v>
      </c>
      <c r="D6546">
        <v>16</v>
      </c>
      <c r="E6546">
        <v>100</v>
      </c>
      <c r="F6546">
        <v>3</v>
      </c>
      <c r="G6546">
        <v>4</v>
      </c>
      <c r="H6546" s="57">
        <f t="shared" si="140"/>
        <v>36124</v>
      </c>
      <c r="I6546">
        <v>6</v>
      </c>
    </row>
    <row r="6547" spans="1:9">
      <c r="A6547" t="s">
        <v>247</v>
      </c>
      <c r="B6547" t="s">
        <v>239</v>
      </c>
      <c r="C6547" t="s">
        <v>240</v>
      </c>
      <c r="D6547">
        <v>16</v>
      </c>
      <c r="E6547">
        <v>100</v>
      </c>
      <c r="F6547">
        <v>3</v>
      </c>
      <c r="G6547">
        <v>5</v>
      </c>
      <c r="H6547" s="57">
        <f t="shared" si="140"/>
        <v>36124</v>
      </c>
      <c r="I6547">
        <v>6</v>
      </c>
    </row>
    <row r="6548" spans="1:9">
      <c r="A6548" t="s">
        <v>247</v>
      </c>
      <c r="B6548" t="s">
        <v>239</v>
      </c>
      <c r="C6548" t="s">
        <v>240</v>
      </c>
      <c r="D6548">
        <v>16</v>
      </c>
      <c r="E6548">
        <v>100</v>
      </c>
      <c r="F6548">
        <v>3</v>
      </c>
      <c r="G6548">
        <v>6</v>
      </c>
      <c r="H6548" s="57">
        <f t="shared" si="140"/>
        <v>36124</v>
      </c>
      <c r="I6548">
        <v>6</v>
      </c>
    </row>
    <row r="6549" spans="1:9">
      <c r="A6549" t="s">
        <v>247</v>
      </c>
      <c r="B6549" t="s">
        <v>239</v>
      </c>
      <c r="C6549" t="s">
        <v>240</v>
      </c>
      <c r="D6549">
        <v>16</v>
      </c>
      <c r="E6549">
        <v>100</v>
      </c>
      <c r="F6549">
        <v>3</v>
      </c>
      <c r="G6549">
        <v>7</v>
      </c>
      <c r="H6549" s="57">
        <f t="shared" si="140"/>
        <v>36124</v>
      </c>
      <c r="I6549">
        <v>6</v>
      </c>
    </row>
    <row r="6550" spans="1:9">
      <c r="A6550" t="s">
        <v>247</v>
      </c>
      <c r="B6550" t="s">
        <v>239</v>
      </c>
      <c r="C6550" t="s">
        <v>240</v>
      </c>
      <c r="D6550">
        <v>16</v>
      </c>
      <c r="E6550">
        <v>100</v>
      </c>
      <c r="F6550">
        <v>3</v>
      </c>
      <c r="G6550">
        <v>8</v>
      </c>
      <c r="H6550" s="57">
        <f t="shared" si="140"/>
        <v>36124</v>
      </c>
    </row>
    <row r="6551" spans="1:9">
      <c r="A6551" t="s">
        <v>247</v>
      </c>
      <c r="B6551" t="s">
        <v>239</v>
      </c>
      <c r="C6551" t="s">
        <v>240</v>
      </c>
      <c r="D6551">
        <v>16</v>
      </c>
      <c r="E6551">
        <v>100</v>
      </c>
      <c r="F6551">
        <v>3</v>
      </c>
      <c r="G6551">
        <v>9</v>
      </c>
      <c r="H6551" s="57">
        <f t="shared" si="140"/>
        <v>36124</v>
      </c>
    </row>
    <row r="6552" spans="1:9">
      <c r="A6552" t="s">
        <v>247</v>
      </c>
      <c r="B6552" t="s">
        <v>239</v>
      </c>
      <c r="C6552" t="s">
        <v>240</v>
      </c>
      <c r="D6552">
        <v>16</v>
      </c>
      <c r="E6552">
        <v>100</v>
      </c>
      <c r="F6552">
        <v>3</v>
      </c>
      <c r="G6552">
        <v>10</v>
      </c>
      <c r="H6552" s="57">
        <f t="shared" si="140"/>
        <v>36124</v>
      </c>
    </row>
    <row r="6553" spans="1:9">
      <c r="A6553" t="s">
        <v>247</v>
      </c>
      <c r="B6553" t="s">
        <v>235</v>
      </c>
      <c r="C6553" t="s">
        <v>240</v>
      </c>
      <c r="D6553">
        <v>17</v>
      </c>
      <c r="E6553">
        <v>100</v>
      </c>
      <c r="F6553">
        <v>3</v>
      </c>
      <c r="G6553">
        <v>1</v>
      </c>
      <c r="H6553" s="57">
        <f t="shared" si="140"/>
        <v>36124</v>
      </c>
      <c r="I6553">
        <v>6</v>
      </c>
    </row>
    <row r="6554" spans="1:9">
      <c r="A6554" t="s">
        <v>247</v>
      </c>
      <c r="B6554" t="s">
        <v>235</v>
      </c>
      <c r="C6554" t="s">
        <v>240</v>
      </c>
      <c r="D6554">
        <v>17</v>
      </c>
      <c r="E6554">
        <v>100</v>
      </c>
      <c r="F6554">
        <v>3</v>
      </c>
      <c r="G6554">
        <v>2</v>
      </c>
      <c r="H6554" s="57">
        <f t="shared" si="140"/>
        <v>36124</v>
      </c>
      <c r="I6554">
        <v>6</v>
      </c>
    </row>
    <row r="6555" spans="1:9">
      <c r="A6555" t="s">
        <v>247</v>
      </c>
      <c r="B6555" t="s">
        <v>235</v>
      </c>
      <c r="C6555" t="s">
        <v>240</v>
      </c>
      <c r="D6555">
        <v>17</v>
      </c>
      <c r="E6555">
        <v>100</v>
      </c>
      <c r="F6555">
        <v>3</v>
      </c>
      <c r="G6555">
        <v>3</v>
      </c>
      <c r="H6555" s="57">
        <f t="shared" si="140"/>
        <v>36124</v>
      </c>
      <c r="I6555">
        <v>6</v>
      </c>
    </row>
    <row r="6556" spans="1:9">
      <c r="A6556" t="s">
        <v>247</v>
      </c>
      <c r="B6556" t="s">
        <v>235</v>
      </c>
      <c r="C6556" t="s">
        <v>240</v>
      </c>
      <c r="D6556">
        <v>17</v>
      </c>
      <c r="E6556">
        <v>100</v>
      </c>
      <c r="F6556">
        <v>3</v>
      </c>
      <c r="G6556">
        <v>4</v>
      </c>
      <c r="H6556" s="57">
        <f t="shared" si="140"/>
        <v>36124</v>
      </c>
      <c r="I6556">
        <v>6</v>
      </c>
    </row>
    <row r="6557" spans="1:9">
      <c r="A6557" t="s">
        <v>247</v>
      </c>
      <c r="B6557" t="s">
        <v>235</v>
      </c>
      <c r="C6557" t="s">
        <v>240</v>
      </c>
      <c r="D6557">
        <v>17</v>
      </c>
      <c r="E6557">
        <v>100</v>
      </c>
      <c r="F6557">
        <v>3</v>
      </c>
      <c r="G6557">
        <v>5</v>
      </c>
      <c r="H6557" s="57">
        <f t="shared" si="140"/>
        <v>36124</v>
      </c>
      <c r="I6557">
        <v>6</v>
      </c>
    </row>
    <row r="6558" spans="1:9">
      <c r="A6558" t="s">
        <v>247</v>
      </c>
      <c r="B6558" t="s">
        <v>235</v>
      </c>
      <c r="C6558" t="s">
        <v>240</v>
      </c>
      <c r="D6558">
        <v>17</v>
      </c>
      <c r="E6558">
        <v>100</v>
      </c>
      <c r="F6558">
        <v>3</v>
      </c>
      <c r="G6558">
        <v>6</v>
      </c>
      <c r="H6558" s="57">
        <f t="shared" si="140"/>
        <v>36124</v>
      </c>
      <c r="I6558">
        <v>6</v>
      </c>
    </row>
    <row r="6559" spans="1:9">
      <c r="A6559" t="s">
        <v>247</v>
      </c>
      <c r="B6559" t="s">
        <v>235</v>
      </c>
      <c r="C6559" t="s">
        <v>240</v>
      </c>
      <c r="D6559">
        <v>17</v>
      </c>
      <c r="E6559">
        <v>100</v>
      </c>
      <c r="F6559">
        <v>3</v>
      </c>
      <c r="G6559">
        <v>7</v>
      </c>
      <c r="H6559" s="57">
        <f t="shared" si="140"/>
        <v>36124</v>
      </c>
      <c r="I6559">
        <v>6</v>
      </c>
    </row>
    <row r="6560" spans="1:9">
      <c r="A6560" t="s">
        <v>247</v>
      </c>
      <c r="B6560" t="s">
        <v>235</v>
      </c>
      <c r="C6560" t="s">
        <v>240</v>
      </c>
      <c r="D6560">
        <v>17</v>
      </c>
      <c r="E6560">
        <v>100</v>
      </c>
      <c r="F6560">
        <v>3</v>
      </c>
      <c r="G6560">
        <v>8</v>
      </c>
      <c r="H6560" s="57">
        <f t="shared" si="140"/>
        <v>36124</v>
      </c>
      <c r="I6560">
        <v>6</v>
      </c>
    </row>
    <row r="6561" spans="1:9">
      <c r="A6561" t="s">
        <v>247</v>
      </c>
      <c r="B6561" t="s">
        <v>235</v>
      </c>
      <c r="C6561" t="s">
        <v>240</v>
      </c>
      <c r="D6561">
        <v>17</v>
      </c>
      <c r="E6561">
        <v>100</v>
      </c>
      <c r="F6561">
        <v>3</v>
      </c>
      <c r="G6561">
        <v>9</v>
      </c>
      <c r="H6561" s="57">
        <f t="shared" si="140"/>
        <v>36124</v>
      </c>
      <c r="I6561">
        <v>6</v>
      </c>
    </row>
    <row r="6562" spans="1:9">
      <c r="A6562" t="s">
        <v>247</v>
      </c>
      <c r="B6562" t="s">
        <v>235</v>
      </c>
      <c r="C6562" t="s">
        <v>240</v>
      </c>
      <c r="D6562">
        <v>17</v>
      </c>
      <c r="E6562">
        <v>100</v>
      </c>
      <c r="F6562">
        <v>3</v>
      </c>
      <c r="G6562">
        <v>10</v>
      </c>
      <c r="H6562" s="57">
        <f t="shared" si="140"/>
        <v>36124</v>
      </c>
    </row>
    <row r="6563" spans="1:9">
      <c r="A6563" t="s">
        <v>247</v>
      </c>
      <c r="B6563" t="s">
        <v>237</v>
      </c>
      <c r="C6563" t="s">
        <v>240</v>
      </c>
      <c r="D6563">
        <v>18</v>
      </c>
      <c r="E6563">
        <v>100</v>
      </c>
      <c r="F6563">
        <v>3</v>
      </c>
      <c r="G6563">
        <v>1</v>
      </c>
      <c r="H6563" s="57">
        <f t="shared" si="140"/>
        <v>36124</v>
      </c>
      <c r="I6563">
        <v>6</v>
      </c>
    </row>
    <row r="6564" spans="1:9">
      <c r="A6564" t="s">
        <v>247</v>
      </c>
      <c r="B6564" t="s">
        <v>237</v>
      </c>
      <c r="C6564" t="s">
        <v>240</v>
      </c>
      <c r="D6564">
        <v>18</v>
      </c>
      <c r="E6564">
        <v>100</v>
      </c>
      <c r="F6564">
        <v>3</v>
      </c>
      <c r="G6564">
        <v>2</v>
      </c>
      <c r="H6564" s="57">
        <f t="shared" si="140"/>
        <v>36124</v>
      </c>
      <c r="I6564">
        <v>6</v>
      </c>
    </row>
    <row r="6565" spans="1:9">
      <c r="A6565" t="s">
        <v>247</v>
      </c>
      <c r="B6565" t="s">
        <v>237</v>
      </c>
      <c r="C6565" t="s">
        <v>240</v>
      </c>
      <c r="D6565">
        <v>18</v>
      </c>
      <c r="E6565">
        <v>100</v>
      </c>
      <c r="F6565">
        <v>3</v>
      </c>
      <c r="G6565">
        <v>3</v>
      </c>
      <c r="H6565" s="57">
        <f t="shared" si="140"/>
        <v>36124</v>
      </c>
      <c r="I6565">
        <v>6</v>
      </c>
    </row>
    <row r="6566" spans="1:9">
      <c r="A6566" t="s">
        <v>247</v>
      </c>
      <c r="B6566" t="s">
        <v>237</v>
      </c>
      <c r="C6566" t="s">
        <v>240</v>
      </c>
      <c r="D6566">
        <v>18</v>
      </c>
      <c r="E6566">
        <v>100</v>
      </c>
      <c r="F6566">
        <v>3</v>
      </c>
      <c r="G6566">
        <v>4</v>
      </c>
      <c r="H6566" s="57">
        <f t="shared" si="140"/>
        <v>36124</v>
      </c>
      <c r="I6566">
        <v>5</v>
      </c>
    </row>
    <row r="6567" spans="1:9">
      <c r="A6567" t="s">
        <v>247</v>
      </c>
      <c r="B6567" t="s">
        <v>237</v>
      </c>
      <c r="C6567" t="s">
        <v>240</v>
      </c>
      <c r="D6567">
        <v>18</v>
      </c>
      <c r="E6567">
        <v>100</v>
      </c>
      <c r="F6567">
        <v>3</v>
      </c>
      <c r="G6567">
        <v>5</v>
      </c>
      <c r="H6567" s="57">
        <f t="shared" si="140"/>
        <v>36124</v>
      </c>
      <c r="I6567">
        <v>6</v>
      </c>
    </row>
    <row r="6568" spans="1:9">
      <c r="A6568" t="s">
        <v>247</v>
      </c>
      <c r="B6568" t="s">
        <v>237</v>
      </c>
      <c r="C6568" t="s">
        <v>240</v>
      </c>
      <c r="D6568">
        <v>18</v>
      </c>
      <c r="E6568">
        <v>100</v>
      </c>
      <c r="F6568">
        <v>3</v>
      </c>
      <c r="G6568">
        <v>6</v>
      </c>
      <c r="H6568" s="57">
        <f t="shared" si="140"/>
        <v>36124</v>
      </c>
      <c r="I6568">
        <v>7</v>
      </c>
    </row>
    <row r="6569" spans="1:9">
      <c r="A6569" t="s">
        <v>247</v>
      </c>
      <c r="B6569" t="s">
        <v>237</v>
      </c>
      <c r="C6569" t="s">
        <v>240</v>
      </c>
      <c r="D6569">
        <v>18</v>
      </c>
      <c r="E6569">
        <v>100</v>
      </c>
      <c r="F6569">
        <v>3</v>
      </c>
      <c r="G6569">
        <v>7</v>
      </c>
      <c r="H6569" s="57">
        <f t="shared" si="140"/>
        <v>36124</v>
      </c>
      <c r="I6569">
        <v>6</v>
      </c>
    </row>
    <row r="6570" spans="1:9">
      <c r="A6570" t="s">
        <v>247</v>
      </c>
      <c r="B6570" t="s">
        <v>237</v>
      </c>
      <c r="C6570" t="s">
        <v>240</v>
      </c>
      <c r="D6570">
        <v>18</v>
      </c>
      <c r="E6570">
        <v>100</v>
      </c>
      <c r="F6570">
        <v>3</v>
      </c>
      <c r="G6570">
        <v>8</v>
      </c>
      <c r="H6570" s="57">
        <f t="shared" si="140"/>
        <v>36124</v>
      </c>
      <c r="I6570">
        <v>6</v>
      </c>
    </row>
    <row r="6571" spans="1:9">
      <c r="A6571" t="s">
        <v>247</v>
      </c>
      <c r="B6571" t="s">
        <v>237</v>
      </c>
      <c r="C6571" t="s">
        <v>240</v>
      </c>
      <c r="D6571">
        <v>18</v>
      </c>
      <c r="E6571">
        <v>100</v>
      </c>
      <c r="F6571">
        <v>3</v>
      </c>
      <c r="G6571">
        <v>9</v>
      </c>
      <c r="H6571" s="57">
        <f t="shared" si="140"/>
        <v>36124</v>
      </c>
      <c r="I6571">
        <v>6</v>
      </c>
    </row>
    <row r="6572" spans="1:9">
      <c r="A6572" t="s">
        <v>247</v>
      </c>
      <c r="B6572" t="s">
        <v>237</v>
      </c>
      <c r="C6572" t="s">
        <v>240</v>
      </c>
      <c r="D6572">
        <v>18</v>
      </c>
      <c r="E6572">
        <v>100</v>
      </c>
      <c r="F6572">
        <v>3</v>
      </c>
      <c r="G6572">
        <v>10</v>
      </c>
      <c r="H6572" s="57">
        <f t="shared" si="140"/>
        <v>36124</v>
      </c>
      <c r="I6572">
        <v>6</v>
      </c>
    </row>
    <row r="6573" spans="1:9">
      <c r="A6573" t="s">
        <v>247</v>
      </c>
      <c r="B6573" t="s">
        <v>234</v>
      </c>
      <c r="C6573" t="s">
        <v>240</v>
      </c>
      <c r="D6573">
        <v>1</v>
      </c>
      <c r="E6573">
        <v>100</v>
      </c>
      <c r="F6573">
        <v>1</v>
      </c>
      <c r="G6573">
        <v>1</v>
      </c>
      <c r="H6573" s="57">
        <v>36129</v>
      </c>
      <c r="I6573">
        <v>8</v>
      </c>
    </row>
    <row r="6574" spans="1:9">
      <c r="A6574" t="s">
        <v>247</v>
      </c>
      <c r="B6574" t="s">
        <v>234</v>
      </c>
      <c r="C6574" t="s">
        <v>240</v>
      </c>
      <c r="D6574">
        <v>1</v>
      </c>
      <c r="E6574">
        <v>100</v>
      </c>
      <c r="F6574">
        <v>1</v>
      </c>
      <c r="G6574">
        <v>2</v>
      </c>
      <c r="H6574" s="57">
        <f>H6573</f>
        <v>36129</v>
      </c>
      <c r="I6574">
        <v>8</v>
      </c>
    </row>
    <row r="6575" spans="1:9">
      <c r="A6575" t="s">
        <v>247</v>
      </c>
      <c r="B6575" t="s">
        <v>234</v>
      </c>
      <c r="C6575" t="s">
        <v>240</v>
      </c>
      <c r="D6575">
        <v>1</v>
      </c>
      <c r="E6575">
        <v>100</v>
      </c>
      <c r="F6575">
        <v>1</v>
      </c>
      <c r="G6575">
        <v>3</v>
      </c>
      <c r="H6575" s="57">
        <f t="shared" ref="H6575:H6638" si="141">H6574</f>
        <v>36129</v>
      </c>
      <c r="I6575">
        <v>8</v>
      </c>
    </row>
    <row r="6576" spans="1:9">
      <c r="A6576" t="s">
        <v>247</v>
      </c>
      <c r="B6576" t="s">
        <v>234</v>
      </c>
      <c r="C6576" t="s">
        <v>240</v>
      </c>
      <c r="D6576">
        <v>1</v>
      </c>
      <c r="E6576">
        <v>100</v>
      </c>
      <c r="F6576">
        <v>1</v>
      </c>
      <c r="G6576">
        <v>4</v>
      </c>
      <c r="H6576" s="57">
        <f t="shared" si="141"/>
        <v>36129</v>
      </c>
      <c r="I6576">
        <v>8</v>
      </c>
    </row>
    <row r="6577" spans="1:9">
      <c r="A6577" t="s">
        <v>247</v>
      </c>
      <c r="B6577" t="s">
        <v>234</v>
      </c>
      <c r="C6577" t="s">
        <v>240</v>
      </c>
      <c r="D6577">
        <v>1</v>
      </c>
      <c r="E6577">
        <v>100</v>
      </c>
      <c r="F6577">
        <v>1</v>
      </c>
      <c r="G6577">
        <v>5</v>
      </c>
      <c r="H6577" s="57">
        <f t="shared" si="141"/>
        <v>36129</v>
      </c>
      <c r="I6577">
        <v>8</v>
      </c>
    </row>
    <row r="6578" spans="1:9">
      <c r="A6578" t="s">
        <v>247</v>
      </c>
      <c r="B6578" t="s">
        <v>234</v>
      </c>
      <c r="C6578" t="s">
        <v>240</v>
      </c>
      <c r="D6578">
        <v>1</v>
      </c>
      <c r="E6578">
        <v>100</v>
      </c>
      <c r="F6578">
        <v>1</v>
      </c>
      <c r="G6578">
        <v>6</v>
      </c>
      <c r="H6578" s="57">
        <f t="shared" si="141"/>
        <v>36129</v>
      </c>
      <c r="I6578">
        <v>7</v>
      </c>
    </row>
    <row r="6579" spans="1:9">
      <c r="A6579" t="s">
        <v>247</v>
      </c>
      <c r="B6579" t="s">
        <v>234</v>
      </c>
      <c r="C6579" t="s">
        <v>240</v>
      </c>
      <c r="D6579">
        <v>1</v>
      </c>
      <c r="E6579">
        <v>100</v>
      </c>
      <c r="F6579">
        <v>1</v>
      </c>
      <c r="G6579">
        <v>7</v>
      </c>
      <c r="H6579" s="57">
        <f t="shared" si="141"/>
        <v>36129</v>
      </c>
      <c r="I6579">
        <v>7</v>
      </c>
    </row>
    <row r="6580" spans="1:9">
      <c r="A6580" t="s">
        <v>247</v>
      </c>
      <c r="B6580" t="s">
        <v>234</v>
      </c>
      <c r="C6580" t="s">
        <v>240</v>
      </c>
      <c r="D6580">
        <v>1</v>
      </c>
      <c r="E6580">
        <v>100</v>
      </c>
      <c r="F6580">
        <v>1</v>
      </c>
      <c r="G6580">
        <v>8</v>
      </c>
      <c r="H6580" s="57">
        <f t="shared" si="141"/>
        <v>36129</v>
      </c>
      <c r="I6580">
        <v>8</v>
      </c>
    </row>
    <row r="6581" spans="1:9">
      <c r="A6581" t="s">
        <v>247</v>
      </c>
      <c r="B6581" t="s">
        <v>234</v>
      </c>
      <c r="C6581" t="s">
        <v>240</v>
      </c>
      <c r="D6581">
        <v>1</v>
      </c>
      <c r="E6581">
        <v>100</v>
      </c>
      <c r="F6581">
        <v>1</v>
      </c>
      <c r="G6581">
        <v>9</v>
      </c>
      <c r="H6581" s="57">
        <f t="shared" si="141"/>
        <v>36129</v>
      </c>
      <c r="I6581">
        <v>8</v>
      </c>
    </row>
    <row r="6582" spans="1:9">
      <c r="A6582" t="s">
        <v>247</v>
      </c>
      <c r="B6582" t="s">
        <v>234</v>
      </c>
      <c r="C6582" t="s">
        <v>240</v>
      </c>
      <c r="D6582">
        <v>1</v>
      </c>
      <c r="E6582">
        <v>100</v>
      </c>
      <c r="F6582">
        <v>1</v>
      </c>
      <c r="G6582">
        <v>10</v>
      </c>
      <c r="H6582" s="57">
        <f t="shared" si="141"/>
        <v>36129</v>
      </c>
      <c r="I6582">
        <v>8</v>
      </c>
    </row>
    <row r="6583" spans="1:9">
      <c r="A6583" t="s">
        <v>247</v>
      </c>
      <c r="B6583" t="s">
        <v>235</v>
      </c>
      <c r="C6583" t="s">
        <v>240</v>
      </c>
      <c r="D6583">
        <v>2</v>
      </c>
      <c r="E6583">
        <v>100</v>
      </c>
      <c r="F6583">
        <v>1</v>
      </c>
      <c r="G6583">
        <v>1</v>
      </c>
      <c r="H6583" s="57">
        <f t="shared" si="141"/>
        <v>36129</v>
      </c>
      <c r="I6583">
        <v>8</v>
      </c>
    </row>
    <row r="6584" spans="1:9">
      <c r="A6584" t="s">
        <v>247</v>
      </c>
      <c r="B6584" t="s">
        <v>235</v>
      </c>
      <c r="C6584" t="s">
        <v>240</v>
      </c>
      <c r="D6584">
        <v>2</v>
      </c>
      <c r="E6584">
        <v>100</v>
      </c>
      <c r="F6584">
        <v>1</v>
      </c>
      <c r="G6584">
        <v>2</v>
      </c>
      <c r="H6584" s="57">
        <f t="shared" si="141"/>
        <v>36129</v>
      </c>
      <c r="I6584">
        <v>7</v>
      </c>
    </row>
    <row r="6585" spans="1:9">
      <c r="A6585" t="s">
        <v>247</v>
      </c>
      <c r="B6585" t="s">
        <v>235</v>
      </c>
      <c r="C6585" t="s">
        <v>240</v>
      </c>
      <c r="D6585">
        <v>2</v>
      </c>
      <c r="E6585">
        <v>100</v>
      </c>
      <c r="F6585">
        <v>1</v>
      </c>
      <c r="G6585">
        <v>3</v>
      </c>
      <c r="H6585" s="57">
        <f t="shared" si="141"/>
        <v>36129</v>
      </c>
      <c r="I6585">
        <v>7</v>
      </c>
    </row>
    <row r="6586" spans="1:9">
      <c r="A6586" t="s">
        <v>247</v>
      </c>
      <c r="B6586" t="s">
        <v>235</v>
      </c>
      <c r="C6586" t="s">
        <v>240</v>
      </c>
      <c r="D6586">
        <v>2</v>
      </c>
      <c r="E6586">
        <v>100</v>
      </c>
      <c r="F6586">
        <v>1</v>
      </c>
      <c r="G6586">
        <v>4</v>
      </c>
      <c r="H6586" s="57">
        <f t="shared" si="141"/>
        <v>36129</v>
      </c>
      <c r="I6586">
        <v>7</v>
      </c>
    </row>
    <row r="6587" spans="1:9">
      <c r="A6587" t="s">
        <v>247</v>
      </c>
      <c r="B6587" t="s">
        <v>235</v>
      </c>
      <c r="C6587" t="s">
        <v>240</v>
      </c>
      <c r="D6587">
        <v>2</v>
      </c>
      <c r="E6587">
        <v>100</v>
      </c>
      <c r="F6587">
        <v>1</v>
      </c>
      <c r="G6587">
        <v>5</v>
      </c>
      <c r="H6587" s="57">
        <f t="shared" si="141"/>
        <v>36129</v>
      </c>
      <c r="I6587">
        <v>7</v>
      </c>
    </row>
    <row r="6588" spans="1:9">
      <c r="A6588" t="s">
        <v>247</v>
      </c>
      <c r="B6588" t="s">
        <v>235</v>
      </c>
      <c r="C6588" t="s">
        <v>240</v>
      </c>
      <c r="D6588">
        <v>2</v>
      </c>
      <c r="E6588">
        <v>100</v>
      </c>
      <c r="F6588">
        <v>1</v>
      </c>
      <c r="G6588">
        <v>6</v>
      </c>
      <c r="H6588" s="57">
        <f t="shared" si="141"/>
        <v>36129</v>
      </c>
      <c r="I6588">
        <v>8</v>
      </c>
    </row>
    <row r="6589" spans="1:9">
      <c r="A6589" t="s">
        <v>247</v>
      </c>
      <c r="B6589" t="s">
        <v>235</v>
      </c>
      <c r="C6589" t="s">
        <v>240</v>
      </c>
      <c r="D6589">
        <v>2</v>
      </c>
      <c r="E6589">
        <v>100</v>
      </c>
      <c r="F6589">
        <v>1</v>
      </c>
      <c r="G6589">
        <v>7</v>
      </c>
      <c r="H6589" s="57">
        <f t="shared" si="141"/>
        <v>36129</v>
      </c>
      <c r="I6589">
        <v>7</v>
      </c>
    </row>
    <row r="6590" spans="1:9">
      <c r="A6590" t="s">
        <v>247</v>
      </c>
      <c r="B6590" t="s">
        <v>235</v>
      </c>
      <c r="C6590" t="s">
        <v>240</v>
      </c>
      <c r="D6590">
        <v>2</v>
      </c>
      <c r="E6590">
        <v>100</v>
      </c>
      <c r="F6590">
        <v>1</v>
      </c>
      <c r="G6590">
        <v>8</v>
      </c>
      <c r="H6590" s="57">
        <f t="shared" si="141"/>
        <v>36129</v>
      </c>
      <c r="I6590">
        <v>8</v>
      </c>
    </row>
    <row r="6591" spans="1:9">
      <c r="A6591" t="s">
        <v>247</v>
      </c>
      <c r="B6591" t="s">
        <v>235</v>
      </c>
      <c r="C6591" t="s">
        <v>240</v>
      </c>
      <c r="D6591">
        <v>2</v>
      </c>
      <c r="E6591">
        <v>100</v>
      </c>
      <c r="F6591">
        <v>1</v>
      </c>
      <c r="G6591">
        <v>9</v>
      </c>
      <c r="H6591" s="57">
        <f t="shared" si="141"/>
        <v>36129</v>
      </c>
      <c r="I6591">
        <v>7</v>
      </c>
    </row>
    <row r="6592" spans="1:9">
      <c r="A6592" t="s">
        <v>247</v>
      </c>
      <c r="B6592" t="s">
        <v>235</v>
      </c>
      <c r="C6592" t="s">
        <v>240</v>
      </c>
      <c r="D6592">
        <v>2</v>
      </c>
      <c r="E6592">
        <v>100</v>
      </c>
      <c r="F6592">
        <v>1</v>
      </c>
      <c r="G6592">
        <v>10</v>
      </c>
      <c r="H6592" s="57">
        <f t="shared" si="141"/>
        <v>36129</v>
      </c>
      <c r="I6592">
        <v>7</v>
      </c>
    </row>
    <row r="6593" spans="1:9">
      <c r="A6593" t="s">
        <v>247</v>
      </c>
      <c r="B6593" s="53">
        <v>40738</v>
      </c>
      <c r="C6593" t="s">
        <v>240</v>
      </c>
      <c r="D6593">
        <v>3</v>
      </c>
      <c r="E6593">
        <v>100</v>
      </c>
      <c r="F6593">
        <v>1</v>
      </c>
      <c r="G6593">
        <v>1</v>
      </c>
      <c r="H6593" s="57">
        <f t="shared" si="141"/>
        <v>36129</v>
      </c>
      <c r="I6593">
        <v>6</v>
      </c>
    </row>
    <row r="6594" spans="1:9">
      <c r="A6594" t="s">
        <v>247</v>
      </c>
      <c r="B6594" s="53">
        <v>40738</v>
      </c>
      <c r="C6594" t="s">
        <v>240</v>
      </c>
      <c r="D6594">
        <v>3</v>
      </c>
      <c r="E6594">
        <v>100</v>
      </c>
      <c r="F6594">
        <v>1</v>
      </c>
      <c r="G6594">
        <v>2</v>
      </c>
      <c r="H6594" s="57">
        <f t="shared" si="141"/>
        <v>36129</v>
      </c>
      <c r="I6594">
        <v>8</v>
      </c>
    </row>
    <row r="6595" spans="1:9">
      <c r="A6595" t="s">
        <v>247</v>
      </c>
      <c r="B6595" s="53">
        <v>40738</v>
      </c>
      <c r="C6595" t="s">
        <v>240</v>
      </c>
      <c r="D6595">
        <v>3</v>
      </c>
      <c r="E6595">
        <v>100</v>
      </c>
      <c r="F6595">
        <v>1</v>
      </c>
      <c r="G6595">
        <v>3</v>
      </c>
      <c r="H6595" s="57">
        <f t="shared" si="141"/>
        <v>36129</v>
      </c>
      <c r="I6595">
        <v>7</v>
      </c>
    </row>
    <row r="6596" spans="1:9">
      <c r="A6596" t="s">
        <v>247</v>
      </c>
      <c r="B6596" s="53">
        <v>40738</v>
      </c>
      <c r="C6596" t="s">
        <v>240</v>
      </c>
      <c r="D6596">
        <v>3</v>
      </c>
      <c r="E6596">
        <v>100</v>
      </c>
      <c r="F6596">
        <v>1</v>
      </c>
      <c r="G6596">
        <v>4</v>
      </c>
      <c r="H6596" s="57">
        <f t="shared" si="141"/>
        <v>36129</v>
      </c>
      <c r="I6596">
        <v>8</v>
      </c>
    </row>
    <row r="6597" spans="1:9">
      <c r="A6597" t="s">
        <v>247</v>
      </c>
      <c r="B6597" s="53">
        <v>40738</v>
      </c>
      <c r="C6597" t="s">
        <v>240</v>
      </c>
      <c r="D6597">
        <v>3</v>
      </c>
      <c r="E6597">
        <v>100</v>
      </c>
      <c r="F6597">
        <v>1</v>
      </c>
      <c r="G6597">
        <v>5</v>
      </c>
      <c r="H6597" s="57">
        <f t="shared" si="141"/>
        <v>36129</v>
      </c>
      <c r="I6597">
        <v>8</v>
      </c>
    </row>
    <row r="6598" spans="1:9">
      <c r="A6598" t="s">
        <v>247</v>
      </c>
      <c r="B6598" s="53">
        <v>40738</v>
      </c>
      <c r="C6598" t="s">
        <v>240</v>
      </c>
      <c r="D6598">
        <v>3</v>
      </c>
      <c r="E6598">
        <v>100</v>
      </c>
      <c r="F6598">
        <v>1</v>
      </c>
      <c r="G6598">
        <v>6</v>
      </c>
      <c r="H6598" s="57">
        <f t="shared" si="141"/>
        <v>36129</v>
      </c>
      <c r="I6598">
        <v>8</v>
      </c>
    </row>
    <row r="6599" spans="1:9">
      <c r="A6599" t="s">
        <v>247</v>
      </c>
      <c r="B6599" s="53">
        <v>40738</v>
      </c>
      <c r="C6599" t="s">
        <v>240</v>
      </c>
      <c r="D6599">
        <v>3</v>
      </c>
      <c r="E6599">
        <v>100</v>
      </c>
      <c r="F6599">
        <v>1</v>
      </c>
      <c r="G6599">
        <v>7</v>
      </c>
      <c r="H6599" s="57">
        <f t="shared" si="141"/>
        <v>36129</v>
      </c>
      <c r="I6599">
        <v>7</v>
      </c>
    </row>
    <row r="6600" spans="1:9">
      <c r="A6600" t="s">
        <v>247</v>
      </c>
      <c r="B6600" s="53">
        <v>40738</v>
      </c>
      <c r="C6600" t="s">
        <v>240</v>
      </c>
      <c r="D6600">
        <v>3</v>
      </c>
      <c r="E6600">
        <v>100</v>
      </c>
      <c r="F6600">
        <v>1</v>
      </c>
      <c r="G6600">
        <v>8</v>
      </c>
      <c r="H6600" s="57">
        <f t="shared" si="141"/>
        <v>36129</v>
      </c>
      <c r="I6600">
        <v>8</v>
      </c>
    </row>
    <row r="6601" spans="1:9">
      <c r="A6601" t="s">
        <v>247</v>
      </c>
      <c r="B6601" s="53">
        <v>40738</v>
      </c>
      <c r="C6601" t="s">
        <v>240</v>
      </c>
      <c r="D6601">
        <v>3</v>
      </c>
      <c r="E6601">
        <v>100</v>
      </c>
      <c r="F6601">
        <v>1</v>
      </c>
      <c r="G6601">
        <v>9</v>
      </c>
      <c r="H6601" s="57">
        <f t="shared" si="141"/>
        <v>36129</v>
      </c>
      <c r="I6601">
        <v>7</v>
      </c>
    </row>
    <row r="6602" spans="1:9">
      <c r="A6602" t="s">
        <v>247</v>
      </c>
      <c r="B6602" s="53">
        <v>40738</v>
      </c>
      <c r="C6602" t="s">
        <v>240</v>
      </c>
      <c r="D6602">
        <v>3</v>
      </c>
      <c r="E6602">
        <v>100</v>
      </c>
      <c r="F6602">
        <v>1</v>
      </c>
      <c r="G6602">
        <v>10</v>
      </c>
      <c r="H6602" s="57">
        <f t="shared" si="141"/>
        <v>36129</v>
      </c>
      <c r="I6602">
        <v>6</v>
      </c>
    </row>
    <row r="6603" spans="1:9">
      <c r="A6603" t="s">
        <v>247</v>
      </c>
      <c r="B6603" t="s">
        <v>237</v>
      </c>
      <c r="C6603" t="s">
        <v>240</v>
      </c>
      <c r="D6603">
        <v>4</v>
      </c>
      <c r="E6603">
        <v>100</v>
      </c>
      <c r="F6603">
        <v>1</v>
      </c>
      <c r="G6603">
        <v>1</v>
      </c>
      <c r="H6603" s="57">
        <f t="shared" si="141"/>
        <v>36129</v>
      </c>
      <c r="I6603">
        <v>8</v>
      </c>
    </row>
    <row r="6604" spans="1:9">
      <c r="A6604" t="s">
        <v>247</v>
      </c>
      <c r="B6604" t="s">
        <v>237</v>
      </c>
      <c r="C6604" t="s">
        <v>240</v>
      </c>
      <c r="D6604">
        <v>4</v>
      </c>
      <c r="E6604">
        <v>100</v>
      </c>
      <c r="F6604">
        <v>1</v>
      </c>
      <c r="G6604">
        <v>2</v>
      </c>
      <c r="H6604" s="57">
        <f t="shared" si="141"/>
        <v>36129</v>
      </c>
      <c r="I6604">
        <v>8</v>
      </c>
    </row>
    <row r="6605" spans="1:9">
      <c r="A6605" t="s">
        <v>247</v>
      </c>
      <c r="B6605" t="s">
        <v>237</v>
      </c>
      <c r="C6605" t="s">
        <v>240</v>
      </c>
      <c r="D6605">
        <v>4</v>
      </c>
      <c r="E6605">
        <v>100</v>
      </c>
      <c r="F6605">
        <v>1</v>
      </c>
      <c r="G6605">
        <v>3</v>
      </c>
      <c r="H6605" s="57">
        <f t="shared" si="141"/>
        <v>36129</v>
      </c>
      <c r="I6605">
        <v>7</v>
      </c>
    </row>
    <row r="6606" spans="1:9">
      <c r="A6606" t="s">
        <v>247</v>
      </c>
      <c r="B6606" t="s">
        <v>237</v>
      </c>
      <c r="C6606" t="s">
        <v>240</v>
      </c>
      <c r="D6606">
        <v>4</v>
      </c>
      <c r="E6606">
        <v>100</v>
      </c>
      <c r="F6606">
        <v>1</v>
      </c>
      <c r="G6606">
        <v>4</v>
      </c>
      <c r="H6606" s="57">
        <f t="shared" si="141"/>
        <v>36129</v>
      </c>
      <c r="I6606">
        <v>7</v>
      </c>
    </row>
    <row r="6607" spans="1:9">
      <c r="A6607" t="s">
        <v>247</v>
      </c>
      <c r="B6607" t="s">
        <v>237</v>
      </c>
      <c r="C6607" t="s">
        <v>240</v>
      </c>
      <c r="D6607">
        <v>4</v>
      </c>
      <c r="E6607">
        <v>100</v>
      </c>
      <c r="F6607">
        <v>1</v>
      </c>
      <c r="G6607">
        <v>5</v>
      </c>
      <c r="H6607" s="57">
        <f t="shared" si="141"/>
        <v>36129</v>
      </c>
      <c r="I6607">
        <v>8</v>
      </c>
    </row>
    <row r="6608" spans="1:9">
      <c r="A6608" t="s">
        <v>247</v>
      </c>
      <c r="B6608" t="s">
        <v>237</v>
      </c>
      <c r="C6608" t="s">
        <v>240</v>
      </c>
      <c r="D6608">
        <v>4</v>
      </c>
      <c r="E6608">
        <v>100</v>
      </c>
      <c r="F6608">
        <v>1</v>
      </c>
      <c r="G6608">
        <v>6</v>
      </c>
      <c r="H6608" s="57">
        <f t="shared" si="141"/>
        <v>36129</v>
      </c>
      <c r="I6608">
        <v>7</v>
      </c>
    </row>
    <row r="6609" spans="1:9">
      <c r="A6609" t="s">
        <v>247</v>
      </c>
      <c r="B6609" t="s">
        <v>237</v>
      </c>
      <c r="C6609" t="s">
        <v>240</v>
      </c>
      <c r="D6609">
        <v>4</v>
      </c>
      <c r="E6609">
        <v>100</v>
      </c>
      <c r="F6609">
        <v>1</v>
      </c>
      <c r="G6609">
        <v>7</v>
      </c>
      <c r="H6609" s="57">
        <f t="shared" si="141"/>
        <v>36129</v>
      </c>
      <c r="I6609">
        <v>8</v>
      </c>
    </row>
    <row r="6610" spans="1:9">
      <c r="A6610" t="s">
        <v>247</v>
      </c>
      <c r="B6610" t="s">
        <v>237</v>
      </c>
      <c r="C6610" t="s">
        <v>240</v>
      </c>
      <c r="D6610">
        <v>4</v>
      </c>
      <c r="E6610">
        <v>100</v>
      </c>
      <c r="F6610">
        <v>1</v>
      </c>
      <c r="G6610">
        <v>8</v>
      </c>
      <c r="H6610" s="57">
        <f t="shared" si="141"/>
        <v>36129</v>
      </c>
      <c r="I6610">
        <v>7</v>
      </c>
    </row>
    <row r="6611" spans="1:9">
      <c r="A6611" t="s">
        <v>247</v>
      </c>
      <c r="B6611" t="s">
        <v>237</v>
      </c>
      <c r="C6611" t="s">
        <v>240</v>
      </c>
      <c r="D6611">
        <v>4</v>
      </c>
      <c r="E6611">
        <v>100</v>
      </c>
      <c r="F6611">
        <v>1</v>
      </c>
      <c r="G6611">
        <v>9</v>
      </c>
      <c r="H6611" s="57">
        <f t="shared" si="141"/>
        <v>36129</v>
      </c>
      <c r="I6611">
        <v>7</v>
      </c>
    </row>
    <row r="6612" spans="1:9">
      <c r="A6612" t="s">
        <v>247</v>
      </c>
      <c r="B6612" t="s">
        <v>237</v>
      </c>
      <c r="C6612" t="s">
        <v>240</v>
      </c>
      <c r="D6612">
        <v>4</v>
      </c>
      <c r="E6612">
        <v>100</v>
      </c>
      <c r="F6612">
        <v>1</v>
      </c>
      <c r="G6612">
        <v>10</v>
      </c>
      <c r="H6612" s="57">
        <f t="shared" si="141"/>
        <v>36129</v>
      </c>
      <c r="I6612">
        <v>7</v>
      </c>
    </row>
    <row r="6613" spans="1:9">
      <c r="A6613" t="s">
        <v>247</v>
      </c>
      <c r="B6613" t="s">
        <v>238</v>
      </c>
      <c r="C6613" t="s">
        <v>240</v>
      </c>
      <c r="D6613">
        <v>5</v>
      </c>
      <c r="E6613">
        <v>100</v>
      </c>
      <c r="F6613">
        <v>1</v>
      </c>
      <c r="G6613">
        <v>1</v>
      </c>
      <c r="H6613" s="57">
        <f t="shared" si="141"/>
        <v>36129</v>
      </c>
      <c r="I6613">
        <v>7</v>
      </c>
    </row>
    <row r="6614" spans="1:9">
      <c r="A6614" t="s">
        <v>247</v>
      </c>
      <c r="B6614" t="s">
        <v>238</v>
      </c>
      <c r="C6614" t="s">
        <v>240</v>
      </c>
      <c r="D6614">
        <v>5</v>
      </c>
      <c r="E6614">
        <v>100</v>
      </c>
      <c r="F6614">
        <v>1</v>
      </c>
      <c r="G6614">
        <v>2</v>
      </c>
      <c r="H6614" s="57">
        <f t="shared" si="141"/>
        <v>36129</v>
      </c>
      <c r="I6614">
        <v>7</v>
      </c>
    </row>
    <row r="6615" spans="1:9">
      <c r="A6615" t="s">
        <v>247</v>
      </c>
      <c r="B6615" t="s">
        <v>238</v>
      </c>
      <c r="C6615" t="s">
        <v>240</v>
      </c>
      <c r="D6615">
        <v>5</v>
      </c>
      <c r="E6615">
        <v>100</v>
      </c>
      <c r="F6615">
        <v>1</v>
      </c>
      <c r="G6615">
        <v>3</v>
      </c>
      <c r="H6615" s="57">
        <f t="shared" si="141"/>
        <v>36129</v>
      </c>
      <c r="I6615">
        <v>7</v>
      </c>
    </row>
    <row r="6616" spans="1:9">
      <c r="A6616" t="s">
        <v>247</v>
      </c>
      <c r="B6616" t="s">
        <v>238</v>
      </c>
      <c r="C6616" t="s">
        <v>240</v>
      </c>
      <c r="D6616">
        <v>5</v>
      </c>
      <c r="E6616">
        <v>100</v>
      </c>
      <c r="F6616">
        <v>1</v>
      </c>
      <c r="G6616">
        <v>4</v>
      </c>
      <c r="H6616" s="57">
        <f t="shared" si="141"/>
        <v>36129</v>
      </c>
      <c r="I6616">
        <v>8</v>
      </c>
    </row>
    <row r="6617" spans="1:9">
      <c r="A6617" t="s">
        <v>247</v>
      </c>
      <c r="B6617" t="s">
        <v>238</v>
      </c>
      <c r="C6617" t="s">
        <v>240</v>
      </c>
      <c r="D6617">
        <v>5</v>
      </c>
      <c r="E6617">
        <v>100</v>
      </c>
      <c r="F6617">
        <v>1</v>
      </c>
      <c r="G6617">
        <v>5</v>
      </c>
      <c r="H6617" s="57">
        <f t="shared" si="141"/>
        <v>36129</v>
      </c>
      <c r="I6617">
        <v>7</v>
      </c>
    </row>
    <row r="6618" spans="1:9">
      <c r="A6618" t="s">
        <v>247</v>
      </c>
      <c r="B6618" t="s">
        <v>238</v>
      </c>
      <c r="C6618" t="s">
        <v>240</v>
      </c>
      <c r="D6618">
        <v>5</v>
      </c>
      <c r="E6618">
        <v>100</v>
      </c>
      <c r="F6618">
        <v>1</v>
      </c>
      <c r="G6618">
        <v>6</v>
      </c>
      <c r="H6618" s="57">
        <f t="shared" si="141"/>
        <v>36129</v>
      </c>
      <c r="I6618">
        <v>7</v>
      </c>
    </row>
    <row r="6619" spans="1:9">
      <c r="A6619" t="s">
        <v>247</v>
      </c>
      <c r="B6619" t="s">
        <v>238</v>
      </c>
      <c r="C6619" t="s">
        <v>240</v>
      </c>
      <c r="D6619">
        <v>5</v>
      </c>
      <c r="E6619">
        <v>100</v>
      </c>
      <c r="F6619">
        <v>1</v>
      </c>
      <c r="G6619">
        <v>7</v>
      </c>
      <c r="H6619" s="57">
        <f t="shared" si="141"/>
        <v>36129</v>
      </c>
      <c r="I6619">
        <v>7</v>
      </c>
    </row>
    <row r="6620" spans="1:9">
      <c r="A6620" t="s">
        <v>247</v>
      </c>
      <c r="B6620" t="s">
        <v>238</v>
      </c>
      <c r="C6620" t="s">
        <v>240</v>
      </c>
      <c r="D6620">
        <v>5</v>
      </c>
      <c r="E6620">
        <v>100</v>
      </c>
      <c r="F6620">
        <v>1</v>
      </c>
      <c r="G6620">
        <v>8</v>
      </c>
      <c r="H6620" s="57">
        <f t="shared" si="141"/>
        <v>36129</v>
      </c>
      <c r="I6620">
        <v>7</v>
      </c>
    </row>
    <row r="6621" spans="1:9">
      <c r="A6621" t="s">
        <v>247</v>
      </c>
      <c r="B6621" t="s">
        <v>238</v>
      </c>
      <c r="C6621" t="s">
        <v>240</v>
      </c>
      <c r="D6621">
        <v>5</v>
      </c>
      <c r="E6621">
        <v>100</v>
      </c>
      <c r="F6621">
        <v>1</v>
      </c>
      <c r="G6621">
        <v>9</v>
      </c>
      <c r="H6621" s="57">
        <f t="shared" si="141"/>
        <v>36129</v>
      </c>
      <c r="I6621">
        <v>7</v>
      </c>
    </row>
    <row r="6622" spans="1:9">
      <c r="A6622" t="s">
        <v>247</v>
      </c>
      <c r="B6622" t="s">
        <v>238</v>
      </c>
      <c r="C6622" t="s">
        <v>240</v>
      </c>
      <c r="D6622">
        <v>5</v>
      </c>
      <c r="E6622">
        <v>100</v>
      </c>
      <c r="F6622">
        <v>1</v>
      </c>
      <c r="G6622">
        <v>10</v>
      </c>
      <c r="H6622" s="57">
        <f t="shared" si="141"/>
        <v>36129</v>
      </c>
      <c r="I6622">
        <v>7</v>
      </c>
    </row>
    <row r="6623" spans="1:9">
      <c r="A6623" t="s">
        <v>247</v>
      </c>
      <c r="B6623" t="s">
        <v>239</v>
      </c>
      <c r="C6623" t="s">
        <v>240</v>
      </c>
      <c r="D6623">
        <v>6</v>
      </c>
      <c r="E6623">
        <v>100</v>
      </c>
      <c r="F6623">
        <v>1</v>
      </c>
      <c r="G6623">
        <v>1</v>
      </c>
      <c r="H6623" s="57">
        <f t="shared" si="141"/>
        <v>36129</v>
      </c>
      <c r="I6623">
        <v>8</v>
      </c>
    </row>
    <row r="6624" spans="1:9">
      <c r="A6624" t="s">
        <v>247</v>
      </c>
      <c r="B6624" t="s">
        <v>239</v>
      </c>
      <c r="C6624" t="s">
        <v>240</v>
      </c>
      <c r="D6624">
        <v>6</v>
      </c>
      <c r="E6624">
        <v>100</v>
      </c>
      <c r="F6624">
        <v>1</v>
      </c>
      <c r="G6624">
        <v>2</v>
      </c>
      <c r="H6624" s="57">
        <f t="shared" si="141"/>
        <v>36129</v>
      </c>
      <c r="I6624">
        <v>8</v>
      </c>
    </row>
    <row r="6625" spans="1:9">
      <c r="A6625" t="s">
        <v>247</v>
      </c>
      <c r="B6625" t="s">
        <v>239</v>
      </c>
      <c r="C6625" t="s">
        <v>240</v>
      </c>
      <c r="D6625">
        <v>6</v>
      </c>
      <c r="E6625">
        <v>100</v>
      </c>
      <c r="F6625">
        <v>1</v>
      </c>
      <c r="G6625">
        <v>3</v>
      </c>
      <c r="H6625" s="57">
        <f t="shared" si="141"/>
        <v>36129</v>
      </c>
      <c r="I6625">
        <v>8</v>
      </c>
    </row>
    <row r="6626" spans="1:9">
      <c r="A6626" t="s">
        <v>247</v>
      </c>
      <c r="B6626" t="s">
        <v>239</v>
      </c>
      <c r="C6626" t="s">
        <v>240</v>
      </c>
      <c r="D6626">
        <v>6</v>
      </c>
      <c r="E6626">
        <v>100</v>
      </c>
      <c r="F6626">
        <v>1</v>
      </c>
      <c r="G6626">
        <v>4</v>
      </c>
      <c r="H6626" s="57">
        <f t="shared" si="141"/>
        <v>36129</v>
      </c>
      <c r="I6626">
        <v>8</v>
      </c>
    </row>
    <row r="6627" spans="1:9">
      <c r="A6627" t="s">
        <v>247</v>
      </c>
      <c r="B6627" t="s">
        <v>239</v>
      </c>
      <c r="C6627" t="s">
        <v>240</v>
      </c>
      <c r="D6627">
        <v>6</v>
      </c>
      <c r="E6627">
        <v>100</v>
      </c>
      <c r="F6627">
        <v>1</v>
      </c>
      <c r="G6627">
        <v>5</v>
      </c>
      <c r="H6627" s="57">
        <f t="shared" si="141"/>
        <v>36129</v>
      </c>
      <c r="I6627">
        <v>6</v>
      </c>
    </row>
    <row r="6628" spans="1:9">
      <c r="A6628" t="s">
        <v>247</v>
      </c>
      <c r="B6628" t="s">
        <v>239</v>
      </c>
      <c r="C6628" t="s">
        <v>240</v>
      </c>
      <c r="D6628">
        <v>6</v>
      </c>
      <c r="E6628">
        <v>100</v>
      </c>
      <c r="F6628">
        <v>1</v>
      </c>
      <c r="G6628">
        <v>6</v>
      </c>
      <c r="H6628" s="57">
        <f t="shared" si="141"/>
        <v>36129</v>
      </c>
      <c r="I6628">
        <v>6</v>
      </c>
    </row>
    <row r="6629" spans="1:9">
      <c r="A6629" t="s">
        <v>247</v>
      </c>
      <c r="B6629" t="s">
        <v>239</v>
      </c>
      <c r="C6629" t="s">
        <v>240</v>
      </c>
      <c r="D6629">
        <v>6</v>
      </c>
      <c r="E6629">
        <v>100</v>
      </c>
      <c r="F6629">
        <v>1</v>
      </c>
      <c r="G6629">
        <v>7</v>
      </c>
      <c r="H6629" s="57">
        <f t="shared" si="141"/>
        <v>36129</v>
      </c>
      <c r="I6629">
        <v>8</v>
      </c>
    </row>
    <row r="6630" spans="1:9">
      <c r="A6630" t="s">
        <v>247</v>
      </c>
      <c r="B6630" t="s">
        <v>239</v>
      </c>
      <c r="C6630" t="s">
        <v>240</v>
      </c>
      <c r="D6630">
        <v>6</v>
      </c>
      <c r="E6630">
        <v>100</v>
      </c>
      <c r="F6630">
        <v>1</v>
      </c>
      <c r="G6630">
        <v>8</v>
      </c>
      <c r="H6630" s="57">
        <f t="shared" si="141"/>
        <v>36129</v>
      </c>
      <c r="I6630">
        <v>8</v>
      </c>
    </row>
    <row r="6631" spans="1:9">
      <c r="A6631" t="s">
        <v>247</v>
      </c>
      <c r="B6631" t="s">
        <v>239</v>
      </c>
      <c r="C6631" t="s">
        <v>240</v>
      </c>
      <c r="D6631">
        <v>6</v>
      </c>
      <c r="E6631">
        <v>100</v>
      </c>
      <c r="F6631">
        <v>1</v>
      </c>
      <c r="G6631">
        <v>9</v>
      </c>
      <c r="H6631" s="57">
        <f t="shared" si="141"/>
        <v>36129</v>
      </c>
      <c r="I6631">
        <v>7</v>
      </c>
    </row>
    <row r="6632" spans="1:9">
      <c r="A6632" t="s">
        <v>247</v>
      </c>
      <c r="B6632" t="s">
        <v>239</v>
      </c>
      <c r="C6632" t="s">
        <v>240</v>
      </c>
      <c r="D6632">
        <v>6</v>
      </c>
      <c r="E6632">
        <v>100</v>
      </c>
      <c r="F6632">
        <v>1</v>
      </c>
      <c r="G6632">
        <v>10</v>
      </c>
      <c r="H6632" s="57">
        <f t="shared" si="141"/>
        <v>36129</v>
      </c>
      <c r="I6632">
        <v>8</v>
      </c>
    </row>
    <row r="6633" spans="1:9">
      <c r="A6633" t="s">
        <v>247</v>
      </c>
      <c r="B6633" s="53">
        <v>40738</v>
      </c>
      <c r="C6633" t="s">
        <v>240</v>
      </c>
      <c r="D6633">
        <v>7</v>
      </c>
      <c r="E6633">
        <v>100</v>
      </c>
      <c r="F6633">
        <v>2</v>
      </c>
      <c r="G6633">
        <v>1</v>
      </c>
      <c r="H6633" s="57">
        <f t="shared" si="141"/>
        <v>36129</v>
      </c>
      <c r="I6633">
        <v>7</v>
      </c>
    </row>
    <row r="6634" spans="1:9">
      <c r="A6634" t="s">
        <v>247</v>
      </c>
      <c r="B6634" s="53">
        <v>40738</v>
      </c>
      <c r="C6634" t="s">
        <v>240</v>
      </c>
      <c r="D6634">
        <v>7</v>
      </c>
      <c r="E6634">
        <v>100</v>
      </c>
      <c r="F6634">
        <v>2</v>
      </c>
      <c r="G6634">
        <v>2</v>
      </c>
      <c r="H6634" s="57">
        <f t="shared" si="141"/>
        <v>36129</v>
      </c>
      <c r="I6634">
        <v>7</v>
      </c>
    </row>
    <row r="6635" spans="1:9">
      <c r="A6635" t="s">
        <v>247</v>
      </c>
      <c r="B6635" s="53">
        <v>40738</v>
      </c>
      <c r="C6635" t="s">
        <v>240</v>
      </c>
      <c r="D6635">
        <v>7</v>
      </c>
      <c r="E6635">
        <v>100</v>
      </c>
      <c r="F6635">
        <v>2</v>
      </c>
      <c r="G6635">
        <v>3</v>
      </c>
      <c r="H6635" s="57">
        <f t="shared" si="141"/>
        <v>36129</v>
      </c>
      <c r="I6635">
        <v>6</v>
      </c>
    </row>
    <row r="6636" spans="1:9">
      <c r="A6636" t="s">
        <v>247</v>
      </c>
      <c r="B6636" s="53">
        <v>40738</v>
      </c>
      <c r="C6636" t="s">
        <v>240</v>
      </c>
      <c r="D6636">
        <v>7</v>
      </c>
      <c r="E6636">
        <v>100</v>
      </c>
      <c r="F6636">
        <v>2</v>
      </c>
      <c r="G6636">
        <v>4</v>
      </c>
      <c r="H6636" s="57">
        <f t="shared" si="141"/>
        <v>36129</v>
      </c>
      <c r="I6636">
        <v>7</v>
      </c>
    </row>
    <row r="6637" spans="1:9">
      <c r="A6637" t="s">
        <v>247</v>
      </c>
      <c r="B6637" s="53">
        <v>40738</v>
      </c>
      <c r="C6637" t="s">
        <v>240</v>
      </c>
      <c r="D6637">
        <v>7</v>
      </c>
      <c r="E6637">
        <v>100</v>
      </c>
      <c r="F6637">
        <v>2</v>
      </c>
      <c r="G6637">
        <v>5</v>
      </c>
      <c r="H6637" s="57">
        <f t="shared" si="141"/>
        <v>36129</v>
      </c>
      <c r="I6637">
        <v>6</v>
      </c>
    </row>
    <row r="6638" spans="1:9">
      <c r="A6638" t="s">
        <v>247</v>
      </c>
      <c r="B6638" s="53">
        <v>40738</v>
      </c>
      <c r="C6638" t="s">
        <v>240</v>
      </c>
      <c r="D6638">
        <v>7</v>
      </c>
      <c r="E6638">
        <v>100</v>
      </c>
      <c r="F6638">
        <v>2</v>
      </c>
      <c r="G6638">
        <v>6</v>
      </c>
      <c r="H6638" s="57">
        <f t="shared" si="141"/>
        <v>36129</v>
      </c>
      <c r="I6638">
        <v>7</v>
      </c>
    </row>
    <row r="6639" spans="1:9">
      <c r="A6639" t="s">
        <v>247</v>
      </c>
      <c r="B6639" s="53">
        <v>40738</v>
      </c>
      <c r="C6639" t="s">
        <v>240</v>
      </c>
      <c r="D6639">
        <v>7</v>
      </c>
      <c r="E6639">
        <v>100</v>
      </c>
      <c r="F6639">
        <v>2</v>
      </c>
      <c r="G6639">
        <v>7</v>
      </c>
      <c r="H6639" s="57">
        <f t="shared" ref="H6639:H6702" si="142">H6638</f>
        <v>36129</v>
      </c>
      <c r="I6639">
        <v>7</v>
      </c>
    </row>
    <row r="6640" spans="1:9">
      <c r="A6640" t="s">
        <v>247</v>
      </c>
      <c r="B6640" s="53">
        <v>40738</v>
      </c>
      <c r="C6640" t="s">
        <v>240</v>
      </c>
      <c r="D6640">
        <v>7</v>
      </c>
      <c r="E6640">
        <v>100</v>
      </c>
      <c r="F6640">
        <v>2</v>
      </c>
      <c r="G6640">
        <v>8</v>
      </c>
      <c r="H6640" s="57">
        <f t="shared" si="142"/>
        <v>36129</v>
      </c>
      <c r="I6640">
        <v>7</v>
      </c>
    </row>
    <row r="6641" spans="1:9">
      <c r="A6641" t="s">
        <v>247</v>
      </c>
      <c r="B6641" s="53">
        <v>40738</v>
      </c>
      <c r="C6641" t="s">
        <v>240</v>
      </c>
      <c r="D6641">
        <v>7</v>
      </c>
      <c r="E6641">
        <v>100</v>
      </c>
      <c r="F6641">
        <v>2</v>
      </c>
      <c r="G6641">
        <v>9</v>
      </c>
      <c r="H6641" s="57">
        <f t="shared" si="142"/>
        <v>36129</v>
      </c>
      <c r="I6641">
        <v>7</v>
      </c>
    </row>
    <row r="6642" spans="1:9">
      <c r="A6642" t="s">
        <v>247</v>
      </c>
      <c r="B6642" s="53">
        <v>40738</v>
      </c>
      <c r="C6642" t="s">
        <v>240</v>
      </c>
      <c r="D6642">
        <v>7</v>
      </c>
      <c r="E6642">
        <v>100</v>
      </c>
      <c r="F6642">
        <v>2</v>
      </c>
      <c r="G6642">
        <v>10</v>
      </c>
      <c r="H6642" s="57">
        <f t="shared" si="142"/>
        <v>36129</v>
      </c>
      <c r="I6642">
        <v>7</v>
      </c>
    </row>
    <row r="6643" spans="1:9">
      <c r="A6643" t="s">
        <v>247</v>
      </c>
      <c r="B6643" t="s">
        <v>234</v>
      </c>
      <c r="C6643" t="s">
        <v>240</v>
      </c>
      <c r="D6643">
        <v>8</v>
      </c>
      <c r="E6643">
        <v>100</v>
      </c>
      <c r="F6643">
        <v>2</v>
      </c>
      <c r="G6643">
        <v>1</v>
      </c>
      <c r="H6643" s="57">
        <f t="shared" si="142"/>
        <v>36129</v>
      </c>
      <c r="I6643">
        <v>7</v>
      </c>
    </row>
    <row r="6644" spans="1:9">
      <c r="A6644" t="s">
        <v>247</v>
      </c>
      <c r="B6644" t="s">
        <v>234</v>
      </c>
      <c r="C6644" t="s">
        <v>240</v>
      </c>
      <c r="D6644">
        <v>8</v>
      </c>
      <c r="E6644">
        <v>100</v>
      </c>
      <c r="F6644">
        <v>2</v>
      </c>
      <c r="G6644">
        <v>2</v>
      </c>
      <c r="H6644" s="57">
        <f t="shared" si="142"/>
        <v>36129</v>
      </c>
      <c r="I6644">
        <v>7</v>
      </c>
    </row>
    <row r="6645" spans="1:9">
      <c r="A6645" t="s">
        <v>247</v>
      </c>
      <c r="B6645" t="s">
        <v>234</v>
      </c>
      <c r="C6645" t="s">
        <v>240</v>
      </c>
      <c r="D6645">
        <v>8</v>
      </c>
      <c r="E6645">
        <v>100</v>
      </c>
      <c r="F6645">
        <v>2</v>
      </c>
      <c r="G6645">
        <v>3</v>
      </c>
      <c r="H6645" s="57">
        <f t="shared" si="142"/>
        <v>36129</v>
      </c>
      <c r="I6645">
        <v>7</v>
      </c>
    </row>
    <row r="6646" spans="1:9">
      <c r="A6646" t="s">
        <v>247</v>
      </c>
      <c r="B6646" t="s">
        <v>234</v>
      </c>
      <c r="C6646" t="s">
        <v>240</v>
      </c>
      <c r="D6646">
        <v>8</v>
      </c>
      <c r="E6646">
        <v>100</v>
      </c>
      <c r="F6646">
        <v>2</v>
      </c>
      <c r="G6646">
        <v>4</v>
      </c>
      <c r="H6646" s="57">
        <f t="shared" si="142"/>
        <v>36129</v>
      </c>
      <c r="I6646">
        <v>7</v>
      </c>
    </row>
    <row r="6647" spans="1:9">
      <c r="A6647" t="s">
        <v>247</v>
      </c>
      <c r="B6647" t="s">
        <v>234</v>
      </c>
      <c r="C6647" t="s">
        <v>240</v>
      </c>
      <c r="D6647">
        <v>8</v>
      </c>
      <c r="E6647">
        <v>100</v>
      </c>
      <c r="F6647">
        <v>2</v>
      </c>
      <c r="G6647">
        <v>5</v>
      </c>
      <c r="H6647" s="57">
        <f t="shared" si="142"/>
        <v>36129</v>
      </c>
      <c r="I6647">
        <v>7</v>
      </c>
    </row>
    <row r="6648" spans="1:9">
      <c r="A6648" t="s">
        <v>247</v>
      </c>
      <c r="B6648" t="s">
        <v>234</v>
      </c>
      <c r="C6648" t="s">
        <v>240</v>
      </c>
      <c r="D6648">
        <v>8</v>
      </c>
      <c r="E6648">
        <v>100</v>
      </c>
      <c r="F6648">
        <v>2</v>
      </c>
      <c r="G6648">
        <v>6</v>
      </c>
      <c r="H6648" s="57">
        <f t="shared" si="142"/>
        <v>36129</v>
      </c>
      <c r="I6648">
        <v>7</v>
      </c>
    </row>
    <row r="6649" spans="1:9">
      <c r="A6649" t="s">
        <v>247</v>
      </c>
      <c r="B6649" t="s">
        <v>234</v>
      </c>
      <c r="C6649" t="s">
        <v>240</v>
      </c>
      <c r="D6649">
        <v>8</v>
      </c>
      <c r="E6649">
        <v>100</v>
      </c>
      <c r="F6649">
        <v>2</v>
      </c>
      <c r="G6649">
        <v>7</v>
      </c>
      <c r="H6649" s="57">
        <f t="shared" si="142"/>
        <v>36129</v>
      </c>
      <c r="I6649">
        <v>7</v>
      </c>
    </row>
    <row r="6650" spans="1:9">
      <c r="A6650" t="s">
        <v>247</v>
      </c>
      <c r="B6650" t="s">
        <v>234</v>
      </c>
      <c r="C6650" t="s">
        <v>240</v>
      </c>
      <c r="D6650">
        <v>8</v>
      </c>
      <c r="E6650">
        <v>100</v>
      </c>
      <c r="F6650">
        <v>2</v>
      </c>
      <c r="G6650">
        <v>8</v>
      </c>
      <c r="H6650" s="57">
        <f t="shared" si="142"/>
        <v>36129</v>
      </c>
      <c r="I6650">
        <v>8</v>
      </c>
    </row>
    <row r="6651" spans="1:9">
      <c r="A6651" t="s">
        <v>247</v>
      </c>
      <c r="B6651" t="s">
        <v>234</v>
      </c>
      <c r="C6651" t="s">
        <v>240</v>
      </c>
      <c r="D6651">
        <v>8</v>
      </c>
      <c r="E6651">
        <v>100</v>
      </c>
      <c r="F6651">
        <v>2</v>
      </c>
      <c r="G6651">
        <v>9</v>
      </c>
      <c r="H6651" s="57">
        <f t="shared" si="142"/>
        <v>36129</v>
      </c>
      <c r="I6651">
        <v>8</v>
      </c>
    </row>
    <row r="6652" spans="1:9">
      <c r="A6652" t="s">
        <v>247</v>
      </c>
      <c r="B6652" t="s">
        <v>234</v>
      </c>
      <c r="C6652" t="s">
        <v>240</v>
      </c>
      <c r="D6652">
        <v>8</v>
      </c>
      <c r="E6652">
        <v>100</v>
      </c>
      <c r="F6652">
        <v>2</v>
      </c>
      <c r="G6652">
        <v>10</v>
      </c>
      <c r="H6652" s="57">
        <f t="shared" si="142"/>
        <v>36129</v>
      </c>
      <c r="I6652">
        <v>8</v>
      </c>
    </row>
    <row r="6653" spans="1:9">
      <c r="A6653" t="s">
        <v>247</v>
      </c>
      <c r="B6653" t="s">
        <v>238</v>
      </c>
      <c r="C6653" t="s">
        <v>240</v>
      </c>
      <c r="D6653">
        <v>9</v>
      </c>
      <c r="E6653">
        <v>100</v>
      </c>
      <c r="F6653">
        <v>2</v>
      </c>
      <c r="G6653">
        <v>1</v>
      </c>
      <c r="H6653" s="57">
        <f t="shared" si="142"/>
        <v>36129</v>
      </c>
      <c r="I6653">
        <v>7</v>
      </c>
    </row>
    <row r="6654" spans="1:9">
      <c r="A6654" t="s">
        <v>247</v>
      </c>
      <c r="B6654" t="s">
        <v>238</v>
      </c>
      <c r="C6654" t="s">
        <v>240</v>
      </c>
      <c r="D6654">
        <v>9</v>
      </c>
      <c r="E6654">
        <v>100</v>
      </c>
      <c r="F6654">
        <v>2</v>
      </c>
      <c r="G6654">
        <v>2</v>
      </c>
      <c r="H6654" s="57">
        <f t="shared" si="142"/>
        <v>36129</v>
      </c>
      <c r="I6654">
        <v>7</v>
      </c>
    </row>
    <row r="6655" spans="1:9">
      <c r="A6655" t="s">
        <v>247</v>
      </c>
      <c r="B6655" t="s">
        <v>238</v>
      </c>
      <c r="C6655" t="s">
        <v>240</v>
      </c>
      <c r="D6655">
        <v>9</v>
      </c>
      <c r="E6655">
        <v>100</v>
      </c>
      <c r="F6655">
        <v>2</v>
      </c>
      <c r="G6655">
        <v>3</v>
      </c>
      <c r="H6655" s="57">
        <f t="shared" si="142"/>
        <v>36129</v>
      </c>
      <c r="I6655">
        <v>7</v>
      </c>
    </row>
    <row r="6656" spans="1:9">
      <c r="A6656" t="s">
        <v>247</v>
      </c>
      <c r="B6656" t="s">
        <v>238</v>
      </c>
      <c r="C6656" t="s">
        <v>240</v>
      </c>
      <c r="D6656">
        <v>9</v>
      </c>
      <c r="E6656">
        <v>100</v>
      </c>
      <c r="F6656">
        <v>2</v>
      </c>
      <c r="G6656">
        <v>4</v>
      </c>
      <c r="H6656" s="57">
        <f t="shared" si="142"/>
        <v>36129</v>
      </c>
      <c r="I6656">
        <v>7</v>
      </c>
    </row>
    <row r="6657" spans="1:9">
      <c r="A6657" t="s">
        <v>247</v>
      </c>
      <c r="B6657" t="s">
        <v>238</v>
      </c>
      <c r="C6657" t="s">
        <v>240</v>
      </c>
      <c r="D6657">
        <v>9</v>
      </c>
      <c r="E6657">
        <v>100</v>
      </c>
      <c r="F6657">
        <v>2</v>
      </c>
      <c r="G6657">
        <v>5</v>
      </c>
      <c r="H6657" s="57">
        <f t="shared" si="142"/>
        <v>36129</v>
      </c>
      <c r="I6657">
        <v>7</v>
      </c>
    </row>
    <row r="6658" spans="1:9">
      <c r="A6658" t="s">
        <v>247</v>
      </c>
      <c r="B6658" t="s">
        <v>238</v>
      </c>
      <c r="C6658" t="s">
        <v>240</v>
      </c>
      <c r="D6658">
        <v>9</v>
      </c>
      <c r="E6658">
        <v>100</v>
      </c>
      <c r="F6658">
        <v>2</v>
      </c>
      <c r="G6658">
        <v>6</v>
      </c>
      <c r="H6658" s="57">
        <f t="shared" si="142"/>
        <v>36129</v>
      </c>
      <c r="I6658">
        <v>7</v>
      </c>
    </row>
    <row r="6659" spans="1:9">
      <c r="A6659" t="s">
        <v>247</v>
      </c>
      <c r="B6659" t="s">
        <v>238</v>
      </c>
      <c r="C6659" t="s">
        <v>240</v>
      </c>
      <c r="D6659">
        <v>9</v>
      </c>
      <c r="E6659">
        <v>100</v>
      </c>
      <c r="F6659">
        <v>2</v>
      </c>
      <c r="G6659">
        <v>7</v>
      </c>
      <c r="H6659" s="57">
        <f t="shared" si="142"/>
        <v>36129</v>
      </c>
      <c r="I6659">
        <v>7</v>
      </c>
    </row>
    <row r="6660" spans="1:9">
      <c r="A6660" t="s">
        <v>247</v>
      </c>
      <c r="B6660" t="s">
        <v>238</v>
      </c>
      <c r="C6660" t="s">
        <v>240</v>
      </c>
      <c r="D6660">
        <v>9</v>
      </c>
      <c r="E6660">
        <v>100</v>
      </c>
      <c r="F6660">
        <v>2</v>
      </c>
      <c r="G6660">
        <v>8</v>
      </c>
      <c r="H6660" s="57">
        <f t="shared" si="142"/>
        <v>36129</v>
      </c>
      <c r="I6660">
        <v>7</v>
      </c>
    </row>
    <row r="6661" spans="1:9">
      <c r="A6661" t="s">
        <v>247</v>
      </c>
      <c r="B6661" t="s">
        <v>238</v>
      </c>
      <c r="C6661" t="s">
        <v>240</v>
      </c>
      <c r="D6661">
        <v>9</v>
      </c>
      <c r="E6661">
        <v>100</v>
      </c>
      <c r="F6661">
        <v>2</v>
      </c>
      <c r="G6661">
        <v>9</v>
      </c>
      <c r="H6661" s="57">
        <f t="shared" si="142"/>
        <v>36129</v>
      </c>
      <c r="I6661">
        <v>7</v>
      </c>
    </row>
    <row r="6662" spans="1:9">
      <c r="A6662" t="s">
        <v>247</v>
      </c>
      <c r="B6662" t="s">
        <v>238</v>
      </c>
      <c r="C6662" t="s">
        <v>240</v>
      </c>
      <c r="D6662">
        <v>9</v>
      </c>
      <c r="E6662">
        <v>100</v>
      </c>
      <c r="F6662">
        <v>2</v>
      </c>
      <c r="G6662">
        <v>10</v>
      </c>
      <c r="H6662" s="57">
        <f t="shared" si="142"/>
        <v>36129</v>
      </c>
      <c r="I6662">
        <v>7</v>
      </c>
    </row>
    <row r="6663" spans="1:9">
      <c r="A6663" t="s">
        <v>247</v>
      </c>
      <c r="B6663" t="s">
        <v>235</v>
      </c>
      <c r="C6663" t="s">
        <v>240</v>
      </c>
      <c r="D6663">
        <v>10</v>
      </c>
      <c r="E6663">
        <v>100</v>
      </c>
      <c r="F6663">
        <v>2</v>
      </c>
      <c r="G6663">
        <v>1</v>
      </c>
      <c r="H6663" s="57">
        <f t="shared" si="142"/>
        <v>36129</v>
      </c>
      <c r="I6663">
        <v>7</v>
      </c>
    </row>
    <row r="6664" spans="1:9">
      <c r="A6664" t="s">
        <v>247</v>
      </c>
      <c r="B6664" t="s">
        <v>235</v>
      </c>
      <c r="C6664" t="s">
        <v>240</v>
      </c>
      <c r="D6664">
        <v>10</v>
      </c>
      <c r="E6664">
        <v>100</v>
      </c>
      <c r="F6664">
        <v>2</v>
      </c>
      <c r="G6664">
        <v>2</v>
      </c>
      <c r="H6664" s="57">
        <f t="shared" si="142"/>
        <v>36129</v>
      </c>
      <c r="I6664">
        <v>8</v>
      </c>
    </row>
    <row r="6665" spans="1:9">
      <c r="A6665" t="s">
        <v>247</v>
      </c>
      <c r="B6665" t="s">
        <v>235</v>
      </c>
      <c r="C6665" t="s">
        <v>240</v>
      </c>
      <c r="D6665">
        <v>10</v>
      </c>
      <c r="E6665">
        <v>100</v>
      </c>
      <c r="F6665">
        <v>2</v>
      </c>
      <c r="G6665">
        <v>3</v>
      </c>
      <c r="H6665" s="57">
        <f t="shared" si="142"/>
        <v>36129</v>
      </c>
      <c r="I6665">
        <v>7</v>
      </c>
    </row>
    <row r="6666" spans="1:9">
      <c r="A6666" t="s">
        <v>247</v>
      </c>
      <c r="B6666" t="s">
        <v>235</v>
      </c>
      <c r="C6666" t="s">
        <v>240</v>
      </c>
      <c r="D6666">
        <v>10</v>
      </c>
      <c r="E6666">
        <v>100</v>
      </c>
      <c r="F6666">
        <v>2</v>
      </c>
      <c r="G6666">
        <v>4</v>
      </c>
      <c r="H6666" s="57">
        <f t="shared" si="142"/>
        <v>36129</v>
      </c>
      <c r="I6666">
        <v>7</v>
      </c>
    </row>
    <row r="6667" spans="1:9">
      <c r="A6667" t="s">
        <v>247</v>
      </c>
      <c r="B6667" t="s">
        <v>235</v>
      </c>
      <c r="C6667" t="s">
        <v>240</v>
      </c>
      <c r="D6667">
        <v>10</v>
      </c>
      <c r="E6667">
        <v>100</v>
      </c>
      <c r="F6667">
        <v>2</v>
      </c>
      <c r="G6667">
        <v>5</v>
      </c>
      <c r="H6667" s="57">
        <f t="shared" si="142"/>
        <v>36129</v>
      </c>
      <c r="I6667">
        <v>8</v>
      </c>
    </row>
    <row r="6668" spans="1:9">
      <c r="A6668" t="s">
        <v>247</v>
      </c>
      <c r="B6668" t="s">
        <v>235</v>
      </c>
      <c r="C6668" t="s">
        <v>240</v>
      </c>
      <c r="D6668">
        <v>10</v>
      </c>
      <c r="E6668">
        <v>100</v>
      </c>
      <c r="F6668">
        <v>2</v>
      </c>
      <c r="G6668">
        <v>6</v>
      </c>
      <c r="H6668" s="57">
        <f t="shared" si="142"/>
        <v>36129</v>
      </c>
      <c r="I6668">
        <v>7</v>
      </c>
    </row>
    <row r="6669" spans="1:9">
      <c r="A6669" t="s">
        <v>247</v>
      </c>
      <c r="B6669" t="s">
        <v>235</v>
      </c>
      <c r="C6669" t="s">
        <v>240</v>
      </c>
      <c r="D6669">
        <v>10</v>
      </c>
      <c r="E6669">
        <v>100</v>
      </c>
      <c r="F6669">
        <v>2</v>
      </c>
      <c r="G6669">
        <v>7</v>
      </c>
      <c r="H6669" s="57">
        <f t="shared" si="142"/>
        <v>36129</v>
      </c>
      <c r="I6669">
        <v>8</v>
      </c>
    </row>
    <row r="6670" spans="1:9">
      <c r="A6670" t="s">
        <v>247</v>
      </c>
      <c r="B6670" t="s">
        <v>235</v>
      </c>
      <c r="C6670" t="s">
        <v>240</v>
      </c>
      <c r="D6670">
        <v>10</v>
      </c>
      <c r="E6670">
        <v>100</v>
      </c>
      <c r="F6670">
        <v>2</v>
      </c>
      <c r="G6670">
        <v>8</v>
      </c>
      <c r="H6670" s="57">
        <f t="shared" si="142"/>
        <v>36129</v>
      </c>
      <c r="I6670">
        <v>7</v>
      </c>
    </row>
    <row r="6671" spans="1:9">
      <c r="A6671" t="s">
        <v>247</v>
      </c>
      <c r="B6671" t="s">
        <v>235</v>
      </c>
      <c r="C6671" t="s">
        <v>240</v>
      </c>
      <c r="D6671">
        <v>10</v>
      </c>
      <c r="E6671">
        <v>100</v>
      </c>
      <c r="F6671">
        <v>2</v>
      </c>
      <c r="G6671">
        <v>9</v>
      </c>
      <c r="H6671" s="57">
        <f t="shared" si="142"/>
        <v>36129</v>
      </c>
      <c r="I6671">
        <v>7</v>
      </c>
    </row>
    <row r="6672" spans="1:9">
      <c r="A6672" t="s">
        <v>247</v>
      </c>
      <c r="B6672" t="s">
        <v>235</v>
      </c>
      <c r="C6672" t="s">
        <v>240</v>
      </c>
      <c r="D6672">
        <v>10</v>
      </c>
      <c r="E6672">
        <v>100</v>
      </c>
      <c r="F6672">
        <v>2</v>
      </c>
      <c r="G6672">
        <v>10</v>
      </c>
      <c r="H6672" s="57">
        <f t="shared" si="142"/>
        <v>36129</v>
      </c>
      <c r="I6672">
        <v>7</v>
      </c>
    </row>
    <row r="6673" spans="1:9">
      <c r="A6673" t="s">
        <v>247</v>
      </c>
      <c r="B6673" t="s">
        <v>239</v>
      </c>
      <c r="C6673" t="s">
        <v>240</v>
      </c>
      <c r="D6673">
        <v>11</v>
      </c>
      <c r="E6673">
        <v>100</v>
      </c>
      <c r="F6673">
        <v>2</v>
      </c>
      <c r="G6673">
        <v>1</v>
      </c>
      <c r="H6673" s="57">
        <f t="shared" si="142"/>
        <v>36129</v>
      </c>
      <c r="I6673">
        <v>8</v>
      </c>
    </row>
    <row r="6674" spans="1:9">
      <c r="A6674" t="s">
        <v>247</v>
      </c>
      <c r="B6674" t="s">
        <v>239</v>
      </c>
      <c r="C6674" t="s">
        <v>240</v>
      </c>
      <c r="D6674">
        <v>11</v>
      </c>
      <c r="E6674">
        <v>100</v>
      </c>
      <c r="F6674">
        <v>2</v>
      </c>
      <c r="G6674">
        <v>2</v>
      </c>
      <c r="H6674" s="57">
        <f t="shared" si="142"/>
        <v>36129</v>
      </c>
      <c r="I6674">
        <v>8</v>
      </c>
    </row>
    <row r="6675" spans="1:9">
      <c r="A6675" t="s">
        <v>247</v>
      </c>
      <c r="B6675" t="s">
        <v>239</v>
      </c>
      <c r="C6675" t="s">
        <v>240</v>
      </c>
      <c r="D6675">
        <v>11</v>
      </c>
      <c r="E6675">
        <v>100</v>
      </c>
      <c r="F6675">
        <v>2</v>
      </c>
      <c r="G6675">
        <v>3</v>
      </c>
      <c r="H6675" s="57">
        <f t="shared" si="142"/>
        <v>36129</v>
      </c>
      <c r="I6675">
        <v>8</v>
      </c>
    </row>
    <row r="6676" spans="1:9">
      <c r="A6676" t="s">
        <v>247</v>
      </c>
      <c r="B6676" t="s">
        <v>239</v>
      </c>
      <c r="C6676" t="s">
        <v>240</v>
      </c>
      <c r="D6676">
        <v>11</v>
      </c>
      <c r="E6676">
        <v>100</v>
      </c>
      <c r="F6676">
        <v>2</v>
      </c>
      <c r="G6676">
        <v>4</v>
      </c>
      <c r="H6676" s="57">
        <f t="shared" si="142"/>
        <v>36129</v>
      </c>
      <c r="I6676">
        <v>8</v>
      </c>
    </row>
    <row r="6677" spans="1:9">
      <c r="A6677" t="s">
        <v>247</v>
      </c>
      <c r="B6677" t="s">
        <v>239</v>
      </c>
      <c r="C6677" t="s">
        <v>240</v>
      </c>
      <c r="D6677">
        <v>11</v>
      </c>
      <c r="E6677">
        <v>100</v>
      </c>
      <c r="F6677">
        <v>2</v>
      </c>
      <c r="G6677">
        <v>5</v>
      </c>
      <c r="H6677" s="57">
        <f t="shared" si="142"/>
        <v>36129</v>
      </c>
      <c r="I6677">
        <v>8</v>
      </c>
    </row>
    <row r="6678" spans="1:9">
      <c r="A6678" t="s">
        <v>247</v>
      </c>
      <c r="B6678" t="s">
        <v>239</v>
      </c>
      <c r="C6678" t="s">
        <v>240</v>
      </c>
      <c r="D6678">
        <v>11</v>
      </c>
      <c r="E6678">
        <v>100</v>
      </c>
      <c r="F6678">
        <v>2</v>
      </c>
      <c r="G6678">
        <v>6</v>
      </c>
      <c r="H6678" s="57">
        <f t="shared" si="142"/>
        <v>36129</v>
      </c>
      <c r="I6678">
        <v>8</v>
      </c>
    </row>
    <row r="6679" spans="1:9">
      <c r="A6679" t="s">
        <v>247</v>
      </c>
      <c r="B6679" t="s">
        <v>239</v>
      </c>
      <c r="C6679" t="s">
        <v>240</v>
      </c>
      <c r="D6679">
        <v>11</v>
      </c>
      <c r="E6679">
        <v>100</v>
      </c>
      <c r="F6679">
        <v>2</v>
      </c>
      <c r="G6679">
        <v>7</v>
      </c>
      <c r="H6679" s="57">
        <f t="shared" si="142"/>
        <v>36129</v>
      </c>
      <c r="I6679">
        <v>8</v>
      </c>
    </row>
    <row r="6680" spans="1:9">
      <c r="A6680" t="s">
        <v>247</v>
      </c>
      <c r="B6680" t="s">
        <v>239</v>
      </c>
      <c r="C6680" t="s">
        <v>240</v>
      </c>
      <c r="D6680">
        <v>11</v>
      </c>
      <c r="E6680">
        <v>100</v>
      </c>
      <c r="F6680">
        <v>2</v>
      </c>
      <c r="G6680">
        <v>8</v>
      </c>
      <c r="H6680" s="57">
        <f t="shared" si="142"/>
        <v>36129</v>
      </c>
      <c r="I6680">
        <v>8</v>
      </c>
    </row>
    <row r="6681" spans="1:9">
      <c r="A6681" t="s">
        <v>247</v>
      </c>
      <c r="B6681" t="s">
        <v>239</v>
      </c>
      <c r="C6681" t="s">
        <v>240</v>
      </c>
      <c r="D6681">
        <v>11</v>
      </c>
      <c r="E6681">
        <v>100</v>
      </c>
      <c r="F6681">
        <v>2</v>
      </c>
      <c r="G6681">
        <v>9</v>
      </c>
      <c r="H6681" s="57">
        <f t="shared" si="142"/>
        <v>36129</v>
      </c>
      <c r="I6681">
        <v>8</v>
      </c>
    </row>
    <row r="6682" spans="1:9">
      <c r="A6682" t="s">
        <v>247</v>
      </c>
      <c r="B6682" t="s">
        <v>239</v>
      </c>
      <c r="C6682" t="s">
        <v>240</v>
      </c>
      <c r="D6682">
        <v>11</v>
      </c>
      <c r="E6682">
        <v>100</v>
      </c>
      <c r="F6682">
        <v>2</v>
      </c>
      <c r="G6682">
        <v>10</v>
      </c>
      <c r="H6682" s="57">
        <f t="shared" si="142"/>
        <v>36129</v>
      </c>
      <c r="I6682">
        <v>8</v>
      </c>
    </row>
    <row r="6683" spans="1:9">
      <c r="A6683" t="s">
        <v>247</v>
      </c>
      <c r="B6683" t="s">
        <v>237</v>
      </c>
      <c r="C6683" t="s">
        <v>240</v>
      </c>
      <c r="D6683">
        <v>12</v>
      </c>
      <c r="E6683">
        <v>100</v>
      </c>
      <c r="F6683">
        <v>2</v>
      </c>
      <c r="G6683">
        <v>1</v>
      </c>
      <c r="H6683" s="57">
        <f t="shared" si="142"/>
        <v>36129</v>
      </c>
      <c r="I6683">
        <v>7</v>
      </c>
    </row>
    <row r="6684" spans="1:9">
      <c r="A6684" t="s">
        <v>247</v>
      </c>
      <c r="B6684" t="s">
        <v>237</v>
      </c>
      <c r="C6684" t="s">
        <v>240</v>
      </c>
      <c r="D6684">
        <v>12</v>
      </c>
      <c r="E6684">
        <v>100</v>
      </c>
      <c r="F6684">
        <v>2</v>
      </c>
      <c r="G6684">
        <v>2</v>
      </c>
      <c r="H6684" s="57">
        <f t="shared" si="142"/>
        <v>36129</v>
      </c>
      <c r="I6684">
        <v>8</v>
      </c>
    </row>
    <row r="6685" spans="1:9">
      <c r="A6685" t="s">
        <v>247</v>
      </c>
      <c r="B6685" t="s">
        <v>237</v>
      </c>
      <c r="C6685" t="s">
        <v>240</v>
      </c>
      <c r="D6685">
        <v>12</v>
      </c>
      <c r="E6685">
        <v>100</v>
      </c>
      <c r="F6685">
        <v>2</v>
      </c>
      <c r="G6685">
        <v>3</v>
      </c>
      <c r="H6685" s="57">
        <f t="shared" si="142"/>
        <v>36129</v>
      </c>
      <c r="I6685">
        <v>7</v>
      </c>
    </row>
    <row r="6686" spans="1:9">
      <c r="A6686" t="s">
        <v>247</v>
      </c>
      <c r="B6686" t="s">
        <v>237</v>
      </c>
      <c r="C6686" t="s">
        <v>240</v>
      </c>
      <c r="D6686">
        <v>12</v>
      </c>
      <c r="E6686">
        <v>100</v>
      </c>
      <c r="F6686">
        <v>2</v>
      </c>
      <c r="G6686">
        <v>4</v>
      </c>
      <c r="H6686" s="57">
        <f t="shared" si="142"/>
        <v>36129</v>
      </c>
      <c r="I6686">
        <v>8</v>
      </c>
    </row>
    <row r="6687" spans="1:9">
      <c r="A6687" t="s">
        <v>247</v>
      </c>
      <c r="B6687" t="s">
        <v>237</v>
      </c>
      <c r="C6687" t="s">
        <v>240</v>
      </c>
      <c r="D6687">
        <v>12</v>
      </c>
      <c r="E6687">
        <v>100</v>
      </c>
      <c r="F6687">
        <v>2</v>
      </c>
      <c r="G6687">
        <v>5</v>
      </c>
      <c r="H6687" s="57">
        <f t="shared" si="142"/>
        <v>36129</v>
      </c>
      <c r="I6687">
        <v>7</v>
      </c>
    </row>
    <row r="6688" spans="1:9">
      <c r="A6688" t="s">
        <v>247</v>
      </c>
      <c r="B6688" t="s">
        <v>237</v>
      </c>
      <c r="C6688" t="s">
        <v>240</v>
      </c>
      <c r="D6688">
        <v>12</v>
      </c>
      <c r="E6688">
        <v>100</v>
      </c>
      <c r="F6688">
        <v>2</v>
      </c>
      <c r="G6688">
        <v>6</v>
      </c>
      <c r="H6688" s="57">
        <f t="shared" si="142"/>
        <v>36129</v>
      </c>
      <c r="I6688">
        <v>8</v>
      </c>
    </row>
    <row r="6689" spans="1:9">
      <c r="A6689" t="s">
        <v>247</v>
      </c>
      <c r="B6689" t="s">
        <v>237</v>
      </c>
      <c r="C6689" t="s">
        <v>240</v>
      </c>
      <c r="D6689">
        <v>12</v>
      </c>
      <c r="E6689">
        <v>100</v>
      </c>
      <c r="F6689">
        <v>2</v>
      </c>
      <c r="G6689">
        <v>7</v>
      </c>
      <c r="H6689" s="57">
        <f t="shared" si="142"/>
        <v>36129</v>
      </c>
      <c r="I6689">
        <v>8</v>
      </c>
    </row>
    <row r="6690" spans="1:9">
      <c r="A6690" t="s">
        <v>247</v>
      </c>
      <c r="B6690" t="s">
        <v>237</v>
      </c>
      <c r="C6690" t="s">
        <v>240</v>
      </c>
      <c r="D6690">
        <v>12</v>
      </c>
      <c r="E6690">
        <v>100</v>
      </c>
      <c r="F6690">
        <v>2</v>
      </c>
      <c r="G6690">
        <v>8</v>
      </c>
      <c r="H6690" s="57">
        <f t="shared" si="142"/>
        <v>36129</v>
      </c>
      <c r="I6690">
        <v>8</v>
      </c>
    </row>
    <row r="6691" spans="1:9">
      <c r="A6691" t="s">
        <v>247</v>
      </c>
      <c r="B6691" t="s">
        <v>237</v>
      </c>
      <c r="C6691" t="s">
        <v>240</v>
      </c>
      <c r="D6691">
        <v>12</v>
      </c>
      <c r="E6691">
        <v>100</v>
      </c>
      <c r="F6691">
        <v>2</v>
      </c>
      <c r="G6691">
        <v>9</v>
      </c>
      <c r="H6691" s="57">
        <f t="shared" si="142"/>
        <v>36129</v>
      </c>
      <c r="I6691">
        <v>7</v>
      </c>
    </row>
    <row r="6692" spans="1:9">
      <c r="A6692" t="s">
        <v>247</v>
      </c>
      <c r="B6692" t="s">
        <v>237</v>
      </c>
      <c r="C6692" t="s">
        <v>240</v>
      </c>
      <c r="D6692">
        <v>12</v>
      </c>
      <c r="E6692">
        <v>100</v>
      </c>
      <c r="F6692">
        <v>2</v>
      </c>
      <c r="G6692">
        <v>10</v>
      </c>
      <c r="H6692" s="57">
        <f t="shared" si="142"/>
        <v>36129</v>
      </c>
      <c r="I6692">
        <v>8</v>
      </c>
    </row>
    <row r="6693" spans="1:9">
      <c r="A6693" t="s">
        <v>247</v>
      </c>
      <c r="B6693" s="53">
        <v>40738</v>
      </c>
      <c r="C6693" t="s">
        <v>240</v>
      </c>
      <c r="D6693">
        <v>13</v>
      </c>
      <c r="E6693">
        <v>100</v>
      </c>
      <c r="F6693">
        <v>3</v>
      </c>
      <c r="G6693">
        <v>1</v>
      </c>
      <c r="H6693" s="57">
        <f t="shared" si="142"/>
        <v>36129</v>
      </c>
      <c r="I6693">
        <v>8</v>
      </c>
    </row>
    <row r="6694" spans="1:9">
      <c r="A6694" t="s">
        <v>247</v>
      </c>
      <c r="B6694" s="53">
        <v>40738</v>
      </c>
      <c r="C6694" t="s">
        <v>240</v>
      </c>
      <c r="D6694">
        <v>13</v>
      </c>
      <c r="E6694">
        <v>100</v>
      </c>
      <c r="F6694">
        <v>3</v>
      </c>
      <c r="G6694">
        <v>2</v>
      </c>
      <c r="H6694" s="57">
        <f t="shared" si="142"/>
        <v>36129</v>
      </c>
      <c r="I6694">
        <v>7</v>
      </c>
    </row>
    <row r="6695" spans="1:9">
      <c r="A6695" t="s">
        <v>247</v>
      </c>
      <c r="B6695" s="53">
        <v>40738</v>
      </c>
      <c r="C6695" t="s">
        <v>240</v>
      </c>
      <c r="D6695">
        <v>13</v>
      </c>
      <c r="E6695">
        <v>100</v>
      </c>
      <c r="F6695">
        <v>3</v>
      </c>
      <c r="G6695">
        <v>3</v>
      </c>
      <c r="H6695" s="57">
        <f t="shared" si="142"/>
        <v>36129</v>
      </c>
      <c r="I6695">
        <v>7</v>
      </c>
    </row>
    <row r="6696" spans="1:9">
      <c r="A6696" t="s">
        <v>247</v>
      </c>
      <c r="B6696" s="53">
        <v>40738</v>
      </c>
      <c r="C6696" t="s">
        <v>240</v>
      </c>
      <c r="D6696">
        <v>13</v>
      </c>
      <c r="E6696">
        <v>100</v>
      </c>
      <c r="F6696">
        <v>3</v>
      </c>
      <c r="G6696">
        <v>4</v>
      </c>
      <c r="H6696" s="57">
        <f t="shared" si="142"/>
        <v>36129</v>
      </c>
      <c r="I6696">
        <v>7</v>
      </c>
    </row>
    <row r="6697" spans="1:9">
      <c r="A6697" t="s">
        <v>247</v>
      </c>
      <c r="B6697" s="53">
        <v>40738</v>
      </c>
      <c r="C6697" t="s">
        <v>240</v>
      </c>
      <c r="D6697">
        <v>13</v>
      </c>
      <c r="E6697">
        <v>100</v>
      </c>
      <c r="F6697">
        <v>3</v>
      </c>
      <c r="G6697">
        <v>5</v>
      </c>
      <c r="H6697" s="57">
        <f t="shared" si="142"/>
        <v>36129</v>
      </c>
      <c r="I6697">
        <v>7</v>
      </c>
    </row>
    <row r="6698" spans="1:9">
      <c r="A6698" t="s">
        <v>247</v>
      </c>
      <c r="B6698" s="53">
        <v>40738</v>
      </c>
      <c r="C6698" t="s">
        <v>240</v>
      </c>
      <c r="D6698">
        <v>13</v>
      </c>
      <c r="E6698">
        <v>100</v>
      </c>
      <c r="F6698">
        <v>3</v>
      </c>
      <c r="G6698">
        <v>6</v>
      </c>
      <c r="H6698" s="57">
        <f t="shared" si="142"/>
        <v>36129</v>
      </c>
      <c r="I6698">
        <v>8</v>
      </c>
    </row>
    <row r="6699" spans="1:9">
      <c r="A6699" t="s">
        <v>247</v>
      </c>
      <c r="B6699" s="53">
        <v>40738</v>
      </c>
      <c r="C6699" t="s">
        <v>240</v>
      </c>
      <c r="D6699">
        <v>13</v>
      </c>
      <c r="E6699">
        <v>100</v>
      </c>
      <c r="F6699">
        <v>3</v>
      </c>
      <c r="G6699">
        <v>7</v>
      </c>
      <c r="H6699" s="57">
        <f t="shared" si="142"/>
        <v>36129</v>
      </c>
      <c r="I6699">
        <v>7</v>
      </c>
    </row>
    <row r="6700" spans="1:9">
      <c r="A6700" t="s">
        <v>247</v>
      </c>
      <c r="B6700" s="53">
        <v>40738</v>
      </c>
      <c r="C6700" t="s">
        <v>240</v>
      </c>
      <c r="D6700">
        <v>13</v>
      </c>
      <c r="E6700">
        <v>100</v>
      </c>
      <c r="F6700">
        <v>3</v>
      </c>
      <c r="G6700">
        <v>8</v>
      </c>
      <c r="H6700" s="57">
        <f t="shared" si="142"/>
        <v>36129</v>
      </c>
      <c r="I6700">
        <v>7</v>
      </c>
    </row>
    <row r="6701" spans="1:9">
      <c r="A6701" t="s">
        <v>247</v>
      </c>
      <c r="B6701" s="53">
        <v>40738</v>
      </c>
      <c r="C6701" t="s">
        <v>240</v>
      </c>
      <c r="D6701">
        <v>13</v>
      </c>
      <c r="E6701">
        <v>100</v>
      </c>
      <c r="F6701">
        <v>3</v>
      </c>
      <c r="G6701">
        <v>9</v>
      </c>
      <c r="H6701" s="57">
        <f t="shared" si="142"/>
        <v>36129</v>
      </c>
      <c r="I6701">
        <v>6</v>
      </c>
    </row>
    <row r="6702" spans="1:9">
      <c r="A6702" t="s">
        <v>247</v>
      </c>
      <c r="B6702" s="53">
        <v>40738</v>
      </c>
      <c r="C6702" t="s">
        <v>240</v>
      </c>
      <c r="D6702">
        <v>13</v>
      </c>
      <c r="E6702">
        <v>100</v>
      </c>
      <c r="F6702">
        <v>3</v>
      </c>
      <c r="G6702">
        <v>10</v>
      </c>
      <c r="H6702" s="57">
        <f t="shared" si="142"/>
        <v>36129</v>
      </c>
      <c r="I6702">
        <v>8</v>
      </c>
    </row>
    <row r="6703" spans="1:9">
      <c r="A6703" t="s">
        <v>247</v>
      </c>
      <c r="B6703" t="s">
        <v>238</v>
      </c>
      <c r="C6703" t="s">
        <v>240</v>
      </c>
      <c r="D6703">
        <v>14</v>
      </c>
      <c r="E6703">
        <v>100</v>
      </c>
      <c r="F6703">
        <v>3</v>
      </c>
      <c r="G6703">
        <v>1</v>
      </c>
      <c r="H6703" s="57">
        <f t="shared" ref="H6703:H6752" si="143">H6702</f>
        <v>36129</v>
      </c>
      <c r="I6703">
        <v>7</v>
      </c>
    </row>
    <row r="6704" spans="1:9">
      <c r="A6704" t="s">
        <v>247</v>
      </c>
      <c r="B6704" t="s">
        <v>238</v>
      </c>
      <c r="C6704" t="s">
        <v>240</v>
      </c>
      <c r="D6704">
        <v>14</v>
      </c>
      <c r="E6704">
        <v>100</v>
      </c>
      <c r="F6704">
        <v>3</v>
      </c>
      <c r="G6704">
        <v>2</v>
      </c>
      <c r="H6704" s="57">
        <f t="shared" si="143"/>
        <v>36129</v>
      </c>
      <c r="I6704">
        <v>7</v>
      </c>
    </row>
    <row r="6705" spans="1:9">
      <c r="A6705" t="s">
        <v>247</v>
      </c>
      <c r="B6705" t="s">
        <v>238</v>
      </c>
      <c r="C6705" t="s">
        <v>240</v>
      </c>
      <c r="D6705">
        <v>14</v>
      </c>
      <c r="E6705">
        <v>100</v>
      </c>
      <c r="F6705">
        <v>3</v>
      </c>
      <c r="G6705">
        <v>3</v>
      </c>
      <c r="H6705" s="57">
        <f t="shared" si="143"/>
        <v>36129</v>
      </c>
      <c r="I6705">
        <v>7</v>
      </c>
    </row>
    <row r="6706" spans="1:9">
      <c r="A6706" t="s">
        <v>247</v>
      </c>
      <c r="B6706" t="s">
        <v>238</v>
      </c>
      <c r="C6706" t="s">
        <v>240</v>
      </c>
      <c r="D6706">
        <v>14</v>
      </c>
      <c r="E6706">
        <v>100</v>
      </c>
      <c r="F6706">
        <v>3</v>
      </c>
      <c r="G6706">
        <v>4</v>
      </c>
      <c r="H6706" s="57">
        <f t="shared" si="143"/>
        <v>36129</v>
      </c>
      <c r="I6706">
        <v>7</v>
      </c>
    </row>
    <row r="6707" spans="1:9">
      <c r="A6707" t="s">
        <v>247</v>
      </c>
      <c r="B6707" t="s">
        <v>238</v>
      </c>
      <c r="C6707" t="s">
        <v>240</v>
      </c>
      <c r="D6707">
        <v>14</v>
      </c>
      <c r="E6707">
        <v>100</v>
      </c>
      <c r="F6707">
        <v>3</v>
      </c>
      <c r="G6707">
        <v>5</v>
      </c>
      <c r="H6707" s="57">
        <f t="shared" si="143"/>
        <v>36129</v>
      </c>
      <c r="I6707">
        <v>8</v>
      </c>
    </row>
    <row r="6708" spans="1:9">
      <c r="A6708" t="s">
        <v>247</v>
      </c>
      <c r="B6708" t="s">
        <v>238</v>
      </c>
      <c r="C6708" t="s">
        <v>240</v>
      </c>
      <c r="D6708">
        <v>14</v>
      </c>
      <c r="E6708">
        <v>100</v>
      </c>
      <c r="F6708">
        <v>3</v>
      </c>
      <c r="G6708">
        <v>6</v>
      </c>
      <c r="H6708" s="57">
        <f t="shared" si="143"/>
        <v>36129</v>
      </c>
      <c r="I6708">
        <v>7</v>
      </c>
    </row>
    <row r="6709" spans="1:9">
      <c r="A6709" t="s">
        <v>247</v>
      </c>
      <c r="B6709" t="s">
        <v>238</v>
      </c>
      <c r="C6709" t="s">
        <v>240</v>
      </c>
      <c r="D6709">
        <v>14</v>
      </c>
      <c r="E6709">
        <v>100</v>
      </c>
      <c r="F6709">
        <v>3</v>
      </c>
      <c r="G6709">
        <v>7</v>
      </c>
      <c r="H6709" s="57">
        <f t="shared" si="143"/>
        <v>36129</v>
      </c>
      <c r="I6709">
        <v>7</v>
      </c>
    </row>
    <row r="6710" spans="1:9">
      <c r="A6710" t="s">
        <v>247</v>
      </c>
      <c r="B6710" t="s">
        <v>238</v>
      </c>
      <c r="C6710" t="s">
        <v>240</v>
      </c>
      <c r="D6710">
        <v>14</v>
      </c>
      <c r="E6710">
        <v>100</v>
      </c>
      <c r="F6710">
        <v>3</v>
      </c>
      <c r="G6710">
        <v>8</v>
      </c>
      <c r="H6710" s="57">
        <f t="shared" si="143"/>
        <v>36129</v>
      </c>
      <c r="I6710">
        <v>7</v>
      </c>
    </row>
    <row r="6711" spans="1:9">
      <c r="A6711" t="s">
        <v>247</v>
      </c>
      <c r="B6711" t="s">
        <v>238</v>
      </c>
      <c r="C6711" t="s">
        <v>240</v>
      </c>
      <c r="D6711">
        <v>14</v>
      </c>
      <c r="E6711">
        <v>100</v>
      </c>
      <c r="F6711">
        <v>3</v>
      </c>
      <c r="G6711">
        <v>9</v>
      </c>
      <c r="H6711" s="57">
        <f t="shared" si="143"/>
        <v>36129</v>
      </c>
      <c r="I6711">
        <v>7</v>
      </c>
    </row>
    <row r="6712" spans="1:9">
      <c r="A6712" t="s">
        <v>247</v>
      </c>
      <c r="B6712" t="s">
        <v>238</v>
      </c>
      <c r="C6712" t="s">
        <v>240</v>
      </c>
      <c r="D6712">
        <v>14</v>
      </c>
      <c r="E6712">
        <v>100</v>
      </c>
      <c r="F6712">
        <v>3</v>
      </c>
      <c r="G6712">
        <v>10</v>
      </c>
      <c r="H6712" s="57">
        <f t="shared" si="143"/>
        <v>36129</v>
      </c>
      <c r="I6712">
        <v>6</v>
      </c>
    </row>
    <row r="6713" spans="1:9">
      <c r="A6713" t="s">
        <v>247</v>
      </c>
      <c r="B6713" t="s">
        <v>234</v>
      </c>
      <c r="C6713" t="s">
        <v>240</v>
      </c>
      <c r="D6713">
        <v>15</v>
      </c>
      <c r="E6713">
        <v>100</v>
      </c>
      <c r="F6713">
        <v>3</v>
      </c>
      <c r="G6713">
        <v>1</v>
      </c>
      <c r="H6713" s="57">
        <f t="shared" si="143"/>
        <v>36129</v>
      </c>
      <c r="I6713">
        <v>7</v>
      </c>
    </row>
    <row r="6714" spans="1:9">
      <c r="A6714" t="s">
        <v>247</v>
      </c>
      <c r="B6714" t="s">
        <v>234</v>
      </c>
      <c r="C6714" t="s">
        <v>240</v>
      </c>
      <c r="D6714">
        <v>15</v>
      </c>
      <c r="E6714">
        <v>100</v>
      </c>
      <c r="F6714">
        <v>3</v>
      </c>
      <c r="G6714">
        <v>2</v>
      </c>
      <c r="H6714" s="57">
        <f t="shared" si="143"/>
        <v>36129</v>
      </c>
      <c r="I6714">
        <v>7</v>
      </c>
    </row>
    <row r="6715" spans="1:9">
      <c r="A6715" t="s">
        <v>247</v>
      </c>
      <c r="B6715" t="s">
        <v>234</v>
      </c>
      <c r="C6715" t="s">
        <v>240</v>
      </c>
      <c r="D6715">
        <v>15</v>
      </c>
      <c r="E6715">
        <v>100</v>
      </c>
      <c r="F6715">
        <v>3</v>
      </c>
      <c r="G6715">
        <v>3</v>
      </c>
      <c r="H6715" s="57">
        <f t="shared" si="143"/>
        <v>36129</v>
      </c>
      <c r="I6715">
        <v>7</v>
      </c>
    </row>
    <row r="6716" spans="1:9">
      <c r="A6716" t="s">
        <v>247</v>
      </c>
      <c r="B6716" t="s">
        <v>234</v>
      </c>
      <c r="C6716" t="s">
        <v>240</v>
      </c>
      <c r="D6716">
        <v>15</v>
      </c>
      <c r="E6716">
        <v>100</v>
      </c>
      <c r="F6716">
        <v>3</v>
      </c>
      <c r="G6716">
        <v>4</v>
      </c>
      <c r="H6716" s="57">
        <f t="shared" si="143"/>
        <v>36129</v>
      </c>
      <c r="I6716">
        <v>7</v>
      </c>
    </row>
    <row r="6717" spans="1:9">
      <c r="A6717" t="s">
        <v>247</v>
      </c>
      <c r="B6717" t="s">
        <v>234</v>
      </c>
      <c r="C6717" t="s">
        <v>240</v>
      </c>
      <c r="D6717">
        <v>15</v>
      </c>
      <c r="E6717">
        <v>100</v>
      </c>
      <c r="F6717">
        <v>3</v>
      </c>
      <c r="G6717">
        <v>5</v>
      </c>
      <c r="H6717" s="57">
        <f t="shared" si="143"/>
        <v>36129</v>
      </c>
      <c r="I6717">
        <v>7</v>
      </c>
    </row>
    <row r="6718" spans="1:9">
      <c r="A6718" t="s">
        <v>247</v>
      </c>
      <c r="B6718" t="s">
        <v>234</v>
      </c>
      <c r="C6718" t="s">
        <v>240</v>
      </c>
      <c r="D6718">
        <v>15</v>
      </c>
      <c r="E6718">
        <v>100</v>
      </c>
      <c r="F6718">
        <v>3</v>
      </c>
      <c r="G6718">
        <v>6</v>
      </c>
      <c r="H6718" s="57">
        <f t="shared" si="143"/>
        <v>36129</v>
      </c>
      <c r="I6718">
        <v>7</v>
      </c>
    </row>
    <row r="6719" spans="1:9">
      <c r="A6719" t="s">
        <v>247</v>
      </c>
      <c r="B6719" t="s">
        <v>234</v>
      </c>
      <c r="C6719" t="s">
        <v>240</v>
      </c>
      <c r="D6719">
        <v>15</v>
      </c>
      <c r="E6719">
        <v>100</v>
      </c>
      <c r="F6719">
        <v>3</v>
      </c>
      <c r="G6719">
        <v>7</v>
      </c>
      <c r="H6719" s="57">
        <f t="shared" si="143"/>
        <v>36129</v>
      </c>
      <c r="I6719">
        <v>7</v>
      </c>
    </row>
    <row r="6720" spans="1:9">
      <c r="A6720" t="s">
        <v>247</v>
      </c>
      <c r="B6720" t="s">
        <v>234</v>
      </c>
      <c r="C6720" t="s">
        <v>240</v>
      </c>
      <c r="D6720">
        <v>15</v>
      </c>
      <c r="E6720">
        <v>100</v>
      </c>
      <c r="F6720">
        <v>3</v>
      </c>
      <c r="G6720">
        <v>8</v>
      </c>
      <c r="H6720" s="57">
        <f t="shared" si="143"/>
        <v>36129</v>
      </c>
      <c r="I6720">
        <v>8</v>
      </c>
    </row>
    <row r="6721" spans="1:9">
      <c r="A6721" t="s">
        <v>247</v>
      </c>
      <c r="B6721" t="s">
        <v>234</v>
      </c>
      <c r="C6721" t="s">
        <v>240</v>
      </c>
      <c r="D6721">
        <v>15</v>
      </c>
      <c r="E6721">
        <v>100</v>
      </c>
      <c r="F6721">
        <v>3</v>
      </c>
      <c r="G6721">
        <v>9</v>
      </c>
      <c r="H6721" s="57">
        <f t="shared" si="143"/>
        <v>36129</v>
      </c>
      <c r="I6721">
        <v>7</v>
      </c>
    </row>
    <row r="6722" spans="1:9">
      <c r="A6722" t="s">
        <v>247</v>
      </c>
      <c r="B6722" t="s">
        <v>234</v>
      </c>
      <c r="C6722" t="s">
        <v>240</v>
      </c>
      <c r="D6722">
        <v>15</v>
      </c>
      <c r="E6722">
        <v>100</v>
      </c>
      <c r="F6722">
        <v>3</v>
      </c>
      <c r="G6722">
        <v>10</v>
      </c>
      <c r="H6722" s="57">
        <f t="shared" si="143"/>
        <v>36129</v>
      </c>
      <c r="I6722">
        <v>7</v>
      </c>
    </row>
    <row r="6723" spans="1:9">
      <c r="A6723" t="s">
        <v>247</v>
      </c>
      <c r="B6723" t="s">
        <v>239</v>
      </c>
      <c r="C6723" t="s">
        <v>240</v>
      </c>
      <c r="D6723">
        <v>16</v>
      </c>
      <c r="E6723">
        <v>100</v>
      </c>
      <c r="F6723">
        <v>3</v>
      </c>
      <c r="G6723">
        <v>1</v>
      </c>
      <c r="H6723" s="57">
        <f t="shared" si="143"/>
        <v>36129</v>
      </c>
      <c r="I6723">
        <v>8</v>
      </c>
    </row>
    <row r="6724" spans="1:9">
      <c r="A6724" t="s">
        <v>247</v>
      </c>
      <c r="B6724" t="s">
        <v>239</v>
      </c>
      <c r="C6724" t="s">
        <v>240</v>
      </c>
      <c r="D6724">
        <v>16</v>
      </c>
      <c r="E6724">
        <v>100</v>
      </c>
      <c r="F6724">
        <v>3</v>
      </c>
      <c r="G6724">
        <v>2</v>
      </c>
      <c r="H6724" s="57">
        <f t="shared" si="143"/>
        <v>36129</v>
      </c>
      <c r="I6724">
        <v>8</v>
      </c>
    </row>
    <row r="6725" spans="1:9">
      <c r="A6725" t="s">
        <v>247</v>
      </c>
      <c r="B6725" t="s">
        <v>239</v>
      </c>
      <c r="C6725" t="s">
        <v>240</v>
      </c>
      <c r="D6725">
        <v>16</v>
      </c>
      <c r="E6725">
        <v>100</v>
      </c>
      <c r="F6725">
        <v>3</v>
      </c>
      <c r="G6725">
        <v>3</v>
      </c>
      <c r="H6725" s="57">
        <f t="shared" si="143"/>
        <v>36129</v>
      </c>
      <c r="I6725">
        <v>8</v>
      </c>
    </row>
    <row r="6726" spans="1:9">
      <c r="A6726" t="s">
        <v>247</v>
      </c>
      <c r="B6726" t="s">
        <v>239</v>
      </c>
      <c r="C6726" t="s">
        <v>240</v>
      </c>
      <c r="D6726">
        <v>16</v>
      </c>
      <c r="E6726">
        <v>100</v>
      </c>
      <c r="F6726">
        <v>3</v>
      </c>
      <c r="G6726">
        <v>4</v>
      </c>
      <c r="H6726" s="57">
        <f t="shared" si="143"/>
        <v>36129</v>
      </c>
      <c r="I6726">
        <v>7</v>
      </c>
    </row>
    <row r="6727" spans="1:9">
      <c r="A6727" t="s">
        <v>247</v>
      </c>
      <c r="B6727" t="s">
        <v>239</v>
      </c>
      <c r="C6727" t="s">
        <v>240</v>
      </c>
      <c r="D6727">
        <v>16</v>
      </c>
      <c r="E6727">
        <v>100</v>
      </c>
      <c r="F6727">
        <v>3</v>
      </c>
      <c r="G6727">
        <v>5</v>
      </c>
      <c r="H6727" s="57">
        <f t="shared" si="143"/>
        <v>36129</v>
      </c>
      <c r="I6727">
        <v>7</v>
      </c>
    </row>
    <row r="6728" spans="1:9">
      <c r="A6728" t="s">
        <v>247</v>
      </c>
      <c r="B6728" t="s">
        <v>239</v>
      </c>
      <c r="C6728" t="s">
        <v>240</v>
      </c>
      <c r="D6728">
        <v>16</v>
      </c>
      <c r="E6728">
        <v>100</v>
      </c>
      <c r="F6728">
        <v>3</v>
      </c>
      <c r="G6728">
        <v>6</v>
      </c>
      <c r="H6728" s="57">
        <f t="shared" si="143"/>
        <v>36129</v>
      </c>
      <c r="I6728">
        <v>8</v>
      </c>
    </row>
    <row r="6729" spans="1:9">
      <c r="A6729" t="s">
        <v>247</v>
      </c>
      <c r="B6729" t="s">
        <v>239</v>
      </c>
      <c r="C6729" t="s">
        <v>240</v>
      </c>
      <c r="D6729">
        <v>16</v>
      </c>
      <c r="E6729">
        <v>100</v>
      </c>
      <c r="F6729">
        <v>3</v>
      </c>
      <c r="G6729">
        <v>7</v>
      </c>
      <c r="H6729" s="57">
        <f t="shared" si="143"/>
        <v>36129</v>
      </c>
      <c r="I6729">
        <v>7</v>
      </c>
    </row>
    <row r="6730" spans="1:9">
      <c r="A6730" t="s">
        <v>247</v>
      </c>
      <c r="B6730" t="s">
        <v>239</v>
      </c>
      <c r="C6730" t="s">
        <v>240</v>
      </c>
      <c r="D6730">
        <v>16</v>
      </c>
      <c r="E6730">
        <v>100</v>
      </c>
      <c r="F6730">
        <v>3</v>
      </c>
      <c r="G6730">
        <v>8</v>
      </c>
      <c r="H6730" s="57">
        <f t="shared" si="143"/>
        <v>36129</v>
      </c>
      <c r="I6730">
        <v>6</v>
      </c>
    </row>
    <row r="6731" spans="1:9">
      <c r="A6731" t="s">
        <v>247</v>
      </c>
      <c r="B6731" t="s">
        <v>239</v>
      </c>
      <c r="C6731" t="s">
        <v>240</v>
      </c>
      <c r="D6731">
        <v>16</v>
      </c>
      <c r="E6731">
        <v>100</v>
      </c>
      <c r="F6731">
        <v>3</v>
      </c>
      <c r="G6731">
        <v>9</v>
      </c>
      <c r="H6731" s="57">
        <f t="shared" si="143"/>
        <v>36129</v>
      </c>
      <c r="I6731">
        <v>6</v>
      </c>
    </row>
    <row r="6732" spans="1:9">
      <c r="A6732" t="s">
        <v>247</v>
      </c>
      <c r="B6732" t="s">
        <v>239</v>
      </c>
      <c r="C6732" t="s">
        <v>240</v>
      </c>
      <c r="D6732">
        <v>16</v>
      </c>
      <c r="E6732">
        <v>100</v>
      </c>
      <c r="F6732">
        <v>3</v>
      </c>
      <c r="G6732">
        <v>10</v>
      </c>
      <c r="H6732" s="57">
        <f t="shared" si="143"/>
        <v>36129</v>
      </c>
      <c r="I6732">
        <v>8</v>
      </c>
    </row>
    <row r="6733" spans="1:9">
      <c r="A6733" t="s">
        <v>247</v>
      </c>
      <c r="B6733" t="s">
        <v>235</v>
      </c>
      <c r="C6733" t="s">
        <v>240</v>
      </c>
      <c r="D6733">
        <v>17</v>
      </c>
      <c r="E6733">
        <v>100</v>
      </c>
      <c r="F6733">
        <v>3</v>
      </c>
      <c r="G6733">
        <v>1</v>
      </c>
      <c r="H6733" s="57">
        <f t="shared" si="143"/>
        <v>36129</v>
      </c>
      <c r="I6733">
        <v>7</v>
      </c>
    </row>
    <row r="6734" spans="1:9">
      <c r="A6734" t="s">
        <v>247</v>
      </c>
      <c r="B6734" t="s">
        <v>235</v>
      </c>
      <c r="C6734" t="s">
        <v>240</v>
      </c>
      <c r="D6734">
        <v>17</v>
      </c>
      <c r="E6734">
        <v>100</v>
      </c>
      <c r="F6734">
        <v>3</v>
      </c>
      <c r="G6734">
        <v>2</v>
      </c>
      <c r="H6734" s="57">
        <f t="shared" si="143"/>
        <v>36129</v>
      </c>
      <c r="I6734">
        <v>7</v>
      </c>
    </row>
    <row r="6735" spans="1:9">
      <c r="A6735" t="s">
        <v>247</v>
      </c>
      <c r="B6735" t="s">
        <v>235</v>
      </c>
      <c r="C6735" t="s">
        <v>240</v>
      </c>
      <c r="D6735">
        <v>17</v>
      </c>
      <c r="E6735">
        <v>100</v>
      </c>
      <c r="F6735">
        <v>3</v>
      </c>
      <c r="G6735">
        <v>3</v>
      </c>
      <c r="H6735" s="57">
        <f t="shared" si="143"/>
        <v>36129</v>
      </c>
      <c r="I6735">
        <v>7</v>
      </c>
    </row>
    <row r="6736" spans="1:9">
      <c r="A6736" t="s">
        <v>247</v>
      </c>
      <c r="B6736" t="s">
        <v>235</v>
      </c>
      <c r="C6736" t="s">
        <v>240</v>
      </c>
      <c r="D6736">
        <v>17</v>
      </c>
      <c r="E6736">
        <v>100</v>
      </c>
      <c r="F6736">
        <v>3</v>
      </c>
      <c r="G6736">
        <v>4</v>
      </c>
      <c r="H6736" s="57">
        <f t="shared" si="143"/>
        <v>36129</v>
      </c>
      <c r="I6736">
        <v>6</v>
      </c>
    </row>
    <row r="6737" spans="1:9">
      <c r="A6737" t="s">
        <v>247</v>
      </c>
      <c r="B6737" t="s">
        <v>235</v>
      </c>
      <c r="C6737" t="s">
        <v>240</v>
      </c>
      <c r="D6737">
        <v>17</v>
      </c>
      <c r="E6737">
        <v>100</v>
      </c>
      <c r="F6737">
        <v>3</v>
      </c>
      <c r="G6737">
        <v>5</v>
      </c>
      <c r="H6737" s="57">
        <f t="shared" si="143"/>
        <v>36129</v>
      </c>
      <c r="I6737">
        <v>8</v>
      </c>
    </row>
    <row r="6738" spans="1:9">
      <c r="A6738" t="s">
        <v>247</v>
      </c>
      <c r="B6738" t="s">
        <v>235</v>
      </c>
      <c r="C6738" t="s">
        <v>240</v>
      </c>
      <c r="D6738">
        <v>17</v>
      </c>
      <c r="E6738">
        <v>100</v>
      </c>
      <c r="F6738">
        <v>3</v>
      </c>
      <c r="G6738">
        <v>6</v>
      </c>
      <c r="H6738" s="57">
        <f t="shared" si="143"/>
        <v>36129</v>
      </c>
      <c r="I6738">
        <v>8</v>
      </c>
    </row>
    <row r="6739" spans="1:9">
      <c r="A6739" t="s">
        <v>247</v>
      </c>
      <c r="B6739" t="s">
        <v>235</v>
      </c>
      <c r="C6739" t="s">
        <v>240</v>
      </c>
      <c r="D6739">
        <v>17</v>
      </c>
      <c r="E6739">
        <v>100</v>
      </c>
      <c r="F6739">
        <v>3</v>
      </c>
      <c r="G6739">
        <v>7</v>
      </c>
      <c r="H6739" s="57">
        <f t="shared" si="143"/>
        <v>36129</v>
      </c>
      <c r="I6739">
        <v>6</v>
      </c>
    </row>
    <row r="6740" spans="1:9">
      <c r="A6740" t="s">
        <v>247</v>
      </c>
      <c r="B6740" t="s">
        <v>235</v>
      </c>
      <c r="C6740" t="s">
        <v>240</v>
      </c>
      <c r="D6740">
        <v>17</v>
      </c>
      <c r="E6740">
        <v>100</v>
      </c>
      <c r="F6740">
        <v>3</v>
      </c>
      <c r="G6740">
        <v>8</v>
      </c>
      <c r="H6740" s="57">
        <f t="shared" si="143"/>
        <v>36129</v>
      </c>
      <c r="I6740">
        <v>7</v>
      </c>
    </row>
    <row r="6741" spans="1:9">
      <c r="A6741" t="s">
        <v>247</v>
      </c>
      <c r="B6741" t="s">
        <v>235</v>
      </c>
      <c r="C6741" t="s">
        <v>240</v>
      </c>
      <c r="D6741">
        <v>17</v>
      </c>
      <c r="E6741">
        <v>100</v>
      </c>
      <c r="F6741">
        <v>3</v>
      </c>
      <c r="G6741">
        <v>9</v>
      </c>
      <c r="H6741" s="57">
        <f t="shared" si="143"/>
        <v>36129</v>
      </c>
      <c r="I6741">
        <v>7</v>
      </c>
    </row>
    <row r="6742" spans="1:9">
      <c r="A6742" t="s">
        <v>247</v>
      </c>
      <c r="B6742" t="s">
        <v>235</v>
      </c>
      <c r="C6742" t="s">
        <v>240</v>
      </c>
      <c r="D6742">
        <v>17</v>
      </c>
      <c r="E6742">
        <v>100</v>
      </c>
      <c r="F6742">
        <v>3</v>
      </c>
      <c r="G6742">
        <v>10</v>
      </c>
      <c r="H6742" s="57">
        <f t="shared" si="143"/>
        <v>36129</v>
      </c>
    </row>
    <row r="6743" spans="1:9">
      <c r="A6743" t="s">
        <v>247</v>
      </c>
      <c r="B6743" t="s">
        <v>237</v>
      </c>
      <c r="C6743" t="s">
        <v>240</v>
      </c>
      <c r="D6743">
        <v>18</v>
      </c>
      <c r="E6743">
        <v>100</v>
      </c>
      <c r="F6743">
        <v>3</v>
      </c>
      <c r="G6743">
        <v>1</v>
      </c>
      <c r="H6743" s="57">
        <f t="shared" si="143"/>
        <v>36129</v>
      </c>
      <c r="I6743">
        <v>7</v>
      </c>
    </row>
    <row r="6744" spans="1:9">
      <c r="A6744" t="s">
        <v>247</v>
      </c>
      <c r="B6744" t="s">
        <v>237</v>
      </c>
      <c r="C6744" t="s">
        <v>240</v>
      </c>
      <c r="D6744">
        <v>18</v>
      </c>
      <c r="E6744">
        <v>100</v>
      </c>
      <c r="F6744">
        <v>3</v>
      </c>
      <c r="G6744">
        <v>2</v>
      </c>
      <c r="H6744" s="57">
        <f t="shared" si="143"/>
        <v>36129</v>
      </c>
      <c r="I6744">
        <v>7</v>
      </c>
    </row>
    <row r="6745" spans="1:9">
      <c r="A6745" t="s">
        <v>247</v>
      </c>
      <c r="B6745" t="s">
        <v>237</v>
      </c>
      <c r="C6745" t="s">
        <v>240</v>
      </c>
      <c r="D6745">
        <v>18</v>
      </c>
      <c r="E6745">
        <v>100</v>
      </c>
      <c r="F6745">
        <v>3</v>
      </c>
      <c r="G6745">
        <v>3</v>
      </c>
      <c r="H6745" s="57">
        <f t="shared" si="143"/>
        <v>36129</v>
      </c>
      <c r="I6745">
        <v>7</v>
      </c>
    </row>
    <row r="6746" spans="1:9">
      <c r="A6746" t="s">
        <v>247</v>
      </c>
      <c r="B6746" t="s">
        <v>237</v>
      </c>
      <c r="C6746" t="s">
        <v>240</v>
      </c>
      <c r="D6746">
        <v>18</v>
      </c>
      <c r="E6746">
        <v>100</v>
      </c>
      <c r="F6746">
        <v>3</v>
      </c>
      <c r="G6746">
        <v>4</v>
      </c>
      <c r="H6746" s="57">
        <f t="shared" si="143"/>
        <v>36129</v>
      </c>
      <c r="I6746">
        <v>7</v>
      </c>
    </row>
    <row r="6747" spans="1:9">
      <c r="A6747" t="s">
        <v>247</v>
      </c>
      <c r="B6747" t="s">
        <v>237</v>
      </c>
      <c r="C6747" t="s">
        <v>240</v>
      </c>
      <c r="D6747">
        <v>18</v>
      </c>
      <c r="E6747">
        <v>100</v>
      </c>
      <c r="F6747">
        <v>3</v>
      </c>
      <c r="G6747">
        <v>5</v>
      </c>
      <c r="H6747" s="57">
        <f t="shared" si="143"/>
        <v>36129</v>
      </c>
      <c r="I6747">
        <v>7</v>
      </c>
    </row>
    <row r="6748" spans="1:9">
      <c r="A6748" t="s">
        <v>247</v>
      </c>
      <c r="B6748" t="s">
        <v>237</v>
      </c>
      <c r="C6748" t="s">
        <v>240</v>
      </c>
      <c r="D6748">
        <v>18</v>
      </c>
      <c r="E6748">
        <v>100</v>
      </c>
      <c r="F6748">
        <v>3</v>
      </c>
      <c r="G6748">
        <v>6</v>
      </c>
      <c r="H6748" s="57">
        <f t="shared" si="143"/>
        <v>36129</v>
      </c>
      <c r="I6748">
        <v>8</v>
      </c>
    </row>
    <row r="6749" spans="1:9">
      <c r="A6749" t="s">
        <v>247</v>
      </c>
      <c r="B6749" t="s">
        <v>237</v>
      </c>
      <c r="C6749" t="s">
        <v>240</v>
      </c>
      <c r="D6749">
        <v>18</v>
      </c>
      <c r="E6749">
        <v>100</v>
      </c>
      <c r="F6749">
        <v>3</v>
      </c>
      <c r="G6749">
        <v>7</v>
      </c>
      <c r="H6749" s="57">
        <f t="shared" si="143"/>
        <v>36129</v>
      </c>
      <c r="I6749">
        <v>7</v>
      </c>
    </row>
    <row r="6750" spans="1:9">
      <c r="A6750" t="s">
        <v>247</v>
      </c>
      <c r="B6750" t="s">
        <v>237</v>
      </c>
      <c r="C6750" t="s">
        <v>240</v>
      </c>
      <c r="D6750">
        <v>18</v>
      </c>
      <c r="E6750">
        <v>100</v>
      </c>
      <c r="F6750">
        <v>3</v>
      </c>
      <c r="G6750">
        <v>8</v>
      </c>
      <c r="H6750" s="57">
        <f t="shared" si="143"/>
        <v>36129</v>
      </c>
      <c r="I6750">
        <v>7</v>
      </c>
    </row>
    <row r="6751" spans="1:9">
      <c r="A6751" t="s">
        <v>247</v>
      </c>
      <c r="B6751" t="s">
        <v>237</v>
      </c>
      <c r="C6751" t="s">
        <v>240</v>
      </c>
      <c r="D6751">
        <v>18</v>
      </c>
      <c r="E6751">
        <v>100</v>
      </c>
      <c r="F6751">
        <v>3</v>
      </c>
      <c r="G6751">
        <v>9</v>
      </c>
      <c r="H6751" s="57">
        <f t="shared" si="143"/>
        <v>36129</v>
      </c>
      <c r="I6751">
        <v>7</v>
      </c>
    </row>
    <row r="6752" spans="1:9">
      <c r="A6752" t="s">
        <v>247</v>
      </c>
      <c r="B6752" t="s">
        <v>237</v>
      </c>
      <c r="C6752" t="s">
        <v>240</v>
      </c>
      <c r="D6752">
        <v>18</v>
      </c>
      <c r="E6752">
        <v>100</v>
      </c>
      <c r="F6752">
        <v>3</v>
      </c>
      <c r="G6752">
        <v>10</v>
      </c>
      <c r="H6752" s="57">
        <f t="shared" si="143"/>
        <v>36129</v>
      </c>
      <c r="I6752">
        <v>7</v>
      </c>
    </row>
    <row r="6753" spans="1:9">
      <c r="A6753" t="s">
        <v>247</v>
      </c>
      <c r="B6753" t="s">
        <v>234</v>
      </c>
      <c r="C6753" t="s">
        <v>240</v>
      </c>
      <c r="D6753">
        <v>1</v>
      </c>
      <c r="E6753">
        <v>100</v>
      </c>
      <c r="F6753">
        <v>1</v>
      </c>
      <c r="G6753">
        <v>1</v>
      </c>
      <c r="H6753" s="57">
        <v>36133</v>
      </c>
      <c r="I6753">
        <v>10</v>
      </c>
    </row>
    <row r="6754" spans="1:9">
      <c r="A6754" t="s">
        <v>247</v>
      </c>
      <c r="B6754" t="s">
        <v>234</v>
      </c>
      <c r="C6754" t="s">
        <v>240</v>
      </c>
      <c r="D6754">
        <v>1</v>
      </c>
      <c r="E6754">
        <v>100</v>
      </c>
      <c r="F6754">
        <v>1</v>
      </c>
      <c r="G6754">
        <v>2</v>
      </c>
      <c r="H6754" s="57">
        <f>H6753</f>
        <v>36133</v>
      </c>
      <c r="I6754">
        <v>10</v>
      </c>
    </row>
    <row r="6755" spans="1:9">
      <c r="A6755" t="s">
        <v>247</v>
      </c>
      <c r="B6755" t="s">
        <v>234</v>
      </c>
      <c r="C6755" t="s">
        <v>240</v>
      </c>
      <c r="D6755">
        <v>1</v>
      </c>
      <c r="E6755">
        <v>100</v>
      </c>
      <c r="F6755">
        <v>1</v>
      </c>
      <c r="G6755">
        <v>3</v>
      </c>
      <c r="H6755" s="57">
        <f t="shared" ref="H6755:H6818" si="144">H6754</f>
        <v>36133</v>
      </c>
      <c r="I6755">
        <v>9</v>
      </c>
    </row>
    <row r="6756" spans="1:9">
      <c r="A6756" t="s">
        <v>247</v>
      </c>
      <c r="B6756" t="s">
        <v>234</v>
      </c>
      <c r="C6756" t="s">
        <v>240</v>
      </c>
      <c r="D6756">
        <v>1</v>
      </c>
      <c r="E6756">
        <v>100</v>
      </c>
      <c r="F6756">
        <v>1</v>
      </c>
      <c r="G6756">
        <v>4</v>
      </c>
      <c r="H6756" s="57">
        <f t="shared" si="144"/>
        <v>36133</v>
      </c>
      <c r="I6756">
        <v>10</v>
      </c>
    </row>
    <row r="6757" spans="1:9">
      <c r="A6757" t="s">
        <v>247</v>
      </c>
      <c r="B6757" t="s">
        <v>234</v>
      </c>
      <c r="C6757" t="s">
        <v>240</v>
      </c>
      <c r="D6757">
        <v>1</v>
      </c>
      <c r="E6757">
        <v>100</v>
      </c>
      <c r="F6757">
        <v>1</v>
      </c>
      <c r="G6757">
        <v>5</v>
      </c>
      <c r="H6757" s="57">
        <f t="shared" si="144"/>
        <v>36133</v>
      </c>
      <c r="I6757">
        <v>9</v>
      </c>
    </row>
    <row r="6758" spans="1:9">
      <c r="A6758" t="s">
        <v>247</v>
      </c>
      <c r="B6758" t="s">
        <v>234</v>
      </c>
      <c r="C6758" t="s">
        <v>240</v>
      </c>
      <c r="D6758">
        <v>1</v>
      </c>
      <c r="E6758">
        <v>100</v>
      </c>
      <c r="F6758">
        <v>1</v>
      </c>
      <c r="G6758">
        <v>6</v>
      </c>
      <c r="H6758" s="57">
        <f t="shared" si="144"/>
        <v>36133</v>
      </c>
      <c r="I6758">
        <v>9</v>
      </c>
    </row>
    <row r="6759" spans="1:9">
      <c r="A6759" t="s">
        <v>247</v>
      </c>
      <c r="B6759" t="s">
        <v>234</v>
      </c>
      <c r="C6759" t="s">
        <v>240</v>
      </c>
      <c r="D6759">
        <v>1</v>
      </c>
      <c r="E6759">
        <v>100</v>
      </c>
      <c r="F6759">
        <v>1</v>
      </c>
      <c r="G6759">
        <v>7</v>
      </c>
      <c r="H6759" s="57">
        <f t="shared" si="144"/>
        <v>36133</v>
      </c>
      <c r="I6759">
        <v>9</v>
      </c>
    </row>
    <row r="6760" spans="1:9">
      <c r="A6760" t="s">
        <v>247</v>
      </c>
      <c r="B6760" t="s">
        <v>234</v>
      </c>
      <c r="C6760" t="s">
        <v>240</v>
      </c>
      <c r="D6760">
        <v>1</v>
      </c>
      <c r="E6760">
        <v>100</v>
      </c>
      <c r="F6760">
        <v>1</v>
      </c>
      <c r="G6760">
        <v>8</v>
      </c>
      <c r="H6760" s="57">
        <f t="shared" si="144"/>
        <v>36133</v>
      </c>
      <c r="I6760">
        <v>9</v>
      </c>
    </row>
    <row r="6761" spans="1:9">
      <c r="A6761" t="s">
        <v>247</v>
      </c>
      <c r="B6761" t="s">
        <v>234</v>
      </c>
      <c r="C6761" t="s">
        <v>240</v>
      </c>
      <c r="D6761">
        <v>1</v>
      </c>
      <c r="E6761">
        <v>100</v>
      </c>
      <c r="F6761">
        <v>1</v>
      </c>
      <c r="G6761">
        <v>9</v>
      </c>
      <c r="H6761" s="57">
        <f t="shared" si="144"/>
        <v>36133</v>
      </c>
      <c r="I6761">
        <v>9</v>
      </c>
    </row>
    <row r="6762" spans="1:9">
      <c r="A6762" t="s">
        <v>247</v>
      </c>
      <c r="B6762" t="s">
        <v>234</v>
      </c>
      <c r="C6762" t="s">
        <v>240</v>
      </c>
      <c r="D6762">
        <v>1</v>
      </c>
      <c r="E6762">
        <v>100</v>
      </c>
      <c r="F6762">
        <v>1</v>
      </c>
      <c r="G6762">
        <v>10</v>
      </c>
      <c r="H6762" s="57">
        <f t="shared" si="144"/>
        <v>36133</v>
      </c>
      <c r="I6762">
        <v>9</v>
      </c>
    </row>
    <row r="6763" spans="1:9">
      <c r="A6763" t="s">
        <v>247</v>
      </c>
      <c r="B6763" t="s">
        <v>235</v>
      </c>
      <c r="C6763" t="s">
        <v>240</v>
      </c>
      <c r="D6763">
        <v>2</v>
      </c>
      <c r="E6763">
        <v>100</v>
      </c>
      <c r="F6763">
        <v>1</v>
      </c>
      <c r="G6763">
        <v>1</v>
      </c>
      <c r="H6763" s="57">
        <f t="shared" si="144"/>
        <v>36133</v>
      </c>
      <c r="I6763">
        <v>10</v>
      </c>
    </row>
    <row r="6764" spans="1:9">
      <c r="A6764" t="s">
        <v>247</v>
      </c>
      <c r="B6764" t="s">
        <v>235</v>
      </c>
      <c r="C6764" t="s">
        <v>240</v>
      </c>
      <c r="D6764">
        <v>2</v>
      </c>
      <c r="E6764">
        <v>100</v>
      </c>
      <c r="F6764">
        <v>1</v>
      </c>
      <c r="G6764">
        <v>2</v>
      </c>
      <c r="H6764" s="57">
        <f t="shared" si="144"/>
        <v>36133</v>
      </c>
      <c r="I6764">
        <v>9</v>
      </c>
    </row>
    <row r="6765" spans="1:9">
      <c r="A6765" t="s">
        <v>247</v>
      </c>
      <c r="B6765" t="s">
        <v>235</v>
      </c>
      <c r="C6765" t="s">
        <v>240</v>
      </c>
      <c r="D6765">
        <v>2</v>
      </c>
      <c r="E6765">
        <v>100</v>
      </c>
      <c r="F6765">
        <v>1</v>
      </c>
      <c r="G6765">
        <v>3</v>
      </c>
      <c r="H6765" s="57">
        <f t="shared" si="144"/>
        <v>36133</v>
      </c>
      <c r="I6765">
        <v>9</v>
      </c>
    </row>
    <row r="6766" spans="1:9">
      <c r="A6766" t="s">
        <v>247</v>
      </c>
      <c r="B6766" t="s">
        <v>235</v>
      </c>
      <c r="C6766" t="s">
        <v>240</v>
      </c>
      <c r="D6766">
        <v>2</v>
      </c>
      <c r="E6766">
        <v>100</v>
      </c>
      <c r="F6766">
        <v>1</v>
      </c>
      <c r="G6766">
        <v>4</v>
      </c>
      <c r="H6766" s="57">
        <f t="shared" si="144"/>
        <v>36133</v>
      </c>
      <c r="I6766">
        <v>8</v>
      </c>
    </row>
    <row r="6767" spans="1:9">
      <c r="A6767" t="s">
        <v>247</v>
      </c>
      <c r="B6767" t="s">
        <v>235</v>
      </c>
      <c r="C6767" t="s">
        <v>240</v>
      </c>
      <c r="D6767">
        <v>2</v>
      </c>
      <c r="E6767">
        <v>100</v>
      </c>
      <c r="F6767">
        <v>1</v>
      </c>
      <c r="G6767">
        <v>5</v>
      </c>
      <c r="H6767" s="57">
        <f t="shared" si="144"/>
        <v>36133</v>
      </c>
      <c r="I6767">
        <v>7</v>
      </c>
    </row>
    <row r="6768" spans="1:9">
      <c r="A6768" t="s">
        <v>247</v>
      </c>
      <c r="B6768" t="s">
        <v>235</v>
      </c>
      <c r="C6768" t="s">
        <v>240</v>
      </c>
      <c r="D6768">
        <v>2</v>
      </c>
      <c r="E6768">
        <v>100</v>
      </c>
      <c r="F6768">
        <v>1</v>
      </c>
      <c r="G6768">
        <v>6</v>
      </c>
      <c r="H6768" s="57">
        <f t="shared" si="144"/>
        <v>36133</v>
      </c>
      <c r="I6768">
        <v>9</v>
      </c>
    </row>
    <row r="6769" spans="1:9">
      <c r="A6769" t="s">
        <v>247</v>
      </c>
      <c r="B6769" t="s">
        <v>235</v>
      </c>
      <c r="C6769" t="s">
        <v>240</v>
      </c>
      <c r="D6769">
        <v>2</v>
      </c>
      <c r="E6769">
        <v>100</v>
      </c>
      <c r="F6769">
        <v>1</v>
      </c>
      <c r="G6769">
        <v>7</v>
      </c>
      <c r="H6769" s="57">
        <f t="shared" si="144"/>
        <v>36133</v>
      </c>
      <c r="I6769">
        <v>8</v>
      </c>
    </row>
    <row r="6770" spans="1:9">
      <c r="A6770" t="s">
        <v>247</v>
      </c>
      <c r="B6770" t="s">
        <v>235</v>
      </c>
      <c r="C6770" t="s">
        <v>240</v>
      </c>
      <c r="D6770">
        <v>2</v>
      </c>
      <c r="E6770">
        <v>100</v>
      </c>
      <c r="F6770">
        <v>1</v>
      </c>
      <c r="G6770">
        <v>8</v>
      </c>
      <c r="H6770" s="57">
        <f t="shared" si="144"/>
        <v>36133</v>
      </c>
      <c r="I6770">
        <v>9</v>
      </c>
    </row>
    <row r="6771" spans="1:9">
      <c r="A6771" t="s">
        <v>247</v>
      </c>
      <c r="B6771" t="s">
        <v>235</v>
      </c>
      <c r="C6771" t="s">
        <v>240</v>
      </c>
      <c r="D6771">
        <v>2</v>
      </c>
      <c r="E6771">
        <v>100</v>
      </c>
      <c r="F6771">
        <v>1</v>
      </c>
      <c r="G6771">
        <v>9</v>
      </c>
      <c r="H6771" s="57">
        <f t="shared" si="144"/>
        <v>36133</v>
      </c>
      <c r="I6771">
        <v>8</v>
      </c>
    </row>
    <row r="6772" spans="1:9">
      <c r="A6772" t="s">
        <v>247</v>
      </c>
      <c r="B6772" t="s">
        <v>235</v>
      </c>
      <c r="C6772" t="s">
        <v>240</v>
      </c>
      <c r="D6772">
        <v>2</v>
      </c>
      <c r="E6772">
        <v>100</v>
      </c>
      <c r="F6772">
        <v>1</v>
      </c>
      <c r="G6772">
        <v>10</v>
      </c>
      <c r="H6772" s="57">
        <f t="shared" si="144"/>
        <v>36133</v>
      </c>
      <c r="I6772">
        <v>9</v>
      </c>
    </row>
    <row r="6773" spans="1:9">
      <c r="A6773" t="s">
        <v>247</v>
      </c>
      <c r="B6773" s="53">
        <v>40738</v>
      </c>
      <c r="C6773" t="s">
        <v>240</v>
      </c>
      <c r="D6773">
        <v>3</v>
      </c>
      <c r="E6773">
        <v>100</v>
      </c>
      <c r="F6773">
        <v>1</v>
      </c>
      <c r="G6773">
        <v>1</v>
      </c>
      <c r="H6773" s="57">
        <f t="shared" si="144"/>
        <v>36133</v>
      </c>
      <c r="I6773">
        <v>7</v>
      </c>
    </row>
    <row r="6774" spans="1:9">
      <c r="A6774" t="s">
        <v>247</v>
      </c>
      <c r="B6774" s="53">
        <v>40738</v>
      </c>
      <c r="C6774" t="s">
        <v>240</v>
      </c>
      <c r="D6774">
        <v>3</v>
      </c>
      <c r="E6774">
        <v>100</v>
      </c>
      <c r="F6774">
        <v>1</v>
      </c>
      <c r="G6774">
        <v>2</v>
      </c>
      <c r="H6774" s="57">
        <f t="shared" si="144"/>
        <v>36133</v>
      </c>
      <c r="I6774">
        <v>9</v>
      </c>
    </row>
    <row r="6775" spans="1:9">
      <c r="A6775" t="s">
        <v>247</v>
      </c>
      <c r="B6775" s="53">
        <v>40738</v>
      </c>
      <c r="C6775" t="s">
        <v>240</v>
      </c>
      <c r="D6775">
        <v>3</v>
      </c>
      <c r="E6775">
        <v>100</v>
      </c>
      <c r="F6775">
        <v>1</v>
      </c>
      <c r="G6775">
        <v>3</v>
      </c>
      <c r="H6775" s="57">
        <f t="shared" si="144"/>
        <v>36133</v>
      </c>
      <c r="I6775">
        <v>8</v>
      </c>
    </row>
    <row r="6776" spans="1:9">
      <c r="A6776" t="s">
        <v>247</v>
      </c>
      <c r="B6776" s="53">
        <v>40738</v>
      </c>
      <c r="C6776" t="s">
        <v>240</v>
      </c>
      <c r="D6776">
        <v>3</v>
      </c>
      <c r="E6776">
        <v>100</v>
      </c>
      <c r="F6776">
        <v>1</v>
      </c>
      <c r="G6776">
        <v>4</v>
      </c>
      <c r="H6776" s="57">
        <f t="shared" si="144"/>
        <v>36133</v>
      </c>
      <c r="I6776">
        <v>10</v>
      </c>
    </row>
    <row r="6777" spans="1:9">
      <c r="A6777" t="s">
        <v>247</v>
      </c>
      <c r="B6777" s="53">
        <v>40738</v>
      </c>
      <c r="C6777" t="s">
        <v>240</v>
      </c>
      <c r="D6777">
        <v>3</v>
      </c>
      <c r="E6777">
        <v>100</v>
      </c>
      <c r="F6777">
        <v>1</v>
      </c>
      <c r="G6777">
        <v>5</v>
      </c>
      <c r="H6777" s="57">
        <f t="shared" si="144"/>
        <v>36133</v>
      </c>
      <c r="I6777">
        <v>10</v>
      </c>
    </row>
    <row r="6778" spans="1:9">
      <c r="A6778" t="s">
        <v>247</v>
      </c>
      <c r="B6778" s="53">
        <v>40738</v>
      </c>
      <c r="C6778" t="s">
        <v>240</v>
      </c>
      <c r="D6778">
        <v>3</v>
      </c>
      <c r="E6778">
        <v>100</v>
      </c>
      <c r="F6778">
        <v>1</v>
      </c>
      <c r="G6778">
        <v>6</v>
      </c>
      <c r="H6778" s="57">
        <f t="shared" si="144"/>
        <v>36133</v>
      </c>
      <c r="I6778">
        <v>9</v>
      </c>
    </row>
    <row r="6779" spans="1:9">
      <c r="A6779" t="s">
        <v>247</v>
      </c>
      <c r="B6779" s="53">
        <v>40738</v>
      </c>
      <c r="C6779" t="s">
        <v>240</v>
      </c>
      <c r="D6779">
        <v>3</v>
      </c>
      <c r="E6779">
        <v>100</v>
      </c>
      <c r="F6779">
        <v>1</v>
      </c>
      <c r="G6779">
        <v>7</v>
      </c>
      <c r="H6779" s="57">
        <f t="shared" si="144"/>
        <v>36133</v>
      </c>
      <c r="I6779">
        <v>8</v>
      </c>
    </row>
    <row r="6780" spans="1:9">
      <c r="A6780" t="s">
        <v>247</v>
      </c>
      <c r="B6780" s="53">
        <v>40738</v>
      </c>
      <c r="C6780" t="s">
        <v>240</v>
      </c>
      <c r="D6780">
        <v>3</v>
      </c>
      <c r="E6780">
        <v>100</v>
      </c>
      <c r="F6780">
        <v>1</v>
      </c>
      <c r="G6780">
        <v>8</v>
      </c>
      <c r="H6780" s="57">
        <f t="shared" si="144"/>
        <v>36133</v>
      </c>
      <c r="I6780">
        <v>10</v>
      </c>
    </row>
    <row r="6781" spans="1:9">
      <c r="A6781" t="s">
        <v>247</v>
      </c>
      <c r="B6781" s="53">
        <v>40738</v>
      </c>
      <c r="C6781" t="s">
        <v>240</v>
      </c>
      <c r="D6781">
        <v>3</v>
      </c>
      <c r="E6781">
        <v>100</v>
      </c>
      <c r="F6781">
        <v>1</v>
      </c>
      <c r="G6781">
        <v>9</v>
      </c>
      <c r="H6781" s="57">
        <f t="shared" si="144"/>
        <v>36133</v>
      </c>
      <c r="I6781">
        <v>8</v>
      </c>
    </row>
    <row r="6782" spans="1:9">
      <c r="A6782" t="s">
        <v>247</v>
      </c>
      <c r="B6782" s="53">
        <v>40738</v>
      </c>
      <c r="C6782" t="s">
        <v>240</v>
      </c>
      <c r="D6782">
        <v>3</v>
      </c>
      <c r="E6782">
        <v>100</v>
      </c>
      <c r="F6782">
        <v>1</v>
      </c>
      <c r="G6782">
        <v>10</v>
      </c>
      <c r="H6782" s="57">
        <f t="shared" si="144"/>
        <v>36133</v>
      </c>
      <c r="I6782">
        <v>7</v>
      </c>
    </row>
    <row r="6783" spans="1:9">
      <c r="A6783" t="s">
        <v>247</v>
      </c>
      <c r="B6783" t="s">
        <v>237</v>
      </c>
      <c r="C6783" t="s">
        <v>240</v>
      </c>
      <c r="D6783">
        <v>4</v>
      </c>
      <c r="E6783">
        <v>100</v>
      </c>
      <c r="F6783">
        <v>1</v>
      </c>
      <c r="G6783">
        <v>1</v>
      </c>
      <c r="H6783" s="57">
        <f t="shared" si="144"/>
        <v>36133</v>
      </c>
      <c r="I6783">
        <v>9</v>
      </c>
    </row>
    <row r="6784" spans="1:9">
      <c r="A6784" t="s">
        <v>247</v>
      </c>
      <c r="B6784" t="s">
        <v>237</v>
      </c>
      <c r="C6784" t="s">
        <v>240</v>
      </c>
      <c r="D6784">
        <v>4</v>
      </c>
      <c r="E6784">
        <v>100</v>
      </c>
      <c r="F6784">
        <v>1</v>
      </c>
      <c r="G6784">
        <v>2</v>
      </c>
      <c r="H6784" s="57">
        <f t="shared" si="144"/>
        <v>36133</v>
      </c>
      <c r="I6784">
        <v>9</v>
      </c>
    </row>
    <row r="6785" spans="1:9">
      <c r="A6785" t="s">
        <v>247</v>
      </c>
      <c r="B6785" t="s">
        <v>237</v>
      </c>
      <c r="C6785" t="s">
        <v>240</v>
      </c>
      <c r="D6785">
        <v>4</v>
      </c>
      <c r="E6785">
        <v>100</v>
      </c>
      <c r="F6785">
        <v>1</v>
      </c>
      <c r="G6785">
        <v>3</v>
      </c>
      <c r="H6785" s="57">
        <f t="shared" si="144"/>
        <v>36133</v>
      </c>
      <c r="I6785">
        <v>9</v>
      </c>
    </row>
    <row r="6786" spans="1:9">
      <c r="A6786" t="s">
        <v>247</v>
      </c>
      <c r="B6786" t="s">
        <v>237</v>
      </c>
      <c r="C6786" t="s">
        <v>240</v>
      </c>
      <c r="D6786">
        <v>4</v>
      </c>
      <c r="E6786">
        <v>100</v>
      </c>
      <c r="F6786">
        <v>1</v>
      </c>
      <c r="G6786">
        <v>4</v>
      </c>
      <c r="H6786" s="57">
        <f t="shared" si="144"/>
        <v>36133</v>
      </c>
      <c r="I6786">
        <v>9</v>
      </c>
    </row>
    <row r="6787" spans="1:9">
      <c r="A6787" t="s">
        <v>247</v>
      </c>
      <c r="B6787" t="s">
        <v>237</v>
      </c>
      <c r="C6787" t="s">
        <v>240</v>
      </c>
      <c r="D6787">
        <v>4</v>
      </c>
      <c r="E6787">
        <v>100</v>
      </c>
      <c r="F6787">
        <v>1</v>
      </c>
      <c r="G6787">
        <v>5</v>
      </c>
      <c r="H6787" s="57">
        <f t="shared" si="144"/>
        <v>36133</v>
      </c>
      <c r="I6787">
        <v>10</v>
      </c>
    </row>
    <row r="6788" spans="1:9">
      <c r="A6788" t="s">
        <v>247</v>
      </c>
      <c r="B6788" t="s">
        <v>237</v>
      </c>
      <c r="C6788" t="s">
        <v>240</v>
      </c>
      <c r="D6788">
        <v>4</v>
      </c>
      <c r="E6788">
        <v>100</v>
      </c>
      <c r="F6788">
        <v>1</v>
      </c>
      <c r="G6788">
        <v>6</v>
      </c>
      <c r="H6788" s="57">
        <f t="shared" si="144"/>
        <v>36133</v>
      </c>
      <c r="I6788">
        <v>9</v>
      </c>
    </row>
    <row r="6789" spans="1:9">
      <c r="A6789" t="s">
        <v>247</v>
      </c>
      <c r="B6789" t="s">
        <v>237</v>
      </c>
      <c r="C6789" t="s">
        <v>240</v>
      </c>
      <c r="D6789">
        <v>4</v>
      </c>
      <c r="E6789">
        <v>100</v>
      </c>
      <c r="F6789">
        <v>1</v>
      </c>
      <c r="G6789">
        <v>7</v>
      </c>
      <c r="H6789" s="57">
        <f t="shared" si="144"/>
        <v>36133</v>
      </c>
      <c r="I6789">
        <v>9</v>
      </c>
    </row>
    <row r="6790" spans="1:9">
      <c r="A6790" t="s">
        <v>247</v>
      </c>
      <c r="B6790" t="s">
        <v>237</v>
      </c>
      <c r="C6790" t="s">
        <v>240</v>
      </c>
      <c r="D6790">
        <v>4</v>
      </c>
      <c r="E6790">
        <v>100</v>
      </c>
      <c r="F6790">
        <v>1</v>
      </c>
      <c r="G6790">
        <v>8</v>
      </c>
      <c r="H6790" s="57">
        <f t="shared" si="144"/>
        <v>36133</v>
      </c>
      <c r="I6790">
        <v>8</v>
      </c>
    </row>
    <row r="6791" spans="1:9">
      <c r="A6791" t="s">
        <v>247</v>
      </c>
      <c r="B6791" t="s">
        <v>237</v>
      </c>
      <c r="C6791" t="s">
        <v>240</v>
      </c>
      <c r="D6791">
        <v>4</v>
      </c>
      <c r="E6791">
        <v>100</v>
      </c>
      <c r="F6791">
        <v>1</v>
      </c>
      <c r="G6791">
        <v>9</v>
      </c>
      <c r="H6791" s="57">
        <f t="shared" si="144"/>
        <v>36133</v>
      </c>
      <c r="I6791">
        <v>8</v>
      </c>
    </row>
    <row r="6792" spans="1:9">
      <c r="A6792" t="s">
        <v>247</v>
      </c>
      <c r="B6792" t="s">
        <v>237</v>
      </c>
      <c r="C6792" t="s">
        <v>240</v>
      </c>
      <c r="D6792">
        <v>4</v>
      </c>
      <c r="E6792">
        <v>100</v>
      </c>
      <c r="F6792">
        <v>1</v>
      </c>
      <c r="G6792">
        <v>10</v>
      </c>
      <c r="H6792" s="57">
        <f t="shared" si="144"/>
        <v>36133</v>
      </c>
      <c r="I6792">
        <v>9</v>
      </c>
    </row>
    <row r="6793" spans="1:9">
      <c r="A6793" t="s">
        <v>247</v>
      </c>
      <c r="B6793" t="s">
        <v>238</v>
      </c>
      <c r="C6793" t="s">
        <v>240</v>
      </c>
      <c r="D6793">
        <v>5</v>
      </c>
      <c r="E6793">
        <v>100</v>
      </c>
      <c r="F6793">
        <v>1</v>
      </c>
      <c r="G6793">
        <v>1</v>
      </c>
      <c r="H6793" s="57">
        <f t="shared" si="144"/>
        <v>36133</v>
      </c>
      <c r="I6793">
        <v>8</v>
      </c>
    </row>
    <row r="6794" spans="1:9">
      <c r="A6794" t="s">
        <v>247</v>
      </c>
      <c r="B6794" t="s">
        <v>238</v>
      </c>
      <c r="C6794" t="s">
        <v>240</v>
      </c>
      <c r="D6794">
        <v>5</v>
      </c>
      <c r="E6794">
        <v>100</v>
      </c>
      <c r="F6794">
        <v>1</v>
      </c>
      <c r="G6794">
        <v>2</v>
      </c>
      <c r="H6794" s="57">
        <f t="shared" si="144"/>
        <v>36133</v>
      </c>
      <c r="I6794">
        <v>9</v>
      </c>
    </row>
    <row r="6795" spans="1:9">
      <c r="A6795" t="s">
        <v>247</v>
      </c>
      <c r="B6795" t="s">
        <v>238</v>
      </c>
      <c r="C6795" t="s">
        <v>240</v>
      </c>
      <c r="D6795">
        <v>5</v>
      </c>
      <c r="E6795">
        <v>100</v>
      </c>
      <c r="F6795">
        <v>1</v>
      </c>
      <c r="G6795">
        <v>3</v>
      </c>
      <c r="H6795" s="57">
        <f t="shared" si="144"/>
        <v>36133</v>
      </c>
      <c r="I6795">
        <v>8</v>
      </c>
    </row>
    <row r="6796" spans="1:9">
      <c r="A6796" t="s">
        <v>247</v>
      </c>
      <c r="B6796" t="s">
        <v>238</v>
      </c>
      <c r="C6796" t="s">
        <v>240</v>
      </c>
      <c r="D6796">
        <v>5</v>
      </c>
      <c r="E6796">
        <v>100</v>
      </c>
      <c r="F6796">
        <v>1</v>
      </c>
      <c r="G6796">
        <v>4</v>
      </c>
      <c r="H6796" s="57">
        <f t="shared" si="144"/>
        <v>36133</v>
      </c>
      <c r="I6796">
        <v>9</v>
      </c>
    </row>
    <row r="6797" spans="1:9">
      <c r="A6797" t="s">
        <v>247</v>
      </c>
      <c r="B6797" t="s">
        <v>238</v>
      </c>
      <c r="C6797" t="s">
        <v>240</v>
      </c>
      <c r="D6797">
        <v>5</v>
      </c>
      <c r="E6797">
        <v>100</v>
      </c>
      <c r="F6797">
        <v>1</v>
      </c>
      <c r="G6797">
        <v>5</v>
      </c>
      <c r="H6797" s="57">
        <f t="shared" si="144"/>
        <v>36133</v>
      </c>
      <c r="I6797">
        <v>9</v>
      </c>
    </row>
    <row r="6798" spans="1:9">
      <c r="A6798" t="s">
        <v>247</v>
      </c>
      <c r="B6798" t="s">
        <v>238</v>
      </c>
      <c r="C6798" t="s">
        <v>240</v>
      </c>
      <c r="D6798">
        <v>5</v>
      </c>
      <c r="E6798">
        <v>100</v>
      </c>
      <c r="F6798">
        <v>1</v>
      </c>
      <c r="G6798">
        <v>6</v>
      </c>
      <c r="H6798" s="57">
        <f t="shared" si="144"/>
        <v>36133</v>
      </c>
      <c r="I6798">
        <v>8</v>
      </c>
    </row>
    <row r="6799" spans="1:9">
      <c r="A6799" t="s">
        <v>247</v>
      </c>
      <c r="B6799" t="s">
        <v>238</v>
      </c>
      <c r="C6799" t="s">
        <v>240</v>
      </c>
      <c r="D6799">
        <v>5</v>
      </c>
      <c r="E6799">
        <v>100</v>
      </c>
      <c r="F6799">
        <v>1</v>
      </c>
      <c r="G6799">
        <v>7</v>
      </c>
      <c r="H6799" s="57">
        <f t="shared" si="144"/>
        <v>36133</v>
      </c>
      <c r="I6799">
        <v>9</v>
      </c>
    </row>
    <row r="6800" spans="1:9">
      <c r="A6800" t="s">
        <v>247</v>
      </c>
      <c r="B6800" t="s">
        <v>238</v>
      </c>
      <c r="C6800" t="s">
        <v>240</v>
      </c>
      <c r="D6800">
        <v>5</v>
      </c>
      <c r="E6800">
        <v>100</v>
      </c>
      <c r="F6800">
        <v>1</v>
      </c>
      <c r="G6800">
        <v>8</v>
      </c>
      <c r="H6800" s="57">
        <f t="shared" si="144"/>
        <v>36133</v>
      </c>
      <c r="I6800">
        <v>9</v>
      </c>
    </row>
    <row r="6801" spans="1:9">
      <c r="A6801" t="s">
        <v>247</v>
      </c>
      <c r="B6801" t="s">
        <v>238</v>
      </c>
      <c r="C6801" t="s">
        <v>240</v>
      </c>
      <c r="D6801">
        <v>5</v>
      </c>
      <c r="E6801">
        <v>100</v>
      </c>
      <c r="F6801">
        <v>1</v>
      </c>
      <c r="G6801">
        <v>9</v>
      </c>
      <c r="H6801" s="57">
        <f t="shared" si="144"/>
        <v>36133</v>
      </c>
      <c r="I6801">
        <v>8</v>
      </c>
    </row>
    <row r="6802" spans="1:9">
      <c r="A6802" t="s">
        <v>247</v>
      </c>
      <c r="B6802" t="s">
        <v>238</v>
      </c>
      <c r="C6802" t="s">
        <v>240</v>
      </c>
      <c r="D6802">
        <v>5</v>
      </c>
      <c r="E6802">
        <v>100</v>
      </c>
      <c r="F6802">
        <v>1</v>
      </c>
      <c r="G6802">
        <v>10</v>
      </c>
      <c r="H6802" s="57">
        <f t="shared" si="144"/>
        <v>36133</v>
      </c>
      <c r="I6802">
        <v>8</v>
      </c>
    </row>
    <row r="6803" spans="1:9">
      <c r="A6803" t="s">
        <v>247</v>
      </c>
      <c r="B6803" t="s">
        <v>239</v>
      </c>
      <c r="C6803" t="s">
        <v>240</v>
      </c>
      <c r="D6803">
        <v>6</v>
      </c>
      <c r="E6803">
        <v>100</v>
      </c>
      <c r="F6803">
        <v>1</v>
      </c>
      <c r="G6803">
        <v>1</v>
      </c>
      <c r="H6803" s="57">
        <f t="shared" si="144"/>
        <v>36133</v>
      </c>
      <c r="I6803">
        <v>8</v>
      </c>
    </row>
    <row r="6804" spans="1:9">
      <c r="A6804" t="s">
        <v>247</v>
      </c>
      <c r="B6804" t="s">
        <v>239</v>
      </c>
      <c r="C6804" t="s">
        <v>240</v>
      </c>
      <c r="D6804">
        <v>6</v>
      </c>
      <c r="E6804">
        <v>100</v>
      </c>
      <c r="F6804">
        <v>1</v>
      </c>
      <c r="G6804">
        <v>2</v>
      </c>
      <c r="H6804" s="57">
        <f t="shared" si="144"/>
        <v>36133</v>
      </c>
      <c r="I6804">
        <v>9</v>
      </c>
    </row>
    <row r="6805" spans="1:9">
      <c r="A6805" t="s">
        <v>247</v>
      </c>
      <c r="B6805" t="s">
        <v>239</v>
      </c>
      <c r="C6805" t="s">
        <v>240</v>
      </c>
      <c r="D6805">
        <v>6</v>
      </c>
      <c r="E6805">
        <v>100</v>
      </c>
      <c r="F6805">
        <v>1</v>
      </c>
      <c r="G6805">
        <v>3</v>
      </c>
      <c r="H6805" s="57">
        <f t="shared" si="144"/>
        <v>36133</v>
      </c>
      <c r="I6805">
        <v>10</v>
      </c>
    </row>
    <row r="6806" spans="1:9">
      <c r="A6806" t="s">
        <v>247</v>
      </c>
      <c r="B6806" t="s">
        <v>239</v>
      </c>
      <c r="C6806" t="s">
        <v>240</v>
      </c>
      <c r="D6806">
        <v>6</v>
      </c>
      <c r="E6806">
        <v>100</v>
      </c>
      <c r="F6806">
        <v>1</v>
      </c>
      <c r="G6806">
        <v>4</v>
      </c>
      <c r="H6806" s="57">
        <f t="shared" si="144"/>
        <v>36133</v>
      </c>
      <c r="I6806">
        <v>9</v>
      </c>
    </row>
    <row r="6807" spans="1:9">
      <c r="A6807" t="s">
        <v>247</v>
      </c>
      <c r="B6807" t="s">
        <v>239</v>
      </c>
      <c r="C6807" t="s">
        <v>240</v>
      </c>
      <c r="D6807">
        <v>6</v>
      </c>
      <c r="E6807">
        <v>100</v>
      </c>
      <c r="F6807">
        <v>1</v>
      </c>
      <c r="G6807">
        <v>5</v>
      </c>
      <c r="H6807" s="57">
        <f t="shared" si="144"/>
        <v>36133</v>
      </c>
      <c r="I6807">
        <v>7</v>
      </c>
    </row>
    <row r="6808" spans="1:9">
      <c r="A6808" t="s">
        <v>247</v>
      </c>
      <c r="B6808" t="s">
        <v>239</v>
      </c>
      <c r="C6808" t="s">
        <v>240</v>
      </c>
      <c r="D6808">
        <v>6</v>
      </c>
      <c r="E6808">
        <v>100</v>
      </c>
      <c r="F6808">
        <v>1</v>
      </c>
      <c r="G6808">
        <v>6</v>
      </c>
      <c r="H6808" s="57">
        <f t="shared" si="144"/>
        <v>36133</v>
      </c>
      <c r="I6808">
        <v>10</v>
      </c>
    </row>
    <row r="6809" spans="1:9">
      <c r="A6809" t="s">
        <v>247</v>
      </c>
      <c r="B6809" t="s">
        <v>239</v>
      </c>
      <c r="C6809" t="s">
        <v>240</v>
      </c>
      <c r="D6809">
        <v>6</v>
      </c>
      <c r="E6809">
        <v>100</v>
      </c>
      <c r="F6809">
        <v>1</v>
      </c>
      <c r="G6809">
        <v>7</v>
      </c>
      <c r="H6809" s="57">
        <f t="shared" si="144"/>
        <v>36133</v>
      </c>
      <c r="I6809">
        <v>9</v>
      </c>
    </row>
    <row r="6810" spans="1:9">
      <c r="A6810" t="s">
        <v>247</v>
      </c>
      <c r="B6810" t="s">
        <v>239</v>
      </c>
      <c r="C6810" t="s">
        <v>240</v>
      </c>
      <c r="D6810">
        <v>6</v>
      </c>
      <c r="E6810">
        <v>100</v>
      </c>
      <c r="F6810">
        <v>1</v>
      </c>
      <c r="G6810">
        <v>8</v>
      </c>
      <c r="H6810" s="57">
        <f t="shared" si="144"/>
        <v>36133</v>
      </c>
      <c r="I6810">
        <v>9</v>
      </c>
    </row>
    <row r="6811" spans="1:9">
      <c r="A6811" t="s">
        <v>247</v>
      </c>
      <c r="B6811" t="s">
        <v>239</v>
      </c>
      <c r="C6811" t="s">
        <v>240</v>
      </c>
      <c r="D6811">
        <v>6</v>
      </c>
      <c r="E6811">
        <v>100</v>
      </c>
      <c r="F6811">
        <v>1</v>
      </c>
      <c r="G6811">
        <v>9</v>
      </c>
      <c r="H6811" s="57">
        <f t="shared" si="144"/>
        <v>36133</v>
      </c>
      <c r="I6811">
        <v>9</v>
      </c>
    </row>
    <row r="6812" spans="1:9">
      <c r="A6812" t="s">
        <v>247</v>
      </c>
      <c r="B6812" t="s">
        <v>239</v>
      </c>
      <c r="C6812" t="s">
        <v>240</v>
      </c>
      <c r="D6812">
        <v>6</v>
      </c>
      <c r="E6812">
        <v>100</v>
      </c>
      <c r="F6812">
        <v>1</v>
      </c>
      <c r="G6812">
        <v>10</v>
      </c>
      <c r="H6812" s="57">
        <f t="shared" si="144"/>
        <v>36133</v>
      </c>
      <c r="I6812">
        <v>9</v>
      </c>
    </row>
    <row r="6813" spans="1:9">
      <c r="A6813" t="s">
        <v>247</v>
      </c>
      <c r="B6813" s="53">
        <v>40738</v>
      </c>
      <c r="C6813" t="s">
        <v>240</v>
      </c>
      <c r="D6813">
        <v>7</v>
      </c>
      <c r="E6813">
        <v>100</v>
      </c>
      <c r="F6813">
        <v>2</v>
      </c>
      <c r="G6813">
        <v>1</v>
      </c>
      <c r="H6813" s="57">
        <f t="shared" si="144"/>
        <v>36133</v>
      </c>
      <c r="I6813">
        <v>10</v>
      </c>
    </row>
    <row r="6814" spans="1:9">
      <c r="A6814" t="s">
        <v>247</v>
      </c>
      <c r="B6814" s="53">
        <v>40738</v>
      </c>
      <c r="C6814" t="s">
        <v>240</v>
      </c>
      <c r="D6814">
        <v>7</v>
      </c>
      <c r="E6814">
        <v>100</v>
      </c>
      <c r="F6814">
        <v>2</v>
      </c>
      <c r="G6814">
        <v>2</v>
      </c>
      <c r="H6814" s="57">
        <f t="shared" si="144"/>
        <v>36133</v>
      </c>
      <c r="I6814">
        <v>8</v>
      </c>
    </row>
    <row r="6815" spans="1:9">
      <c r="A6815" t="s">
        <v>247</v>
      </c>
      <c r="B6815" s="53">
        <v>40738</v>
      </c>
      <c r="C6815" t="s">
        <v>240</v>
      </c>
      <c r="D6815">
        <v>7</v>
      </c>
      <c r="E6815">
        <v>100</v>
      </c>
      <c r="F6815">
        <v>2</v>
      </c>
      <c r="G6815">
        <v>3</v>
      </c>
      <c r="H6815" s="57">
        <f t="shared" si="144"/>
        <v>36133</v>
      </c>
      <c r="I6815">
        <v>8</v>
      </c>
    </row>
    <row r="6816" spans="1:9">
      <c r="A6816" t="s">
        <v>247</v>
      </c>
      <c r="B6816" s="53">
        <v>40738</v>
      </c>
      <c r="C6816" t="s">
        <v>240</v>
      </c>
      <c r="D6816">
        <v>7</v>
      </c>
      <c r="E6816">
        <v>100</v>
      </c>
      <c r="F6816">
        <v>2</v>
      </c>
      <c r="G6816">
        <v>4</v>
      </c>
      <c r="H6816" s="57">
        <f t="shared" si="144"/>
        <v>36133</v>
      </c>
      <c r="I6816">
        <v>8</v>
      </c>
    </row>
    <row r="6817" spans="1:9">
      <c r="A6817" t="s">
        <v>247</v>
      </c>
      <c r="B6817" s="53">
        <v>40738</v>
      </c>
      <c r="C6817" t="s">
        <v>240</v>
      </c>
      <c r="D6817">
        <v>7</v>
      </c>
      <c r="E6817">
        <v>100</v>
      </c>
      <c r="F6817">
        <v>2</v>
      </c>
      <c r="G6817">
        <v>5</v>
      </c>
      <c r="H6817" s="57">
        <f t="shared" si="144"/>
        <v>36133</v>
      </c>
      <c r="I6817">
        <v>8</v>
      </c>
    </row>
    <row r="6818" spans="1:9">
      <c r="A6818" t="s">
        <v>247</v>
      </c>
      <c r="B6818" s="53">
        <v>40738</v>
      </c>
      <c r="C6818" t="s">
        <v>240</v>
      </c>
      <c r="D6818">
        <v>7</v>
      </c>
      <c r="E6818">
        <v>100</v>
      </c>
      <c r="F6818">
        <v>2</v>
      </c>
      <c r="G6818">
        <v>6</v>
      </c>
      <c r="H6818" s="57">
        <f t="shared" si="144"/>
        <v>36133</v>
      </c>
      <c r="I6818">
        <v>9</v>
      </c>
    </row>
    <row r="6819" spans="1:9">
      <c r="A6819" t="s">
        <v>247</v>
      </c>
      <c r="B6819" s="53">
        <v>40738</v>
      </c>
      <c r="C6819" t="s">
        <v>240</v>
      </c>
      <c r="D6819">
        <v>7</v>
      </c>
      <c r="E6819">
        <v>100</v>
      </c>
      <c r="F6819">
        <v>2</v>
      </c>
      <c r="G6819">
        <v>7</v>
      </c>
      <c r="H6819" s="57">
        <f t="shared" ref="H6819:H6882" si="145">H6818</f>
        <v>36133</v>
      </c>
      <c r="I6819">
        <v>9</v>
      </c>
    </row>
    <row r="6820" spans="1:9">
      <c r="A6820" t="s">
        <v>247</v>
      </c>
      <c r="B6820" s="53">
        <v>40738</v>
      </c>
      <c r="C6820" t="s">
        <v>240</v>
      </c>
      <c r="D6820">
        <v>7</v>
      </c>
      <c r="E6820">
        <v>100</v>
      </c>
      <c r="F6820">
        <v>2</v>
      </c>
      <c r="G6820">
        <v>8</v>
      </c>
      <c r="H6820" s="57">
        <f t="shared" si="145"/>
        <v>36133</v>
      </c>
      <c r="I6820">
        <v>8</v>
      </c>
    </row>
    <row r="6821" spans="1:9">
      <c r="A6821" t="s">
        <v>247</v>
      </c>
      <c r="B6821" s="53">
        <v>40738</v>
      </c>
      <c r="C6821" t="s">
        <v>240</v>
      </c>
      <c r="D6821">
        <v>7</v>
      </c>
      <c r="E6821">
        <v>100</v>
      </c>
      <c r="F6821">
        <v>2</v>
      </c>
      <c r="G6821">
        <v>9</v>
      </c>
      <c r="H6821" s="57">
        <f t="shared" si="145"/>
        <v>36133</v>
      </c>
      <c r="I6821">
        <v>9</v>
      </c>
    </row>
    <row r="6822" spans="1:9">
      <c r="A6822" t="s">
        <v>247</v>
      </c>
      <c r="B6822" s="53">
        <v>40738</v>
      </c>
      <c r="C6822" t="s">
        <v>240</v>
      </c>
      <c r="D6822">
        <v>7</v>
      </c>
      <c r="E6822">
        <v>100</v>
      </c>
      <c r="F6822">
        <v>2</v>
      </c>
      <c r="G6822">
        <v>10</v>
      </c>
      <c r="H6822" s="57">
        <f t="shared" si="145"/>
        <v>36133</v>
      </c>
      <c r="I6822">
        <v>8</v>
      </c>
    </row>
    <row r="6823" spans="1:9">
      <c r="A6823" t="s">
        <v>247</v>
      </c>
      <c r="B6823" t="s">
        <v>234</v>
      </c>
      <c r="C6823" t="s">
        <v>240</v>
      </c>
      <c r="D6823">
        <v>8</v>
      </c>
      <c r="E6823">
        <v>100</v>
      </c>
      <c r="F6823">
        <v>2</v>
      </c>
      <c r="G6823">
        <v>1</v>
      </c>
      <c r="H6823" s="57">
        <f t="shared" si="145"/>
        <v>36133</v>
      </c>
      <c r="I6823">
        <v>8</v>
      </c>
    </row>
    <row r="6824" spans="1:9">
      <c r="A6824" t="s">
        <v>247</v>
      </c>
      <c r="B6824" t="s">
        <v>234</v>
      </c>
      <c r="C6824" t="s">
        <v>240</v>
      </c>
      <c r="D6824">
        <v>8</v>
      </c>
      <c r="E6824">
        <v>100</v>
      </c>
      <c r="F6824">
        <v>2</v>
      </c>
      <c r="G6824">
        <v>2</v>
      </c>
      <c r="H6824" s="57">
        <f t="shared" si="145"/>
        <v>36133</v>
      </c>
      <c r="I6824">
        <v>9</v>
      </c>
    </row>
    <row r="6825" spans="1:9">
      <c r="A6825" t="s">
        <v>247</v>
      </c>
      <c r="B6825" t="s">
        <v>234</v>
      </c>
      <c r="C6825" t="s">
        <v>240</v>
      </c>
      <c r="D6825">
        <v>8</v>
      </c>
      <c r="E6825">
        <v>100</v>
      </c>
      <c r="F6825">
        <v>2</v>
      </c>
      <c r="G6825">
        <v>3</v>
      </c>
      <c r="H6825" s="57">
        <f t="shared" si="145"/>
        <v>36133</v>
      </c>
      <c r="I6825">
        <v>9</v>
      </c>
    </row>
    <row r="6826" spans="1:9">
      <c r="A6826" t="s">
        <v>247</v>
      </c>
      <c r="B6826" t="s">
        <v>234</v>
      </c>
      <c r="C6826" t="s">
        <v>240</v>
      </c>
      <c r="D6826">
        <v>8</v>
      </c>
      <c r="E6826">
        <v>100</v>
      </c>
      <c r="F6826">
        <v>2</v>
      </c>
      <c r="G6826">
        <v>4</v>
      </c>
      <c r="H6826" s="57">
        <f t="shared" si="145"/>
        <v>36133</v>
      </c>
      <c r="I6826">
        <v>9</v>
      </c>
    </row>
    <row r="6827" spans="1:9">
      <c r="A6827" t="s">
        <v>247</v>
      </c>
      <c r="B6827" t="s">
        <v>234</v>
      </c>
      <c r="C6827" t="s">
        <v>240</v>
      </c>
      <c r="D6827">
        <v>8</v>
      </c>
      <c r="E6827">
        <v>100</v>
      </c>
      <c r="F6827">
        <v>2</v>
      </c>
      <c r="G6827">
        <v>5</v>
      </c>
      <c r="H6827" s="57">
        <f t="shared" si="145"/>
        <v>36133</v>
      </c>
      <c r="I6827">
        <v>9</v>
      </c>
    </row>
    <row r="6828" spans="1:9">
      <c r="A6828" t="s">
        <v>247</v>
      </c>
      <c r="B6828" t="s">
        <v>234</v>
      </c>
      <c r="C6828" t="s">
        <v>240</v>
      </c>
      <c r="D6828">
        <v>8</v>
      </c>
      <c r="E6828">
        <v>100</v>
      </c>
      <c r="F6828">
        <v>2</v>
      </c>
      <c r="G6828">
        <v>6</v>
      </c>
      <c r="H6828" s="57">
        <f t="shared" si="145"/>
        <v>36133</v>
      </c>
      <c r="I6828">
        <v>9</v>
      </c>
    </row>
    <row r="6829" spans="1:9">
      <c r="A6829" t="s">
        <v>247</v>
      </c>
      <c r="B6829" t="s">
        <v>234</v>
      </c>
      <c r="C6829" t="s">
        <v>240</v>
      </c>
      <c r="D6829">
        <v>8</v>
      </c>
      <c r="E6829">
        <v>100</v>
      </c>
      <c r="F6829">
        <v>2</v>
      </c>
      <c r="G6829">
        <v>7</v>
      </c>
      <c r="H6829" s="57">
        <f t="shared" si="145"/>
        <v>36133</v>
      </c>
      <c r="I6829">
        <v>8</v>
      </c>
    </row>
    <row r="6830" spans="1:9">
      <c r="A6830" t="s">
        <v>247</v>
      </c>
      <c r="B6830" t="s">
        <v>234</v>
      </c>
      <c r="C6830" t="s">
        <v>240</v>
      </c>
      <c r="D6830">
        <v>8</v>
      </c>
      <c r="E6830">
        <v>100</v>
      </c>
      <c r="F6830">
        <v>2</v>
      </c>
      <c r="G6830">
        <v>8</v>
      </c>
      <c r="H6830" s="57">
        <f t="shared" si="145"/>
        <v>36133</v>
      </c>
      <c r="I6830">
        <v>9</v>
      </c>
    </row>
    <row r="6831" spans="1:9">
      <c r="A6831" t="s">
        <v>247</v>
      </c>
      <c r="B6831" t="s">
        <v>234</v>
      </c>
      <c r="C6831" t="s">
        <v>240</v>
      </c>
      <c r="D6831">
        <v>8</v>
      </c>
      <c r="E6831">
        <v>100</v>
      </c>
      <c r="F6831">
        <v>2</v>
      </c>
      <c r="G6831">
        <v>9</v>
      </c>
      <c r="H6831" s="57">
        <f t="shared" si="145"/>
        <v>36133</v>
      </c>
      <c r="I6831">
        <v>9</v>
      </c>
    </row>
    <row r="6832" spans="1:9">
      <c r="A6832" t="s">
        <v>247</v>
      </c>
      <c r="B6832" t="s">
        <v>234</v>
      </c>
      <c r="C6832" t="s">
        <v>240</v>
      </c>
      <c r="D6832">
        <v>8</v>
      </c>
      <c r="E6832">
        <v>100</v>
      </c>
      <c r="F6832">
        <v>2</v>
      </c>
      <c r="G6832">
        <v>10</v>
      </c>
      <c r="H6832" s="57">
        <f t="shared" si="145"/>
        <v>36133</v>
      </c>
      <c r="I6832">
        <v>9</v>
      </c>
    </row>
    <row r="6833" spans="1:9">
      <c r="A6833" t="s">
        <v>247</v>
      </c>
      <c r="B6833" t="s">
        <v>238</v>
      </c>
      <c r="C6833" t="s">
        <v>240</v>
      </c>
      <c r="D6833">
        <v>9</v>
      </c>
      <c r="E6833">
        <v>100</v>
      </c>
      <c r="F6833">
        <v>2</v>
      </c>
      <c r="G6833">
        <v>1</v>
      </c>
      <c r="H6833" s="57">
        <f t="shared" si="145"/>
        <v>36133</v>
      </c>
      <c r="I6833">
        <v>8</v>
      </c>
    </row>
    <row r="6834" spans="1:9">
      <c r="A6834" t="s">
        <v>247</v>
      </c>
      <c r="B6834" t="s">
        <v>238</v>
      </c>
      <c r="C6834" t="s">
        <v>240</v>
      </c>
      <c r="D6834">
        <v>9</v>
      </c>
      <c r="E6834">
        <v>100</v>
      </c>
      <c r="F6834">
        <v>2</v>
      </c>
      <c r="G6834">
        <v>2</v>
      </c>
      <c r="H6834" s="57">
        <f t="shared" si="145"/>
        <v>36133</v>
      </c>
      <c r="I6834">
        <v>8</v>
      </c>
    </row>
    <row r="6835" spans="1:9">
      <c r="A6835" t="s">
        <v>247</v>
      </c>
      <c r="B6835" t="s">
        <v>238</v>
      </c>
      <c r="C6835" t="s">
        <v>240</v>
      </c>
      <c r="D6835">
        <v>9</v>
      </c>
      <c r="E6835">
        <v>100</v>
      </c>
      <c r="F6835">
        <v>2</v>
      </c>
      <c r="G6835">
        <v>3</v>
      </c>
      <c r="H6835" s="57">
        <f t="shared" si="145"/>
        <v>36133</v>
      </c>
      <c r="I6835">
        <v>8</v>
      </c>
    </row>
    <row r="6836" spans="1:9">
      <c r="A6836" t="s">
        <v>247</v>
      </c>
      <c r="B6836" t="s">
        <v>238</v>
      </c>
      <c r="C6836" t="s">
        <v>240</v>
      </c>
      <c r="D6836">
        <v>9</v>
      </c>
      <c r="E6836">
        <v>100</v>
      </c>
      <c r="F6836">
        <v>2</v>
      </c>
      <c r="G6836">
        <v>4</v>
      </c>
      <c r="H6836" s="57">
        <f t="shared" si="145"/>
        <v>36133</v>
      </c>
      <c r="I6836">
        <v>8</v>
      </c>
    </row>
    <row r="6837" spans="1:9">
      <c r="A6837" t="s">
        <v>247</v>
      </c>
      <c r="B6837" t="s">
        <v>238</v>
      </c>
      <c r="C6837" t="s">
        <v>240</v>
      </c>
      <c r="D6837">
        <v>9</v>
      </c>
      <c r="E6837">
        <v>100</v>
      </c>
      <c r="F6837">
        <v>2</v>
      </c>
      <c r="G6837">
        <v>5</v>
      </c>
      <c r="H6837" s="57">
        <f t="shared" si="145"/>
        <v>36133</v>
      </c>
      <c r="I6837">
        <v>8</v>
      </c>
    </row>
    <row r="6838" spans="1:9">
      <c r="A6838" t="s">
        <v>247</v>
      </c>
      <c r="B6838" t="s">
        <v>238</v>
      </c>
      <c r="C6838" t="s">
        <v>240</v>
      </c>
      <c r="D6838">
        <v>9</v>
      </c>
      <c r="E6838">
        <v>100</v>
      </c>
      <c r="F6838">
        <v>2</v>
      </c>
      <c r="G6838">
        <v>6</v>
      </c>
      <c r="H6838" s="57">
        <f t="shared" si="145"/>
        <v>36133</v>
      </c>
      <c r="I6838">
        <v>9</v>
      </c>
    </row>
    <row r="6839" spans="1:9">
      <c r="A6839" t="s">
        <v>247</v>
      </c>
      <c r="B6839" t="s">
        <v>238</v>
      </c>
      <c r="C6839" t="s">
        <v>240</v>
      </c>
      <c r="D6839">
        <v>9</v>
      </c>
      <c r="E6839">
        <v>100</v>
      </c>
      <c r="F6839">
        <v>2</v>
      </c>
      <c r="G6839">
        <v>7</v>
      </c>
      <c r="H6839" s="57">
        <f t="shared" si="145"/>
        <v>36133</v>
      </c>
      <c r="I6839">
        <v>8</v>
      </c>
    </row>
    <row r="6840" spans="1:9">
      <c r="A6840" t="s">
        <v>247</v>
      </c>
      <c r="B6840" t="s">
        <v>238</v>
      </c>
      <c r="C6840" t="s">
        <v>240</v>
      </c>
      <c r="D6840">
        <v>9</v>
      </c>
      <c r="E6840">
        <v>100</v>
      </c>
      <c r="F6840">
        <v>2</v>
      </c>
      <c r="G6840">
        <v>8</v>
      </c>
      <c r="H6840" s="57">
        <f t="shared" si="145"/>
        <v>36133</v>
      </c>
      <c r="I6840">
        <v>8</v>
      </c>
    </row>
    <row r="6841" spans="1:9">
      <c r="A6841" t="s">
        <v>247</v>
      </c>
      <c r="B6841" t="s">
        <v>238</v>
      </c>
      <c r="C6841" t="s">
        <v>240</v>
      </c>
      <c r="D6841">
        <v>9</v>
      </c>
      <c r="E6841">
        <v>100</v>
      </c>
      <c r="F6841">
        <v>2</v>
      </c>
      <c r="G6841">
        <v>9</v>
      </c>
      <c r="H6841" s="57">
        <f t="shared" si="145"/>
        <v>36133</v>
      </c>
      <c r="I6841">
        <v>8</v>
      </c>
    </row>
    <row r="6842" spans="1:9">
      <c r="A6842" t="s">
        <v>247</v>
      </c>
      <c r="B6842" t="s">
        <v>238</v>
      </c>
      <c r="C6842" t="s">
        <v>240</v>
      </c>
      <c r="D6842">
        <v>9</v>
      </c>
      <c r="E6842">
        <v>100</v>
      </c>
      <c r="F6842">
        <v>2</v>
      </c>
      <c r="G6842">
        <v>10</v>
      </c>
      <c r="H6842" s="57">
        <f t="shared" si="145"/>
        <v>36133</v>
      </c>
      <c r="I6842">
        <v>9</v>
      </c>
    </row>
    <row r="6843" spans="1:9">
      <c r="A6843" t="s">
        <v>247</v>
      </c>
      <c r="B6843" t="s">
        <v>235</v>
      </c>
      <c r="C6843" t="s">
        <v>240</v>
      </c>
      <c r="D6843">
        <v>10</v>
      </c>
      <c r="E6843">
        <v>100</v>
      </c>
      <c r="F6843">
        <v>2</v>
      </c>
      <c r="G6843">
        <v>1</v>
      </c>
      <c r="H6843" s="57">
        <f t="shared" si="145"/>
        <v>36133</v>
      </c>
      <c r="I6843">
        <v>9</v>
      </c>
    </row>
    <row r="6844" spans="1:9">
      <c r="A6844" t="s">
        <v>247</v>
      </c>
      <c r="B6844" t="s">
        <v>235</v>
      </c>
      <c r="C6844" t="s">
        <v>240</v>
      </c>
      <c r="D6844">
        <v>10</v>
      </c>
      <c r="E6844">
        <v>100</v>
      </c>
      <c r="F6844">
        <v>2</v>
      </c>
      <c r="G6844">
        <v>2</v>
      </c>
      <c r="H6844" s="57">
        <f t="shared" si="145"/>
        <v>36133</v>
      </c>
      <c r="I6844">
        <v>9</v>
      </c>
    </row>
    <row r="6845" spans="1:9">
      <c r="A6845" t="s">
        <v>247</v>
      </c>
      <c r="B6845" t="s">
        <v>235</v>
      </c>
      <c r="C6845" t="s">
        <v>240</v>
      </c>
      <c r="D6845">
        <v>10</v>
      </c>
      <c r="E6845">
        <v>100</v>
      </c>
      <c r="F6845">
        <v>2</v>
      </c>
      <c r="G6845">
        <v>3</v>
      </c>
      <c r="H6845" s="57">
        <f t="shared" si="145"/>
        <v>36133</v>
      </c>
      <c r="I6845">
        <v>9</v>
      </c>
    </row>
    <row r="6846" spans="1:9">
      <c r="A6846" t="s">
        <v>247</v>
      </c>
      <c r="B6846" t="s">
        <v>235</v>
      </c>
      <c r="C6846" t="s">
        <v>240</v>
      </c>
      <c r="D6846">
        <v>10</v>
      </c>
      <c r="E6846">
        <v>100</v>
      </c>
      <c r="F6846">
        <v>2</v>
      </c>
      <c r="G6846">
        <v>4</v>
      </c>
      <c r="H6846" s="57">
        <f t="shared" si="145"/>
        <v>36133</v>
      </c>
      <c r="I6846">
        <v>8</v>
      </c>
    </row>
    <row r="6847" spans="1:9">
      <c r="A6847" t="s">
        <v>247</v>
      </c>
      <c r="B6847" t="s">
        <v>235</v>
      </c>
      <c r="C6847" t="s">
        <v>240</v>
      </c>
      <c r="D6847">
        <v>10</v>
      </c>
      <c r="E6847">
        <v>100</v>
      </c>
      <c r="F6847">
        <v>2</v>
      </c>
      <c r="G6847">
        <v>5</v>
      </c>
      <c r="H6847" s="57">
        <f t="shared" si="145"/>
        <v>36133</v>
      </c>
      <c r="I6847">
        <v>9</v>
      </c>
    </row>
    <row r="6848" spans="1:9">
      <c r="A6848" t="s">
        <v>247</v>
      </c>
      <c r="B6848" t="s">
        <v>235</v>
      </c>
      <c r="C6848" t="s">
        <v>240</v>
      </c>
      <c r="D6848">
        <v>10</v>
      </c>
      <c r="E6848">
        <v>100</v>
      </c>
      <c r="F6848">
        <v>2</v>
      </c>
      <c r="G6848">
        <v>6</v>
      </c>
      <c r="H6848" s="57">
        <f t="shared" si="145"/>
        <v>36133</v>
      </c>
      <c r="I6848">
        <v>8</v>
      </c>
    </row>
    <row r="6849" spans="1:9">
      <c r="A6849" t="s">
        <v>247</v>
      </c>
      <c r="B6849" t="s">
        <v>235</v>
      </c>
      <c r="C6849" t="s">
        <v>240</v>
      </c>
      <c r="D6849">
        <v>10</v>
      </c>
      <c r="E6849">
        <v>100</v>
      </c>
      <c r="F6849">
        <v>2</v>
      </c>
      <c r="G6849">
        <v>7</v>
      </c>
      <c r="H6849" s="57">
        <f t="shared" si="145"/>
        <v>36133</v>
      </c>
      <c r="I6849">
        <v>8</v>
      </c>
    </row>
    <row r="6850" spans="1:9">
      <c r="A6850" t="s">
        <v>247</v>
      </c>
      <c r="B6850" t="s">
        <v>235</v>
      </c>
      <c r="C6850" t="s">
        <v>240</v>
      </c>
      <c r="D6850">
        <v>10</v>
      </c>
      <c r="E6850">
        <v>100</v>
      </c>
      <c r="F6850">
        <v>2</v>
      </c>
      <c r="G6850">
        <v>8</v>
      </c>
      <c r="H6850" s="57">
        <f t="shared" si="145"/>
        <v>36133</v>
      </c>
      <c r="I6850">
        <v>9</v>
      </c>
    </row>
    <row r="6851" spans="1:9">
      <c r="A6851" t="s">
        <v>247</v>
      </c>
      <c r="B6851" t="s">
        <v>235</v>
      </c>
      <c r="C6851" t="s">
        <v>240</v>
      </c>
      <c r="D6851">
        <v>10</v>
      </c>
      <c r="E6851">
        <v>100</v>
      </c>
      <c r="F6851">
        <v>2</v>
      </c>
      <c r="G6851">
        <v>9</v>
      </c>
      <c r="H6851" s="57">
        <f t="shared" si="145"/>
        <v>36133</v>
      </c>
      <c r="I6851">
        <v>9</v>
      </c>
    </row>
    <row r="6852" spans="1:9">
      <c r="A6852" t="s">
        <v>247</v>
      </c>
      <c r="B6852" t="s">
        <v>235</v>
      </c>
      <c r="C6852" t="s">
        <v>240</v>
      </c>
      <c r="D6852">
        <v>10</v>
      </c>
      <c r="E6852">
        <v>100</v>
      </c>
      <c r="F6852">
        <v>2</v>
      </c>
      <c r="G6852">
        <v>10</v>
      </c>
      <c r="H6852" s="57">
        <f t="shared" si="145"/>
        <v>36133</v>
      </c>
      <c r="I6852">
        <v>10</v>
      </c>
    </row>
    <row r="6853" spans="1:9">
      <c r="A6853" t="s">
        <v>247</v>
      </c>
      <c r="B6853" t="s">
        <v>239</v>
      </c>
      <c r="C6853" t="s">
        <v>240</v>
      </c>
      <c r="D6853">
        <v>11</v>
      </c>
      <c r="E6853">
        <v>100</v>
      </c>
      <c r="F6853">
        <v>2</v>
      </c>
      <c r="G6853">
        <v>1</v>
      </c>
      <c r="H6853" s="57">
        <f t="shared" si="145"/>
        <v>36133</v>
      </c>
      <c r="I6853">
        <v>9</v>
      </c>
    </row>
    <row r="6854" spans="1:9">
      <c r="A6854" t="s">
        <v>247</v>
      </c>
      <c r="B6854" t="s">
        <v>239</v>
      </c>
      <c r="C6854" t="s">
        <v>240</v>
      </c>
      <c r="D6854">
        <v>11</v>
      </c>
      <c r="E6854">
        <v>100</v>
      </c>
      <c r="F6854">
        <v>2</v>
      </c>
      <c r="G6854">
        <v>2</v>
      </c>
      <c r="H6854" s="57">
        <f t="shared" si="145"/>
        <v>36133</v>
      </c>
      <c r="I6854">
        <v>9</v>
      </c>
    </row>
    <row r="6855" spans="1:9">
      <c r="A6855" t="s">
        <v>247</v>
      </c>
      <c r="B6855" t="s">
        <v>239</v>
      </c>
      <c r="C6855" t="s">
        <v>240</v>
      </c>
      <c r="D6855">
        <v>11</v>
      </c>
      <c r="E6855">
        <v>100</v>
      </c>
      <c r="F6855">
        <v>2</v>
      </c>
      <c r="G6855">
        <v>3</v>
      </c>
      <c r="H6855" s="57">
        <f t="shared" si="145"/>
        <v>36133</v>
      </c>
      <c r="I6855">
        <v>9</v>
      </c>
    </row>
    <row r="6856" spans="1:9">
      <c r="A6856" t="s">
        <v>247</v>
      </c>
      <c r="B6856" t="s">
        <v>239</v>
      </c>
      <c r="C6856" t="s">
        <v>240</v>
      </c>
      <c r="D6856">
        <v>11</v>
      </c>
      <c r="E6856">
        <v>100</v>
      </c>
      <c r="F6856">
        <v>2</v>
      </c>
      <c r="G6856">
        <v>4</v>
      </c>
      <c r="H6856" s="57">
        <f t="shared" si="145"/>
        <v>36133</v>
      </c>
      <c r="I6856">
        <v>9</v>
      </c>
    </row>
    <row r="6857" spans="1:9">
      <c r="A6857" t="s">
        <v>247</v>
      </c>
      <c r="B6857" t="s">
        <v>239</v>
      </c>
      <c r="C6857" t="s">
        <v>240</v>
      </c>
      <c r="D6857">
        <v>11</v>
      </c>
      <c r="E6857">
        <v>100</v>
      </c>
      <c r="F6857">
        <v>2</v>
      </c>
      <c r="G6857">
        <v>5</v>
      </c>
      <c r="H6857" s="57">
        <f t="shared" si="145"/>
        <v>36133</v>
      </c>
      <c r="I6857">
        <v>10</v>
      </c>
    </row>
    <row r="6858" spans="1:9">
      <c r="A6858" t="s">
        <v>247</v>
      </c>
      <c r="B6858" t="s">
        <v>239</v>
      </c>
      <c r="C6858" t="s">
        <v>240</v>
      </c>
      <c r="D6858">
        <v>11</v>
      </c>
      <c r="E6858">
        <v>100</v>
      </c>
      <c r="F6858">
        <v>2</v>
      </c>
      <c r="G6858">
        <v>6</v>
      </c>
      <c r="H6858" s="57">
        <f t="shared" si="145"/>
        <v>36133</v>
      </c>
      <c r="I6858">
        <v>9</v>
      </c>
    </row>
    <row r="6859" spans="1:9">
      <c r="A6859" t="s">
        <v>247</v>
      </c>
      <c r="B6859" t="s">
        <v>239</v>
      </c>
      <c r="C6859" t="s">
        <v>240</v>
      </c>
      <c r="D6859">
        <v>11</v>
      </c>
      <c r="E6859">
        <v>100</v>
      </c>
      <c r="F6859">
        <v>2</v>
      </c>
      <c r="G6859">
        <v>7</v>
      </c>
      <c r="H6859" s="57">
        <f t="shared" si="145"/>
        <v>36133</v>
      </c>
      <c r="I6859">
        <v>9</v>
      </c>
    </row>
    <row r="6860" spans="1:9">
      <c r="A6860" t="s">
        <v>247</v>
      </c>
      <c r="B6860" t="s">
        <v>239</v>
      </c>
      <c r="C6860" t="s">
        <v>240</v>
      </c>
      <c r="D6860">
        <v>11</v>
      </c>
      <c r="E6860">
        <v>100</v>
      </c>
      <c r="F6860">
        <v>2</v>
      </c>
      <c r="G6860">
        <v>8</v>
      </c>
      <c r="H6860" s="57">
        <f t="shared" si="145"/>
        <v>36133</v>
      </c>
      <c r="I6860">
        <v>9</v>
      </c>
    </row>
    <row r="6861" spans="1:9">
      <c r="A6861" t="s">
        <v>247</v>
      </c>
      <c r="B6861" t="s">
        <v>239</v>
      </c>
      <c r="C6861" t="s">
        <v>240</v>
      </c>
      <c r="D6861">
        <v>11</v>
      </c>
      <c r="E6861">
        <v>100</v>
      </c>
      <c r="F6861">
        <v>2</v>
      </c>
      <c r="G6861">
        <v>9</v>
      </c>
      <c r="H6861" s="57">
        <f t="shared" si="145"/>
        <v>36133</v>
      </c>
      <c r="I6861">
        <v>10</v>
      </c>
    </row>
    <row r="6862" spans="1:9">
      <c r="A6862" t="s">
        <v>247</v>
      </c>
      <c r="B6862" t="s">
        <v>239</v>
      </c>
      <c r="C6862" t="s">
        <v>240</v>
      </c>
      <c r="D6862">
        <v>11</v>
      </c>
      <c r="E6862">
        <v>100</v>
      </c>
      <c r="F6862">
        <v>2</v>
      </c>
      <c r="G6862">
        <v>10</v>
      </c>
      <c r="H6862" s="57">
        <f t="shared" si="145"/>
        <v>36133</v>
      </c>
      <c r="I6862">
        <v>9</v>
      </c>
    </row>
    <row r="6863" spans="1:9">
      <c r="A6863" t="s">
        <v>247</v>
      </c>
      <c r="B6863" t="s">
        <v>237</v>
      </c>
      <c r="C6863" t="s">
        <v>240</v>
      </c>
      <c r="D6863">
        <v>12</v>
      </c>
      <c r="E6863">
        <v>100</v>
      </c>
      <c r="F6863">
        <v>2</v>
      </c>
      <c r="G6863">
        <v>1</v>
      </c>
      <c r="H6863" s="57">
        <f t="shared" si="145"/>
        <v>36133</v>
      </c>
      <c r="I6863">
        <v>9</v>
      </c>
    </row>
    <row r="6864" spans="1:9">
      <c r="A6864" t="s">
        <v>247</v>
      </c>
      <c r="B6864" t="s">
        <v>237</v>
      </c>
      <c r="C6864" t="s">
        <v>240</v>
      </c>
      <c r="D6864">
        <v>12</v>
      </c>
      <c r="E6864">
        <v>100</v>
      </c>
      <c r="F6864">
        <v>2</v>
      </c>
      <c r="G6864">
        <v>2</v>
      </c>
      <c r="H6864" s="57">
        <f t="shared" si="145"/>
        <v>36133</v>
      </c>
      <c r="I6864">
        <v>9</v>
      </c>
    </row>
    <row r="6865" spans="1:9">
      <c r="A6865" t="s">
        <v>247</v>
      </c>
      <c r="B6865" t="s">
        <v>237</v>
      </c>
      <c r="C6865" t="s">
        <v>240</v>
      </c>
      <c r="D6865">
        <v>12</v>
      </c>
      <c r="E6865">
        <v>100</v>
      </c>
      <c r="F6865">
        <v>2</v>
      </c>
      <c r="G6865">
        <v>3</v>
      </c>
      <c r="H6865" s="57">
        <f t="shared" si="145"/>
        <v>36133</v>
      </c>
      <c r="I6865">
        <v>9</v>
      </c>
    </row>
    <row r="6866" spans="1:9">
      <c r="A6866" t="s">
        <v>247</v>
      </c>
      <c r="B6866" t="s">
        <v>237</v>
      </c>
      <c r="C6866" t="s">
        <v>240</v>
      </c>
      <c r="D6866">
        <v>12</v>
      </c>
      <c r="E6866">
        <v>100</v>
      </c>
      <c r="F6866">
        <v>2</v>
      </c>
      <c r="G6866">
        <v>4</v>
      </c>
      <c r="H6866" s="57">
        <f t="shared" si="145"/>
        <v>36133</v>
      </c>
      <c r="I6866">
        <v>9</v>
      </c>
    </row>
    <row r="6867" spans="1:9">
      <c r="A6867" t="s">
        <v>247</v>
      </c>
      <c r="B6867" t="s">
        <v>237</v>
      </c>
      <c r="C6867" t="s">
        <v>240</v>
      </c>
      <c r="D6867">
        <v>12</v>
      </c>
      <c r="E6867">
        <v>100</v>
      </c>
      <c r="F6867">
        <v>2</v>
      </c>
      <c r="G6867">
        <v>5</v>
      </c>
      <c r="H6867" s="57">
        <f t="shared" si="145"/>
        <v>36133</v>
      </c>
      <c r="I6867">
        <v>8</v>
      </c>
    </row>
    <row r="6868" spans="1:9">
      <c r="A6868" t="s">
        <v>247</v>
      </c>
      <c r="B6868" t="s">
        <v>237</v>
      </c>
      <c r="C6868" t="s">
        <v>240</v>
      </c>
      <c r="D6868">
        <v>12</v>
      </c>
      <c r="E6868">
        <v>100</v>
      </c>
      <c r="F6868">
        <v>2</v>
      </c>
      <c r="G6868">
        <v>6</v>
      </c>
      <c r="H6868" s="57">
        <f t="shared" si="145"/>
        <v>36133</v>
      </c>
      <c r="I6868">
        <v>9</v>
      </c>
    </row>
    <row r="6869" spans="1:9">
      <c r="A6869" t="s">
        <v>247</v>
      </c>
      <c r="B6869" t="s">
        <v>237</v>
      </c>
      <c r="C6869" t="s">
        <v>240</v>
      </c>
      <c r="D6869">
        <v>12</v>
      </c>
      <c r="E6869">
        <v>100</v>
      </c>
      <c r="F6869">
        <v>2</v>
      </c>
      <c r="G6869">
        <v>7</v>
      </c>
      <c r="H6869" s="57">
        <f t="shared" si="145"/>
        <v>36133</v>
      </c>
      <c r="I6869">
        <v>9</v>
      </c>
    </row>
    <row r="6870" spans="1:9">
      <c r="A6870" t="s">
        <v>247</v>
      </c>
      <c r="B6870" t="s">
        <v>237</v>
      </c>
      <c r="C6870" t="s">
        <v>240</v>
      </c>
      <c r="D6870">
        <v>12</v>
      </c>
      <c r="E6870">
        <v>100</v>
      </c>
      <c r="F6870">
        <v>2</v>
      </c>
      <c r="G6870">
        <v>8</v>
      </c>
      <c r="H6870" s="57">
        <f t="shared" si="145"/>
        <v>36133</v>
      </c>
      <c r="I6870">
        <v>9</v>
      </c>
    </row>
    <row r="6871" spans="1:9">
      <c r="A6871" t="s">
        <v>247</v>
      </c>
      <c r="B6871" t="s">
        <v>237</v>
      </c>
      <c r="C6871" t="s">
        <v>240</v>
      </c>
      <c r="D6871">
        <v>12</v>
      </c>
      <c r="E6871">
        <v>100</v>
      </c>
      <c r="F6871">
        <v>2</v>
      </c>
      <c r="G6871">
        <v>9</v>
      </c>
      <c r="H6871" s="57">
        <f t="shared" si="145"/>
        <v>36133</v>
      </c>
      <c r="I6871">
        <v>8</v>
      </c>
    </row>
    <row r="6872" spans="1:9">
      <c r="A6872" t="s">
        <v>247</v>
      </c>
      <c r="B6872" t="s">
        <v>237</v>
      </c>
      <c r="C6872" t="s">
        <v>240</v>
      </c>
      <c r="D6872">
        <v>12</v>
      </c>
      <c r="E6872">
        <v>100</v>
      </c>
      <c r="F6872">
        <v>2</v>
      </c>
      <c r="G6872">
        <v>10</v>
      </c>
      <c r="H6872" s="57">
        <f t="shared" si="145"/>
        <v>36133</v>
      </c>
      <c r="I6872">
        <v>9</v>
      </c>
    </row>
    <row r="6873" spans="1:9">
      <c r="A6873" t="s">
        <v>247</v>
      </c>
      <c r="B6873" s="53">
        <v>40738</v>
      </c>
      <c r="C6873" t="s">
        <v>240</v>
      </c>
      <c r="D6873">
        <v>13</v>
      </c>
      <c r="E6873">
        <v>100</v>
      </c>
      <c r="F6873">
        <v>3</v>
      </c>
      <c r="G6873">
        <v>1</v>
      </c>
      <c r="H6873" s="57">
        <f t="shared" si="145"/>
        <v>36133</v>
      </c>
      <c r="I6873">
        <v>9</v>
      </c>
    </row>
    <row r="6874" spans="1:9">
      <c r="A6874" t="s">
        <v>247</v>
      </c>
      <c r="B6874" s="53">
        <v>40738</v>
      </c>
      <c r="C6874" t="s">
        <v>240</v>
      </c>
      <c r="D6874">
        <v>13</v>
      </c>
      <c r="E6874">
        <v>100</v>
      </c>
      <c r="F6874">
        <v>3</v>
      </c>
      <c r="G6874">
        <v>2</v>
      </c>
      <c r="H6874" s="57">
        <f t="shared" si="145"/>
        <v>36133</v>
      </c>
      <c r="I6874">
        <v>8</v>
      </c>
    </row>
    <row r="6875" spans="1:9">
      <c r="A6875" t="s">
        <v>247</v>
      </c>
      <c r="B6875" s="53">
        <v>40738</v>
      </c>
      <c r="C6875" t="s">
        <v>240</v>
      </c>
      <c r="D6875">
        <v>13</v>
      </c>
      <c r="E6875">
        <v>100</v>
      </c>
      <c r="F6875">
        <v>3</v>
      </c>
      <c r="G6875">
        <v>3</v>
      </c>
      <c r="H6875" s="57">
        <f t="shared" si="145"/>
        <v>36133</v>
      </c>
      <c r="I6875">
        <v>8</v>
      </c>
    </row>
    <row r="6876" spans="1:9">
      <c r="A6876" t="s">
        <v>247</v>
      </c>
      <c r="B6876" s="53">
        <v>40738</v>
      </c>
      <c r="C6876" t="s">
        <v>240</v>
      </c>
      <c r="D6876">
        <v>13</v>
      </c>
      <c r="E6876">
        <v>100</v>
      </c>
      <c r="F6876">
        <v>3</v>
      </c>
      <c r="G6876">
        <v>4</v>
      </c>
      <c r="H6876" s="57">
        <f t="shared" si="145"/>
        <v>36133</v>
      </c>
      <c r="I6876">
        <v>8</v>
      </c>
    </row>
    <row r="6877" spans="1:9">
      <c r="A6877" t="s">
        <v>247</v>
      </c>
      <c r="B6877" s="53">
        <v>40738</v>
      </c>
      <c r="C6877" t="s">
        <v>240</v>
      </c>
      <c r="D6877">
        <v>13</v>
      </c>
      <c r="E6877">
        <v>100</v>
      </c>
      <c r="F6877">
        <v>3</v>
      </c>
      <c r="G6877">
        <v>5</v>
      </c>
      <c r="H6877" s="57">
        <f t="shared" si="145"/>
        <v>36133</v>
      </c>
      <c r="I6877">
        <v>8</v>
      </c>
    </row>
    <row r="6878" spans="1:9">
      <c r="A6878" t="s">
        <v>247</v>
      </c>
      <c r="B6878" s="53">
        <v>40738</v>
      </c>
      <c r="C6878" t="s">
        <v>240</v>
      </c>
      <c r="D6878">
        <v>13</v>
      </c>
      <c r="E6878">
        <v>100</v>
      </c>
      <c r="F6878">
        <v>3</v>
      </c>
      <c r="G6878">
        <v>6</v>
      </c>
      <c r="H6878" s="57">
        <f t="shared" si="145"/>
        <v>36133</v>
      </c>
      <c r="I6878">
        <v>9</v>
      </c>
    </row>
    <row r="6879" spans="1:9">
      <c r="A6879" t="s">
        <v>247</v>
      </c>
      <c r="B6879" s="53">
        <v>40738</v>
      </c>
      <c r="C6879" t="s">
        <v>240</v>
      </c>
      <c r="D6879">
        <v>13</v>
      </c>
      <c r="E6879">
        <v>100</v>
      </c>
      <c r="F6879">
        <v>3</v>
      </c>
      <c r="G6879">
        <v>7</v>
      </c>
      <c r="H6879" s="57">
        <f t="shared" si="145"/>
        <v>36133</v>
      </c>
      <c r="I6879">
        <v>8</v>
      </c>
    </row>
    <row r="6880" spans="1:9">
      <c r="A6880" t="s">
        <v>247</v>
      </c>
      <c r="B6880" s="53">
        <v>40738</v>
      </c>
      <c r="C6880" t="s">
        <v>240</v>
      </c>
      <c r="D6880">
        <v>13</v>
      </c>
      <c r="E6880">
        <v>100</v>
      </c>
      <c r="F6880">
        <v>3</v>
      </c>
      <c r="G6880">
        <v>8</v>
      </c>
      <c r="H6880" s="57">
        <f t="shared" si="145"/>
        <v>36133</v>
      </c>
      <c r="I6880">
        <v>8</v>
      </c>
    </row>
    <row r="6881" spans="1:9">
      <c r="A6881" t="s">
        <v>247</v>
      </c>
      <c r="B6881" s="53">
        <v>40738</v>
      </c>
      <c r="C6881" t="s">
        <v>240</v>
      </c>
      <c r="D6881">
        <v>13</v>
      </c>
      <c r="E6881">
        <v>100</v>
      </c>
      <c r="F6881">
        <v>3</v>
      </c>
      <c r="G6881">
        <v>9</v>
      </c>
      <c r="H6881" s="57">
        <f t="shared" si="145"/>
        <v>36133</v>
      </c>
      <c r="I6881">
        <v>8</v>
      </c>
    </row>
    <row r="6882" spans="1:9">
      <c r="A6882" t="s">
        <v>247</v>
      </c>
      <c r="B6882" s="53">
        <v>40738</v>
      </c>
      <c r="C6882" t="s">
        <v>240</v>
      </c>
      <c r="D6882">
        <v>13</v>
      </c>
      <c r="E6882">
        <v>100</v>
      </c>
      <c r="F6882">
        <v>3</v>
      </c>
      <c r="G6882">
        <v>10</v>
      </c>
      <c r="H6882" s="57">
        <f t="shared" si="145"/>
        <v>36133</v>
      </c>
      <c r="I6882">
        <v>9</v>
      </c>
    </row>
    <row r="6883" spans="1:9">
      <c r="A6883" t="s">
        <v>247</v>
      </c>
      <c r="B6883" t="s">
        <v>238</v>
      </c>
      <c r="C6883" t="s">
        <v>240</v>
      </c>
      <c r="D6883">
        <v>14</v>
      </c>
      <c r="E6883">
        <v>100</v>
      </c>
      <c r="F6883">
        <v>3</v>
      </c>
      <c r="G6883">
        <v>1</v>
      </c>
      <c r="H6883" s="57">
        <f t="shared" ref="H6883:H6932" si="146">H6882</f>
        <v>36133</v>
      </c>
      <c r="I6883">
        <v>8</v>
      </c>
    </row>
    <row r="6884" spans="1:9">
      <c r="A6884" t="s">
        <v>247</v>
      </c>
      <c r="B6884" t="s">
        <v>238</v>
      </c>
      <c r="C6884" t="s">
        <v>240</v>
      </c>
      <c r="D6884">
        <v>14</v>
      </c>
      <c r="E6884">
        <v>100</v>
      </c>
      <c r="F6884">
        <v>3</v>
      </c>
      <c r="G6884">
        <v>2</v>
      </c>
      <c r="H6884" s="57">
        <f t="shared" si="146"/>
        <v>36133</v>
      </c>
      <c r="I6884">
        <v>9</v>
      </c>
    </row>
    <row r="6885" spans="1:9">
      <c r="A6885" t="s">
        <v>247</v>
      </c>
      <c r="B6885" t="s">
        <v>238</v>
      </c>
      <c r="C6885" t="s">
        <v>240</v>
      </c>
      <c r="D6885">
        <v>14</v>
      </c>
      <c r="E6885">
        <v>100</v>
      </c>
      <c r="F6885">
        <v>3</v>
      </c>
      <c r="G6885">
        <v>3</v>
      </c>
      <c r="H6885" s="57">
        <f t="shared" si="146"/>
        <v>36133</v>
      </c>
      <c r="I6885">
        <v>8</v>
      </c>
    </row>
    <row r="6886" spans="1:9">
      <c r="A6886" t="s">
        <v>247</v>
      </c>
      <c r="B6886" t="s">
        <v>238</v>
      </c>
      <c r="C6886" t="s">
        <v>240</v>
      </c>
      <c r="D6886">
        <v>14</v>
      </c>
      <c r="E6886">
        <v>100</v>
      </c>
      <c r="F6886">
        <v>3</v>
      </c>
      <c r="G6886">
        <v>4</v>
      </c>
      <c r="H6886" s="57">
        <f t="shared" si="146"/>
        <v>36133</v>
      </c>
      <c r="I6886">
        <v>8</v>
      </c>
    </row>
    <row r="6887" spans="1:9">
      <c r="A6887" t="s">
        <v>247</v>
      </c>
      <c r="B6887" t="s">
        <v>238</v>
      </c>
      <c r="C6887" t="s">
        <v>240</v>
      </c>
      <c r="D6887">
        <v>14</v>
      </c>
      <c r="E6887">
        <v>100</v>
      </c>
      <c r="F6887">
        <v>3</v>
      </c>
      <c r="G6887">
        <v>5</v>
      </c>
      <c r="H6887" s="57">
        <f t="shared" si="146"/>
        <v>36133</v>
      </c>
      <c r="I6887">
        <v>10</v>
      </c>
    </row>
    <row r="6888" spans="1:9">
      <c r="A6888" t="s">
        <v>247</v>
      </c>
      <c r="B6888" t="s">
        <v>238</v>
      </c>
      <c r="C6888" t="s">
        <v>240</v>
      </c>
      <c r="D6888">
        <v>14</v>
      </c>
      <c r="E6888">
        <v>100</v>
      </c>
      <c r="F6888">
        <v>3</v>
      </c>
      <c r="G6888">
        <v>6</v>
      </c>
      <c r="H6888" s="57">
        <f t="shared" si="146"/>
        <v>36133</v>
      </c>
      <c r="I6888">
        <v>8</v>
      </c>
    </row>
    <row r="6889" spans="1:9">
      <c r="A6889" t="s">
        <v>247</v>
      </c>
      <c r="B6889" t="s">
        <v>238</v>
      </c>
      <c r="C6889" t="s">
        <v>240</v>
      </c>
      <c r="D6889">
        <v>14</v>
      </c>
      <c r="E6889">
        <v>100</v>
      </c>
      <c r="F6889">
        <v>3</v>
      </c>
      <c r="G6889">
        <v>7</v>
      </c>
      <c r="H6889" s="57">
        <f t="shared" si="146"/>
        <v>36133</v>
      </c>
      <c r="I6889">
        <v>8</v>
      </c>
    </row>
    <row r="6890" spans="1:9">
      <c r="A6890" t="s">
        <v>247</v>
      </c>
      <c r="B6890" t="s">
        <v>238</v>
      </c>
      <c r="C6890" t="s">
        <v>240</v>
      </c>
      <c r="D6890">
        <v>14</v>
      </c>
      <c r="E6890">
        <v>100</v>
      </c>
      <c r="F6890">
        <v>3</v>
      </c>
      <c r="G6890">
        <v>8</v>
      </c>
      <c r="H6890" s="57">
        <f t="shared" si="146"/>
        <v>36133</v>
      </c>
      <c r="I6890">
        <v>9</v>
      </c>
    </row>
    <row r="6891" spans="1:9">
      <c r="A6891" t="s">
        <v>247</v>
      </c>
      <c r="B6891" t="s">
        <v>238</v>
      </c>
      <c r="C6891" t="s">
        <v>240</v>
      </c>
      <c r="D6891">
        <v>14</v>
      </c>
      <c r="E6891">
        <v>100</v>
      </c>
      <c r="F6891">
        <v>3</v>
      </c>
      <c r="G6891">
        <v>9</v>
      </c>
      <c r="H6891" s="57">
        <f t="shared" si="146"/>
        <v>36133</v>
      </c>
      <c r="I6891">
        <v>9</v>
      </c>
    </row>
    <row r="6892" spans="1:9">
      <c r="A6892" t="s">
        <v>247</v>
      </c>
      <c r="B6892" t="s">
        <v>238</v>
      </c>
      <c r="C6892" t="s">
        <v>240</v>
      </c>
      <c r="D6892">
        <v>14</v>
      </c>
      <c r="E6892">
        <v>100</v>
      </c>
      <c r="F6892">
        <v>3</v>
      </c>
      <c r="G6892">
        <v>10</v>
      </c>
      <c r="H6892" s="57">
        <f t="shared" si="146"/>
        <v>36133</v>
      </c>
      <c r="I6892">
        <v>7</v>
      </c>
    </row>
    <row r="6893" spans="1:9">
      <c r="A6893" t="s">
        <v>247</v>
      </c>
      <c r="B6893" t="s">
        <v>234</v>
      </c>
      <c r="C6893" t="s">
        <v>240</v>
      </c>
      <c r="D6893">
        <v>15</v>
      </c>
      <c r="E6893">
        <v>100</v>
      </c>
      <c r="F6893">
        <v>3</v>
      </c>
      <c r="G6893">
        <v>1</v>
      </c>
      <c r="H6893" s="57">
        <f t="shared" si="146"/>
        <v>36133</v>
      </c>
      <c r="I6893">
        <v>9</v>
      </c>
    </row>
    <row r="6894" spans="1:9">
      <c r="A6894" t="s">
        <v>247</v>
      </c>
      <c r="B6894" t="s">
        <v>234</v>
      </c>
      <c r="C6894" t="s">
        <v>240</v>
      </c>
      <c r="D6894">
        <v>15</v>
      </c>
      <c r="E6894">
        <v>100</v>
      </c>
      <c r="F6894">
        <v>3</v>
      </c>
      <c r="G6894">
        <v>2</v>
      </c>
      <c r="H6894" s="57">
        <f t="shared" si="146"/>
        <v>36133</v>
      </c>
      <c r="I6894">
        <v>9</v>
      </c>
    </row>
    <row r="6895" spans="1:9">
      <c r="A6895" t="s">
        <v>247</v>
      </c>
      <c r="B6895" t="s">
        <v>234</v>
      </c>
      <c r="C6895" t="s">
        <v>240</v>
      </c>
      <c r="D6895">
        <v>15</v>
      </c>
      <c r="E6895">
        <v>100</v>
      </c>
      <c r="F6895">
        <v>3</v>
      </c>
      <c r="G6895">
        <v>3</v>
      </c>
      <c r="H6895" s="57">
        <f t="shared" si="146"/>
        <v>36133</v>
      </c>
      <c r="I6895">
        <v>9</v>
      </c>
    </row>
    <row r="6896" spans="1:9">
      <c r="A6896" t="s">
        <v>247</v>
      </c>
      <c r="B6896" t="s">
        <v>234</v>
      </c>
      <c r="C6896" t="s">
        <v>240</v>
      </c>
      <c r="D6896">
        <v>15</v>
      </c>
      <c r="E6896">
        <v>100</v>
      </c>
      <c r="F6896">
        <v>3</v>
      </c>
      <c r="G6896">
        <v>4</v>
      </c>
      <c r="H6896" s="57">
        <f t="shared" si="146"/>
        <v>36133</v>
      </c>
      <c r="I6896">
        <v>8</v>
      </c>
    </row>
    <row r="6897" spans="1:9">
      <c r="A6897" t="s">
        <v>247</v>
      </c>
      <c r="B6897" t="s">
        <v>234</v>
      </c>
      <c r="C6897" t="s">
        <v>240</v>
      </c>
      <c r="D6897">
        <v>15</v>
      </c>
      <c r="E6897">
        <v>100</v>
      </c>
      <c r="F6897">
        <v>3</v>
      </c>
      <c r="G6897">
        <v>5</v>
      </c>
      <c r="H6897" s="57">
        <f t="shared" si="146"/>
        <v>36133</v>
      </c>
      <c r="I6897">
        <v>8</v>
      </c>
    </row>
    <row r="6898" spans="1:9">
      <c r="A6898" t="s">
        <v>247</v>
      </c>
      <c r="B6898" t="s">
        <v>234</v>
      </c>
      <c r="C6898" t="s">
        <v>240</v>
      </c>
      <c r="D6898">
        <v>15</v>
      </c>
      <c r="E6898">
        <v>100</v>
      </c>
      <c r="F6898">
        <v>3</v>
      </c>
      <c r="G6898">
        <v>6</v>
      </c>
      <c r="H6898" s="57">
        <f t="shared" si="146"/>
        <v>36133</v>
      </c>
      <c r="I6898">
        <v>9</v>
      </c>
    </row>
    <row r="6899" spans="1:9">
      <c r="A6899" t="s">
        <v>247</v>
      </c>
      <c r="B6899" t="s">
        <v>234</v>
      </c>
      <c r="C6899" t="s">
        <v>240</v>
      </c>
      <c r="D6899">
        <v>15</v>
      </c>
      <c r="E6899">
        <v>100</v>
      </c>
      <c r="F6899">
        <v>3</v>
      </c>
      <c r="G6899">
        <v>7</v>
      </c>
      <c r="H6899" s="57">
        <f t="shared" si="146"/>
        <v>36133</v>
      </c>
      <c r="I6899">
        <v>9</v>
      </c>
    </row>
    <row r="6900" spans="1:9">
      <c r="A6900" t="s">
        <v>247</v>
      </c>
      <c r="B6900" t="s">
        <v>234</v>
      </c>
      <c r="C6900" t="s">
        <v>240</v>
      </c>
      <c r="D6900">
        <v>15</v>
      </c>
      <c r="E6900">
        <v>100</v>
      </c>
      <c r="F6900">
        <v>3</v>
      </c>
      <c r="G6900">
        <v>8</v>
      </c>
      <c r="H6900" s="57">
        <f t="shared" si="146"/>
        <v>36133</v>
      </c>
      <c r="I6900">
        <v>9</v>
      </c>
    </row>
    <row r="6901" spans="1:9">
      <c r="A6901" t="s">
        <v>247</v>
      </c>
      <c r="B6901" t="s">
        <v>234</v>
      </c>
      <c r="C6901" t="s">
        <v>240</v>
      </c>
      <c r="D6901">
        <v>15</v>
      </c>
      <c r="E6901">
        <v>100</v>
      </c>
      <c r="F6901">
        <v>3</v>
      </c>
      <c r="G6901">
        <v>9</v>
      </c>
      <c r="H6901" s="57">
        <f t="shared" si="146"/>
        <v>36133</v>
      </c>
      <c r="I6901">
        <v>9</v>
      </c>
    </row>
    <row r="6902" spans="1:9">
      <c r="A6902" t="s">
        <v>247</v>
      </c>
      <c r="B6902" t="s">
        <v>234</v>
      </c>
      <c r="C6902" t="s">
        <v>240</v>
      </c>
      <c r="D6902">
        <v>15</v>
      </c>
      <c r="E6902">
        <v>100</v>
      </c>
      <c r="F6902">
        <v>3</v>
      </c>
      <c r="G6902">
        <v>10</v>
      </c>
      <c r="H6902" s="57">
        <f t="shared" si="146"/>
        <v>36133</v>
      </c>
      <c r="I6902">
        <v>8</v>
      </c>
    </row>
    <row r="6903" spans="1:9">
      <c r="A6903" t="s">
        <v>247</v>
      </c>
      <c r="B6903" t="s">
        <v>239</v>
      </c>
      <c r="C6903" t="s">
        <v>240</v>
      </c>
      <c r="D6903">
        <v>16</v>
      </c>
      <c r="E6903">
        <v>100</v>
      </c>
      <c r="F6903">
        <v>3</v>
      </c>
      <c r="G6903">
        <v>1</v>
      </c>
      <c r="H6903" s="57">
        <f t="shared" si="146"/>
        <v>36133</v>
      </c>
      <c r="I6903">
        <v>9</v>
      </c>
    </row>
    <row r="6904" spans="1:9">
      <c r="A6904" t="s">
        <v>247</v>
      </c>
      <c r="B6904" t="s">
        <v>239</v>
      </c>
      <c r="C6904" t="s">
        <v>240</v>
      </c>
      <c r="D6904">
        <v>16</v>
      </c>
      <c r="E6904">
        <v>100</v>
      </c>
      <c r="F6904">
        <v>3</v>
      </c>
      <c r="G6904">
        <v>2</v>
      </c>
      <c r="H6904" s="57">
        <f t="shared" si="146"/>
        <v>36133</v>
      </c>
      <c r="I6904">
        <v>10</v>
      </c>
    </row>
    <row r="6905" spans="1:9">
      <c r="A6905" t="s">
        <v>247</v>
      </c>
      <c r="B6905" t="s">
        <v>239</v>
      </c>
      <c r="C6905" t="s">
        <v>240</v>
      </c>
      <c r="D6905">
        <v>16</v>
      </c>
      <c r="E6905">
        <v>100</v>
      </c>
      <c r="F6905">
        <v>3</v>
      </c>
      <c r="G6905">
        <v>3</v>
      </c>
      <c r="H6905" s="57">
        <f t="shared" si="146"/>
        <v>36133</v>
      </c>
      <c r="I6905">
        <v>9</v>
      </c>
    </row>
    <row r="6906" spans="1:9">
      <c r="A6906" t="s">
        <v>247</v>
      </c>
      <c r="B6906" t="s">
        <v>239</v>
      </c>
      <c r="C6906" t="s">
        <v>240</v>
      </c>
      <c r="D6906">
        <v>16</v>
      </c>
      <c r="E6906">
        <v>100</v>
      </c>
      <c r="F6906">
        <v>3</v>
      </c>
      <c r="G6906">
        <v>4</v>
      </c>
      <c r="H6906" s="57">
        <f t="shared" si="146"/>
        <v>36133</v>
      </c>
      <c r="I6906">
        <v>9</v>
      </c>
    </row>
    <row r="6907" spans="1:9">
      <c r="A6907" t="s">
        <v>247</v>
      </c>
      <c r="B6907" t="s">
        <v>239</v>
      </c>
      <c r="C6907" t="s">
        <v>240</v>
      </c>
      <c r="D6907">
        <v>16</v>
      </c>
      <c r="E6907">
        <v>100</v>
      </c>
      <c r="F6907">
        <v>3</v>
      </c>
      <c r="G6907">
        <v>5</v>
      </c>
      <c r="H6907" s="57">
        <f t="shared" si="146"/>
        <v>36133</v>
      </c>
      <c r="I6907">
        <v>9</v>
      </c>
    </row>
    <row r="6908" spans="1:9">
      <c r="A6908" t="s">
        <v>247</v>
      </c>
      <c r="B6908" t="s">
        <v>239</v>
      </c>
      <c r="C6908" t="s">
        <v>240</v>
      </c>
      <c r="D6908">
        <v>16</v>
      </c>
      <c r="E6908">
        <v>100</v>
      </c>
      <c r="F6908">
        <v>3</v>
      </c>
      <c r="G6908">
        <v>6</v>
      </c>
      <c r="H6908" s="57">
        <f t="shared" si="146"/>
        <v>36133</v>
      </c>
      <c r="I6908">
        <v>9</v>
      </c>
    </row>
    <row r="6909" spans="1:9">
      <c r="A6909" t="s">
        <v>247</v>
      </c>
      <c r="B6909" t="s">
        <v>239</v>
      </c>
      <c r="C6909" t="s">
        <v>240</v>
      </c>
      <c r="D6909">
        <v>16</v>
      </c>
      <c r="E6909">
        <v>100</v>
      </c>
      <c r="F6909">
        <v>3</v>
      </c>
      <c r="G6909">
        <v>7</v>
      </c>
      <c r="H6909" s="57">
        <f t="shared" si="146"/>
        <v>36133</v>
      </c>
      <c r="I6909">
        <v>8</v>
      </c>
    </row>
    <row r="6910" spans="1:9">
      <c r="A6910" t="s">
        <v>247</v>
      </c>
      <c r="B6910" t="s">
        <v>239</v>
      </c>
      <c r="C6910" t="s">
        <v>240</v>
      </c>
      <c r="D6910">
        <v>16</v>
      </c>
      <c r="E6910">
        <v>100</v>
      </c>
      <c r="F6910">
        <v>3</v>
      </c>
      <c r="G6910">
        <v>8</v>
      </c>
      <c r="H6910" s="57">
        <f t="shared" si="146"/>
        <v>36133</v>
      </c>
      <c r="I6910">
        <v>8</v>
      </c>
    </row>
    <row r="6911" spans="1:9">
      <c r="A6911" t="s">
        <v>247</v>
      </c>
      <c r="B6911" t="s">
        <v>239</v>
      </c>
      <c r="C6911" t="s">
        <v>240</v>
      </c>
      <c r="D6911">
        <v>16</v>
      </c>
      <c r="E6911">
        <v>100</v>
      </c>
      <c r="F6911">
        <v>3</v>
      </c>
      <c r="G6911">
        <v>9</v>
      </c>
      <c r="H6911" s="57">
        <f t="shared" si="146"/>
        <v>36133</v>
      </c>
      <c r="I6911">
        <v>7</v>
      </c>
    </row>
    <row r="6912" spans="1:9">
      <c r="A6912" t="s">
        <v>247</v>
      </c>
      <c r="B6912" t="s">
        <v>239</v>
      </c>
      <c r="C6912" t="s">
        <v>240</v>
      </c>
      <c r="D6912">
        <v>16</v>
      </c>
      <c r="E6912">
        <v>100</v>
      </c>
      <c r="F6912">
        <v>3</v>
      </c>
      <c r="G6912">
        <v>10</v>
      </c>
      <c r="H6912" s="57">
        <f t="shared" si="146"/>
        <v>36133</v>
      </c>
      <c r="I6912">
        <v>9</v>
      </c>
    </row>
    <row r="6913" spans="1:9">
      <c r="A6913" t="s">
        <v>247</v>
      </c>
      <c r="B6913" t="s">
        <v>235</v>
      </c>
      <c r="C6913" t="s">
        <v>240</v>
      </c>
      <c r="D6913">
        <v>17</v>
      </c>
      <c r="E6913">
        <v>100</v>
      </c>
      <c r="F6913">
        <v>3</v>
      </c>
      <c r="G6913">
        <v>1</v>
      </c>
      <c r="H6913" s="57">
        <f t="shared" si="146"/>
        <v>36133</v>
      </c>
      <c r="I6913">
        <v>8</v>
      </c>
    </row>
    <row r="6914" spans="1:9">
      <c r="A6914" t="s">
        <v>247</v>
      </c>
      <c r="B6914" t="s">
        <v>235</v>
      </c>
      <c r="C6914" t="s">
        <v>240</v>
      </c>
      <c r="D6914">
        <v>17</v>
      </c>
      <c r="E6914">
        <v>100</v>
      </c>
      <c r="F6914">
        <v>3</v>
      </c>
      <c r="G6914">
        <v>2</v>
      </c>
      <c r="H6914" s="57">
        <f t="shared" si="146"/>
        <v>36133</v>
      </c>
      <c r="I6914">
        <v>9</v>
      </c>
    </row>
    <row r="6915" spans="1:9">
      <c r="A6915" t="s">
        <v>247</v>
      </c>
      <c r="B6915" t="s">
        <v>235</v>
      </c>
      <c r="C6915" t="s">
        <v>240</v>
      </c>
      <c r="D6915">
        <v>17</v>
      </c>
      <c r="E6915">
        <v>100</v>
      </c>
      <c r="F6915">
        <v>3</v>
      </c>
      <c r="G6915">
        <v>3</v>
      </c>
      <c r="H6915" s="57">
        <f t="shared" si="146"/>
        <v>36133</v>
      </c>
      <c r="I6915">
        <v>8</v>
      </c>
    </row>
    <row r="6916" spans="1:9">
      <c r="A6916" t="s">
        <v>247</v>
      </c>
      <c r="B6916" t="s">
        <v>235</v>
      </c>
      <c r="C6916" t="s">
        <v>240</v>
      </c>
      <c r="D6916">
        <v>17</v>
      </c>
      <c r="E6916">
        <v>100</v>
      </c>
      <c r="F6916">
        <v>3</v>
      </c>
      <c r="G6916">
        <v>4</v>
      </c>
      <c r="H6916" s="57">
        <f t="shared" si="146"/>
        <v>36133</v>
      </c>
      <c r="I6916">
        <v>7</v>
      </c>
    </row>
    <row r="6917" spans="1:9">
      <c r="A6917" t="s">
        <v>247</v>
      </c>
      <c r="B6917" t="s">
        <v>235</v>
      </c>
      <c r="C6917" t="s">
        <v>240</v>
      </c>
      <c r="D6917">
        <v>17</v>
      </c>
      <c r="E6917">
        <v>100</v>
      </c>
      <c r="F6917">
        <v>3</v>
      </c>
      <c r="G6917">
        <v>5</v>
      </c>
      <c r="H6917" s="57">
        <f t="shared" si="146"/>
        <v>36133</v>
      </c>
      <c r="I6917">
        <v>9</v>
      </c>
    </row>
    <row r="6918" spans="1:9">
      <c r="A6918" t="s">
        <v>247</v>
      </c>
      <c r="B6918" t="s">
        <v>235</v>
      </c>
      <c r="C6918" t="s">
        <v>240</v>
      </c>
      <c r="D6918">
        <v>17</v>
      </c>
      <c r="E6918">
        <v>100</v>
      </c>
      <c r="F6918">
        <v>3</v>
      </c>
      <c r="G6918">
        <v>6</v>
      </c>
      <c r="H6918" s="57">
        <f t="shared" si="146"/>
        <v>36133</v>
      </c>
      <c r="I6918">
        <v>9</v>
      </c>
    </row>
    <row r="6919" spans="1:9">
      <c r="A6919" t="s">
        <v>247</v>
      </c>
      <c r="B6919" t="s">
        <v>235</v>
      </c>
      <c r="C6919" t="s">
        <v>240</v>
      </c>
      <c r="D6919">
        <v>17</v>
      </c>
      <c r="E6919">
        <v>100</v>
      </c>
      <c r="F6919">
        <v>3</v>
      </c>
      <c r="G6919">
        <v>7</v>
      </c>
      <c r="H6919" s="57">
        <f t="shared" si="146"/>
        <v>36133</v>
      </c>
      <c r="I6919">
        <v>7</v>
      </c>
    </row>
    <row r="6920" spans="1:9">
      <c r="A6920" t="s">
        <v>247</v>
      </c>
      <c r="B6920" t="s">
        <v>235</v>
      </c>
      <c r="C6920" t="s">
        <v>240</v>
      </c>
      <c r="D6920">
        <v>17</v>
      </c>
      <c r="E6920">
        <v>100</v>
      </c>
      <c r="F6920">
        <v>3</v>
      </c>
      <c r="G6920">
        <v>8</v>
      </c>
      <c r="H6920" s="57">
        <f t="shared" si="146"/>
        <v>36133</v>
      </c>
      <c r="I6920">
        <v>9</v>
      </c>
    </row>
    <row r="6921" spans="1:9">
      <c r="A6921" t="s">
        <v>247</v>
      </c>
      <c r="B6921" t="s">
        <v>235</v>
      </c>
      <c r="C6921" t="s">
        <v>240</v>
      </c>
      <c r="D6921">
        <v>17</v>
      </c>
      <c r="E6921">
        <v>100</v>
      </c>
      <c r="F6921">
        <v>3</v>
      </c>
      <c r="G6921">
        <v>9</v>
      </c>
      <c r="H6921" s="57">
        <f t="shared" si="146"/>
        <v>36133</v>
      </c>
      <c r="I6921">
        <v>8</v>
      </c>
    </row>
    <row r="6922" spans="1:9">
      <c r="A6922" t="s">
        <v>247</v>
      </c>
      <c r="B6922" t="s">
        <v>235</v>
      </c>
      <c r="C6922" t="s">
        <v>240</v>
      </c>
      <c r="D6922">
        <v>17</v>
      </c>
      <c r="E6922">
        <v>100</v>
      </c>
      <c r="F6922">
        <v>3</v>
      </c>
      <c r="G6922">
        <v>10</v>
      </c>
      <c r="H6922" s="57">
        <f t="shared" si="146"/>
        <v>36133</v>
      </c>
      <c r="I6922">
        <v>6</v>
      </c>
    </row>
    <row r="6923" spans="1:9">
      <c r="A6923" t="s">
        <v>247</v>
      </c>
      <c r="B6923" t="s">
        <v>237</v>
      </c>
      <c r="C6923" t="s">
        <v>240</v>
      </c>
      <c r="D6923">
        <v>18</v>
      </c>
      <c r="E6923">
        <v>100</v>
      </c>
      <c r="F6923">
        <v>3</v>
      </c>
      <c r="G6923">
        <v>1</v>
      </c>
      <c r="H6923" s="57">
        <f t="shared" si="146"/>
        <v>36133</v>
      </c>
      <c r="I6923">
        <v>8</v>
      </c>
    </row>
    <row r="6924" spans="1:9">
      <c r="A6924" t="s">
        <v>247</v>
      </c>
      <c r="B6924" t="s">
        <v>237</v>
      </c>
      <c r="C6924" t="s">
        <v>240</v>
      </c>
      <c r="D6924">
        <v>18</v>
      </c>
      <c r="E6924">
        <v>100</v>
      </c>
      <c r="F6924">
        <v>3</v>
      </c>
      <c r="G6924">
        <v>2</v>
      </c>
      <c r="H6924" s="57">
        <f t="shared" si="146"/>
        <v>36133</v>
      </c>
      <c r="I6924">
        <v>9</v>
      </c>
    </row>
    <row r="6925" spans="1:9">
      <c r="A6925" t="s">
        <v>247</v>
      </c>
      <c r="B6925" t="s">
        <v>237</v>
      </c>
      <c r="C6925" t="s">
        <v>240</v>
      </c>
      <c r="D6925">
        <v>18</v>
      </c>
      <c r="E6925">
        <v>100</v>
      </c>
      <c r="F6925">
        <v>3</v>
      </c>
      <c r="G6925">
        <v>3</v>
      </c>
      <c r="H6925" s="57">
        <f t="shared" si="146"/>
        <v>36133</v>
      </c>
      <c r="I6925">
        <v>8</v>
      </c>
    </row>
    <row r="6926" spans="1:9">
      <c r="A6926" t="s">
        <v>247</v>
      </c>
      <c r="B6926" t="s">
        <v>237</v>
      </c>
      <c r="C6926" t="s">
        <v>240</v>
      </c>
      <c r="D6926">
        <v>18</v>
      </c>
      <c r="E6926">
        <v>100</v>
      </c>
      <c r="F6926">
        <v>3</v>
      </c>
      <c r="G6926">
        <v>4</v>
      </c>
      <c r="H6926" s="57">
        <f t="shared" si="146"/>
        <v>36133</v>
      </c>
      <c r="I6926">
        <v>9</v>
      </c>
    </row>
    <row r="6927" spans="1:9">
      <c r="A6927" t="s">
        <v>247</v>
      </c>
      <c r="B6927" t="s">
        <v>237</v>
      </c>
      <c r="C6927" t="s">
        <v>240</v>
      </c>
      <c r="D6927">
        <v>18</v>
      </c>
      <c r="E6927">
        <v>100</v>
      </c>
      <c r="F6927">
        <v>3</v>
      </c>
      <c r="G6927">
        <v>5</v>
      </c>
      <c r="H6927" s="57">
        <f t="shared" si="146"/>
        <v>36133</v>
      </c>
      <c r="I6927">
        <v>9</v>
      </c>
    </row>
    <row r="6928" spans="1:9">
      <c r="A6928" t="s">
        <v>247</v>
      </c>
      <c r="B6928" t="s">
        <v>237</v>
      </c>
      <c r="C6928" t="s">
        <v>240</v>
      </c>
      <c r="D6928">
        <v>18</v>
      </c>
      <c r="E6928">
        <v>100</v>
      </c>
      <c r="F6928">
        <v>3</v>
      </c>
      <c r="G6928">
        <v>6</v>
      </c>
      <c r="H6928" s="57">
        <f t="shared" si="146"/>
        <v>36133</v>
      </c>
      <c r="I6928">
        <v>9</v>
      </c>
    </row>
    <row r="6929" spans="1:9">
      <c r="A6929" t="s">
        <v>247</v>
      </c>
      <c r="B6929" t="s">
        <v>237</v>
      </c>
      <c r="C6929" t="s">
        <v>240</v>
      </c>
      <c r="D6929">
        <v>18</v>
      </c>
      <c r="E6929">
        <v>100</v>
      </c>
      <c r="F6929">
        <v>3</v>
      </c>
      <c r="G6929">
        <v>7</v>
      </c>
      <c r="H6929" s="57">
        <f t="shared" si="146"/>
        <v>36133</v>
      </c>
      <c r="I6929">
        <v>9</v>
      </c>
    </row>
    <row r="6930" spans="1:9">
      <c r="A6930" t="s">
        <v>247</v>
      </c>
      <c r="B6930" t="s">
        <v>237</v>
      </c>
      <c r="C6930" t="s">
        <v>240</v>
      </c>
      <c r="D6930">
        <v>18</v>
      </c>
      <c r="E6930">
        <v>100</v>
      </c>
      <c r="F6930">
        <v>3</v>
      </c>
      <c r="G6930">
        <v>8</v>
      </c>
      <c r="H6930" s="57">
        <f t="shared" si="146"/>
        <v>36133</v>
      </c>
      <c r="I6930">
        <v>8</v>
      </c>
    </row>
    <row r="6931" spans="1:9">
      <c r="A6931" t="s">
        <v>247</v>
      </c>
      <c r="B6931" t="s">
        <v>237</v>
      </c>
      <c r="C6931" t="s">
        <v>240</v>
      </c>
      <c r="D6931">
        <v>18</v>
      </c>
      <c r="E6931">
        <v>100</v>
      </c>
      <c r="F6931">
        <v>3</v>
      </c>
      <c r="G6931">
        <v>9</v>
      </c>
      <c r="H6931" s="57">
        <f t="shared" si="146"/>
        <v>36133</v>
      </c>
      <c r="I6931">
        <v>9</v>
      </c>
    </row>
    <row r="6932" spans="1:9">
      <c r="A6932" t="s">
        <v>247</v>
      </c>
      <c r="B6932" t="s">
        <v>237</v>
      </c>
      <c r="C6932" t="s">
        <v>240</v>
      </c>
      <c r="D6932">
        <v>18</v>
      </c>
      <c r="E6932">
        <v>100</v>
      </c>
      <c r="F6932">
        <v>3</v>
      </c>
      <c r="G6932">
        <v>10</v>
      </c>
      <c r="H6932" s="57">
        <f t="shared" si="146"/>
        <v>36133</v>
      </c>
      <c r="I6932">
        <v>9</v>
      </c>
    </row>
    <row r="6933" spans="1:9">
      <c r="A6933" t="s">
        <v>247</v>
      </c>
      <c r="B6933" t="s">
        <v>234</v>
      </c>
      <c r="C6933" t="s">
        <v>240</v>
      </c>
      <c r="D6933">
        <v>1</v>
      </c>
      <c r="E6933">
        <v>100</v>
      </c>
      <c r="F6933">
        <v>1</v>
      </c>
      <c r="G6933">
        <v>1</v>
      </c>
      <c r="H6933" s="57">
        <v>36138</v>
      </c>
      <c r="I6933">
        <v>11</v>
      </c>
    </row>
    <row r="6934" spans="1:9">
      <c r="A6934" t="s">
        <v>247</v>
      </c>
      <c r="B6934" t="s">
        <v>234</v>
      </c>
      <c r="C6934" t="s">
        <v>240</v>
      </c>
      <c r="D6934">
        <v>1</v>
      </c>
      <c r="E6934">
        <v>100</v>
      </c>
      <c r="F6934">
        <v>1</v>
      </c>
      <c r="G6934">
        <v>2</v>
      </c>
      <c r="H6934" s="57">
        <f>H6933</f>
        <v>36138</v>
      </c>
      <c r="I6934">
        <v>10</v>
      </c>
    </row>
    <row r="6935" spans="1:9">
      <c r="A6935" t="s">
        <v>247</v>
      </c>
      <c r="B6935" t="s">
        <v>234</v>
      </c>
      <c r="C6935" t="s">
        <v>240</v>
      </c>
      <c r="D6935">
        <v>1</v>
      </c>
      <c r="E6935">
        <v>100</v>
      </c>
      <c r="F6935">
        <v>1</v>
      </c>
      <c r="G6935">
        <v>3</v>
      </c>
      <c r="H6935" s="57">
        <f t="shared" ref="H6935:H6998" si="147">H6934</f>
        <v>36138</v>
      </c>
      <c r="I6935">
        <v>11</v>
      </c>
    </row>
    <row r="6936" spans="1:9">
      <c r="A6936" t="s">
        <v>247</v>
      </c>
      <c r="B6936" t="s">
        <v>234</v>
      </c>
      <c r="C6936" t="s">
        <v>240</v>
      </c>
      <c r="D6936">
        <v>1</v>
      </c>
      <c r="E6936">
        <v>100</v>
      </c>
      <c r="F6936">
        <v>1</v>
      </c>
      <c r="G6936">
        <v>4</v>
      </c>
      <c r="H6936" s="57">
        <f t="shared" si="147"/>
        <v>36138</v>
      </c>
      <c r="I6936">
        <v>11</v>
      </c>
    </row>
    <row r="6937" spans="1:9">
      <c r="A6937" t="s">
        <v>247</v>
      </c>
      <c r="B6937" t="s">
        <v>234</v>
      </c>
      <c r="C6937" t="s">
        <v>240</v>
      </c>
      <c r="D6937">
        <v>1</v>
      </c>
      <c r="E6937">
        <v>100</v>
      </c>
      <c r="F6937">
        <v>1</v>
      </c>
      <c r="G6937">
        <v>5</v>
      </c>
      <c r="H6937" s="57">
        <f t="shared" si="147"/>
        <v>36138</v>
      </c>
      <c r="I6937">
        <v>11</v>
      </c>
    </row>
    <row r="6938" spans="1:9">
      <c r="A6938" t="s">
        <v>247</v>
      </c>
      <c r="B6938" t="s">
        <v>234</v>
      </c>
      <c r="C6938" t="s">
        <v>240</v>
      </c>
      <c r="D6938">
        <v>1</v>
      </c>
      <c r="E6938">
        <v>100</v>
      </c>
      <c r="F6938">
        <v>1</v>
      </c>
      <c r="G6938">
        <v>6</v>
      </c>
      <c r="H6938" s="57">
        <f t="shared" si="147"/>
        <v>36138</v>
      </c>
      <c r="I6938">
        <v>11</v>
      </c>
    </row>
    <row r="6939" spans="1:9">
      <c r="A6939" t="s">
        <v>247</v>
      </c>
      <c r="B6939" t="s">
        <v>234</v>
      </c>
      <c r="C6939" t="s">
        <v>240</v>
      </c>
      <c r="D6939">
        <v>1</v>
      </c>
      <c r="E6939">
        <v>100</v>
      </c>
      <c r="F6939">
        <v>1</v>
      </c>
      <c r="G6939">
        <v>7</v>
      </c>
      <c r="H6939" s="57">
        <f t="shared" si="147"/>
        <v>36138</v>
      </c>
      <c r="I6939">
        <v>10</v>
      </c>
    </row>
    <row r="6940" spans="1:9">
      <c r="A6940" t="s">
        <v>247</v>
      </c>
      <c r="B6940" t="s">
        <v>234</v>
      </c>
      <c r="C6940" t="s">
        <v>240</v>
      </c>
      <c r="D6940">
        <v>1</v>
      </c>
      <c r="E6940">
        <v>100</v>
      </c>
      <c r="F6940">
        <v>1</v>
      </c>
      <c r="G6940">
        <v>8</v>
      </c>
      <c r="H6940" s="57">
        <f t="shared" si="147"/>
        <v>36138</v>
      </c>
      <c r="I6940">
        <v>11</v>
      </c>
    </row>
    <row r="6941" spans="1:9">
      <c r="A6941" t="s">
        <v>247</v>
      </c>
      <c r="B6941" t="s">
        <v>234</v>
      </c>
      <c r="C6941" t="s">
        <v>240</v>
      </c>
      <c r="D6941">
        <v>1</v>
      </c>
      <c r="E6941">
        <v>100</v>
      </c>
      <c r="F6941">
        <v>1</v>
      </c>
      <c r="G6941">
        <v>9</v>
      </c>
      <c r="H6941" s="57">
        <f t="shared" si="147"/>
        <v>36138</v>
      </c>
      <c r="I6941">
        <v>11</v>
      </c>
    </row>
    <row r="6942" spans="1:9">
      <c r="A6942" t="s">
        <v>247</v>
      </c>
      <c r="B6942" t="s">
        <v>234</v>
      </c>
      <c r="C6942" t="s">
        <v>240</v>
      </c>
      <c r="D6942">
        <v>1</v>
      </c>
      <c r="E6942">
        <v>100</v>
      </c>
      <c r="F6942">
        <v>1</v>
      </c>
      <c r="G6942">
        <v>10</v>
      </c>
      <c r="H6942" s="57">
        <f t="shared" si="147"/>
        <v>36138</v>
      </c>
      <c r="I6942">
        <v>11</v>
      </c>
    </row>
    <row r="6943" spans="1:9">
      <c r="A6943" t="s">
        <v>247</v>
      </c>
      <c r="B6943" t="s">
        <v>235</v>
      </c>
      <c r="C6943" t="s">
        <v>240</v>
      </c>
      <c r="D6943">
        <v>2</v>
      </c>
      <c r="E6943">
        <v>100</v>
      </c>
      <c r="F6943">
        <v>1</v>
      </c>
      <c r="G6943">
        <v>1</v>
      </c>
      <c r="H6943" s="57">
        <f t="shared" si="147"/>
        <v>36138</v>
      </c>
      <c r="I6943">
        <v>11</v>
      </c>
    </row>
    <row r="6944" spans="1:9">
      <c r="A6944" t="s">
        <v>247</v>
      </c>
      <c r="B6944" t="s">
        <v>235</v>
      </c>
      <c r="C6944" t="s">
        <v>240</v>
      </c>
      <c r="D6944">
        <v>2</v>
      </c>
      <c r="E6944">
        <v>100</v>
      </c>
      <c r="F6944">
        <v>1</v>
      </c>
      <c r="G6944">
        <v>2</v>
      </c>
      <c r="H6944" s="57">
        <f t="shared" si="147"/>
        <v>36138</v>
      </c>
      <c r="I6944">
        <v>10</v>
      </c>
    </row>
    <row r="6945" spans="1:9">
      <c r="A6945" t="s">
        <v>247</v>
      </c>
      <c r="B6945" t="s">
        <v>235</v>
      </c>
      <c r="C6945" t="s">
        <v>240</v>
      </c>
      <c r="D6945">
        <v>2</v>
      </c>
      <c r="E6945">
        <v>100</v>
      </c>
      <c r="F6945">
        <v>1</v>
      </c>
      <c r="G6945">
        <v>3</v>
      </c>
      <c r="H6945" s="57">
        <f t="shared" si="147"/>
        <v>36138</v>
      </c>
      <c r="I6945">
        <v>10</v>
      </c>
    </row>
    <row r="6946" spans="1:9">
      <c r="A6946" t="s">
        <v>247</v>
      </c>
      <c r="B6946" t="s">
        <v>235</v>
      </c>
      <c r="C6946" t="s">
        <v>240</v>
      </c>
      <c r="D6946">
        <v>2</v>
      </c>
      <c r="E6946">
        <v>100</v>
      </c>
      <c r="F6946">
        <v>1</v>
      </c>
      <c r="G6946">
        <v>4</v>
      </c>
      <c r="H6946" s="57">
        <f t="shared" si="147"/>
        <v>36138</v>
      </c>
      <c r="I6946">
        <v>9</v>
      </c>
    </row>
    <row r="6947" spans="1:9">
      <c r="A6947" t="s">
        <v>247</v>
      </c>
      <c r="B6947" t="s">
        <v>235</v>
      </c>
      <c r="C6947" t="s">
        <v>240</v>
      </c>
      <c r="D6947">
        <v>2</v>
      </c>
      <c r="E6947">
        <v>100</v>
      </c>
      <c r="F6947">
        <v>1</v>
      </c>
      <c r="G6947">
        <v>5</v>
      </c>
      <c r="H6947" s="57">
        <f t="shared" si="147"/>
        <v>36138</v>
      </c>
      <c r="I6947">
        <v>9</v>
      </c>
    </row>
    <row r="6948" spans="1:9">
      <c r="A6948" t="s">
        <v>247</v>
      </c>
      <c r="B6948" t="s">
        <v>235</v>
      </c>
      <c r="C6948" t="s">
        <v>240</v>
      </c>
      <c r="D6948">
        <v>2</v>
      </c>
      <c r="E6948">
        <v>100</v>
      </c>
      <c r="F6948">
        <v>1</v>
      </c>
      <c r="G6948">
        <v>6</v>
      </c>
      <c r="H6948" s="57">
        <f t="shared" si="147"/>
        <v>36138</v>
      </c>
      <c r="I6948">
        <v>11</v>
      </c>
    </row>
    <row r="6949" spans="1:9">
      <c r="A6949" t="s">
        <v>247</v>
      </c>
      <c r="B6949" t="s">
        <v>235</v>
      </c>
      <c r="C6949" t="s">
        <v>240</v>
      </c>
      <c r="D6949">
        <v>2</v>
      </c>
      <c r="E6949">
        <v>100</v>
      </c>
      <c r="F6949">
        <v>1</v>
      </c>
      <c r="G6949">
        <v>7</v>
      </c>
      <c r="H6949" s="57">
        <f t="shared" si="147"/>
        <v>36138</v>
      </c>
      <c r="I6949">
        <v>9</v>
      </c>
    </row>
    <row r="6950" spans="1:9">
      <c r="A6950" t="s">
        <v>247</v>
      </c>
      <c r="B6950" t="s">
        <v>235</v>
      </c>
      <c r="C6950" t="s">
        <v>240</v>
      </c>
      <c r="D6950">
        <v>2</v>
      </c>
      <c r="E6950">
        <v>100</v>
      </c>
      <c r="F6950">
        <v>1</v>
      </c>
      <c r="G6950">
        <v>8</v>
      </c>
      <c r="H6950" s="57">
        <f t="shared" si="147"/>
        <v>36138</v>
      </c>
      <c r="I6950">
        <v>11</v>
      </c>
    </row>
    <row r="6951" spans="1:9">
      <c r="A6951" t="s">
        <v>247</v>
      </c>
      <c r="B6951" t="s">
        <v>235</v>
      </c>
      <c r="C6951" t="s">
        <v>240</v>
      </c>
      <c r="D6951">
        <v>2</v>
      </c>
      <c r="E6951">
        <v>100</v>
      </c>
      <c r="F6951">
        <v>1</v>
      </c>
      <c r="G6951">
        <v>9</v>
      </c>
      <c r="H6951" s="57">
        <f t="shared" si="147"/>
        <v>36138</v>
      </c>
      <c r="I6951">
        <v>10</v>
      </c>
    </row>
    <row r="6952" spans="1:9">
      <c r="A6952" t="s">
        <v>247</v>
      </c>
      <c r="B6952" t="s">
        <v>235</v>
      </c>
      <c r="C6952" t="s">
        <v>240</v>
      </c>
      <c r="D6952">
        <v>2</v>
      </c>
      <c r="E6952">
        <v>100</v>
      </c>
      <c r="F6952">
        <v>1</v>
      </c>
      <c r="G6952">
        <v>10</v>
      </c>
      <c r="H6952" s="57">
        <f t="shared" si="147"/>
        <v>36138</v>
      </c>
      <c r="I6952">
        <v>11</v>
      </c>
    </row>
    <row r="6953" spans="1:9">
      <c r="A6953" t="s">
        <v>247</v>
      </c>
      <c r="B6953" s="53">
        <v>40738</v>
      </c>
      <c r="C6953" t="s">
        <v>240</v>
      </c>
      <c r="D6953">
        <v>3</v>
      </c>
      <c r="E6953">
        <v>100</v>
      </c>
      <c r="F6953">
        <v>1</v>
      </c>
      <c r="G6953">
        <v>1</v>
      </c>
      <c r="H6953" s="57">
        <f t="shared" si="147"/>
        <v>36138</v>
      </c>
      <c r="I6953">
        <v>9</v>
      </c>
    </row>
    <row r="6954" spans="1:9">
      <c r="A6954" t="s">
        <v>247</v>
      </c>
      <c r="B6954" s="53">
        <v>40738</v>
      </c>
      <c r="C6954" t="s">
        <v>240</v>
      </c>
      <c r="D6954">
        <v>3</v>
      </c>
      <c r="E6954">
        <v>100</v>
      </c>
      <c r="F6954">
        <v>1</v>
      </c>
      <c r="G6954">
        <v>2</v>
      </c>
      <c r="H6954" s="57">
        <f t="shared" si="147"/>
        <v>36138</v>
      </c>
      <c r="I6954">
        <v>11</v>
      </c>
    </row>
    <row r="6955" spans="1:9">
      <c r="A6955" t="s">
        <v>247</v>
      </c>
      <c r="B6955" s="53">
        <v>40738</v>
      </c>
      <c r="C6955" t="s">
        <v>240</v>
      </c>
      <c r="D6955">
        <v>3</v>
      </c>
      <c r="E6955">
        <v>100</v>
      </c>
      <c r="F6955">
        <v>1</v>
      </c>
      <c r="G6955">
        <v>3</v>
      </c>
      <c r="H6955" s="57">
        <f t="shared" si="147"/>
        <v>36138</v>
      </c>
      <c r="I6955">
        <v>9</v>
      </c>
    </row>
    <row r="6956" spans="1:9">
      <c r="A6956" t="s">
        <v>247</v>
      </c>
      <c r="B6956" s="53">
        <v>40738</v>
      </c>
      <c r="C6956" t="s">
        <v>240</v>
      </c>
      <c r="D6956">
        <v>3</v>
      </c>
      <c r="E6956">
        <v>100</v>
      </c>
      <c r="F6956">
        <v>1</v>
      </c>
      <c r="G6956">
        <v>4</v>
      </c>
      <c r="H6956" s="57">
        <f t="shared" si="147"/>
        <v>36138</v>
      </c>
      <c r="I6956">
        <v>11</v>
      </c>
    </row>
    <row r="6957" spans="1:9">
      <c r="A6957" t="s">
        <v>247</v>
      </c>
      <c r="B6957" s="53">
        <v>40738</v>
      </c>
      <c r="C6957" t="s">
        <v>240</v>
      </c>
      <c r="D6957">
        <v>3</v>
      </c>
      <c r="E6957">
        <v>100</v>
      </c>
      <c r="F6957">
        <v>1</v>
      </c>
      <c r="G6957">
        <v>5</v>
      </c>
      <c r="H6957" s="57">
        <f t="shared" si="147"/>
        <v>36138</v>
      </c>
      <c r="I6957">
        <v>11</v>
      </c>
    </row>
    <row r="6958" spans="1:9">
      <c r="A6958" t="s">
        <v>247</v>
      </c>
      <c r="B6958" s="53">
        <v>40738</v>
      </c>
      <c r="C6958" t="s">
        <v>240</v>
      </c>
      <c r="D6958">
        <v>3</v>
      </c>
      <c r="E6958">
        <v>100</v>
      </c>
      <c r="F6958">
        <v>1</v>
      </c>
      <c r="G6958">
        <v>6</v>
      </c>
      <c r="H6958" s="57">
        <f t="shared" si="147"/>
        <v>36138</v>
      </c>
      <c r="I6958">
        <v>11</v>
      </c>
    </row>
    <row r="6959" spans="1:9">
      <c r="A6959" t="s">
        <v>247</v>
      </c>
      <c r="B6959" s="53">
        <v>40738</v>
      </c>
      <c r="C6959" t="s">
        <v>240</v>
      </c>
      <c r="D6959">
        <v>3</v>
      </c>
      <c r="E6959">
        <v>100</v>
      </c>
      <c r="F6959">
        <v>1</v>
      </c>
      <c r="G6959">
        <v>7</v>
      </c>
      <c r="H6959" s="57">
        <f t="shared" si="147"/>
        <v>36138</v>
      </c>
      <c r="I6959">
        <v>10</v>
      </c>
    </row>
    <row r="6960" spans="1:9">
      <c r="A6960" t="s">
        <v>247</v>
      </c>
      <c r="B6960" s="53">
        <v>40738</v>
      </c>
      <c r="C6960" t="s">
        <v>240</v>
      </c>
      <c r="D6960">
        <v>3</v>
      </c>
      <c r="E6960">
        <v>100</v>
      </c>
      <c r="F6960">
        <v>1</v>
      </c>
      <c r="G6960">
        <v>8</v>
      </c>
      <c r="H6960" s="57">
        <f t="shared" si="147"/>
        <v>36138</v>
      </c>
      <c r="I6960">
        <v>11</v>
      </c>
    </row>
    <row r="6961" spans="1:9">
      <c r="A6961" t="s">
        <v>247</v>
      </c>
      <c r="B6961" s="53">
        <v>40738</v>
      </c>
      <c r="C6961" t="s">
        <v>240</v>
      </c>
      <c r="D6961">
        <v>3</v>
      </c>
      <c r="E6961">
        <v>100</v>
      </c>
      <c r="F6961">
        <v>1</v>
      </c>
      <c r="G6961">
        <v>9</v>
      </c>
      <c r="H6961" s="57">
        <f t="shared" si="147"/>
        <v>36138</v>
      </c>
      <c r="I6961">
        <v>9</v>
      </c>
    </row>
    <row r="6962" spans="1:9">
      <c r="A6962" t="s">
        <v>247</v>
      </c>
      <c r="B6962" s="53">
        <v>40738</v>
      </c>
      <c r="C6962" t="s">
        <v>240</v>
      </c>
      <c r="D6962">
        <v>3</v>
      </c>
      <c r="E6962">
        <v>100</v>
      </c>
      <c r="F6962">
        <v>1</v>
      </c>
      <c r="G6962">
        <v>10</v>
      </c>
      <c r="H6962" s="57">
        <f t="shared" si="147"/>
        <v>36138</v>
      </c>
      <c r="I6962">
        <v>8</v>
      </c>
    </row>
    <row r="6963" spans="1:9">
      <c r="A6963" t="s">
        <v>247</v>
      </c>
      <c r="B6963" t="s">
        <v>237</v>
      </c>
      <c r="C6963" t="s">
        <v>240</v>
      </c>
      <c r="D6963">
        <v>4</v>
      </c>
      <c r="E6963">
        <v>100</v>
      </c>
      <c r="F6963">
        <v>1</v>
      </c>
      <c r="G6963">
        <v>1</v>
      </c>
      <c r="H6963" s="57">
        <f t="shared" si="147"/>
        <v>36138</v>
      </c>
      <c r="I6963">
        <v>10</v>
      </c>
    </row>
    <row r="6964" spans="1:9">
      <c r="A6964" t="s">
        <v>247</v>
      </c>
      <c r="B6964" t="s">
        <v>237</v>
      </c>
      <c r="C6964" t="s">
        <v>240</v>
      </c>
      <c r="D6964">
        <v>4</v>
      </c>
      <c r="E6964">
        <v>100</v>
      </c>
      <c r="F6964">
        <v>1</v>
      </c>
      <c r="G6964">
        <v>2</v>
      </c>
      <c r="H6964" s="57">
        <f t="shared" si="147"/>
        <v>36138</v>
      </c>
      <c r="I6964">
        <v>11</v>
      </c>
    </row>
    <row r="6965" spans="1:9">
      <c r="A6965" t="s">
        <v>247</v>
      </c>
      <c r="B6965" t="s">
        <v>237</v>
      </c>
      <c r="C6965" t="s">
        <v>240</v>
      </c>
      <c r="D6965">
        <v>4</v>
      </c>
      <c r="E6965">
        <v>100</v>
      </c>
      <c r="F6965">
        <v>1</v>
      </c>
      <c r="G6965">
        <v>3</v>
      </c>
      <c r="H6965" s="57">
        <f t="shared" si="147"/>
        <v>36138</v>
      </c>
      <c r="I6965">
        <v>10</v>
      </c>
    </row>
    <row r="6966" spans="1:9">
      <c r="A6966" t="s">
        <v>247</v>
      </c>
      <c r="B6966" t="s">
        <v>237</v>
      </c>
      <c r="C6966" t="s">
        <v>240</v>
      </c>
      <c r="D6966">
        <v>4</v>
      </c>
      <c r="E6966">
        <v>100</v>
      </c>
      <c r="F6966">
        <v>1</v>
      </c>
      <c r="G6966">
        <v>4</v>
      </c>
      <c r="H6966" s="57">
        <f t="shared" si="147"/>
        <v>36138</v>
      </c>
      <c r="I6966">
        <v>10</v>
      </c>
    </row>
    <row r="6967" spans="1:9">
      <c r="A6967" t="s">
        <v>247</v>
      </c>
      <c r="B6967" t="s">
        <v>237</v>
      </c>
      <c r="C6967" t="s">
        <v>240</v>
      </c>
      <c r="D6967">
        <v>4</v>
      </c>
      <c r="E6967">
        <v>100</v>
      </c>
      <c r="F6967">
        <v>1</v>
      </c>
      <c r="G6967">
        <v>5</v>
      </c>
      <c r="H6967" s="57">
        <f t="shared" si="147"/>
        <v>36138</v>
      </c>
      <c r="I6967">
        <v>11</v>
      </c>
    </row>
    <row r="6968" spans="1:9">
      <c r="A6968" t="s">
        <v>247</v>
      </c>
      <c r="B6968" t="s">
        <v>237</v>
      </c>
      <c r="C6968" t="s">
        <v>240</v>
      </c>
      <c r="D6968">
        <v>4</v>
      </c>
      <c r="E6968">
        <v>100</v>
      </c>
      <c r="F6968">
        <v>1</v>
      </c>
      <c r="G6968">
        <v>6</v>
      </c>
      <c r="H6968" s="57">
        <f t="shared" si="147"/>
        <v>36138</v>
      </c>
      <c r="I6968">
        <v>10</v>
      </c>
    </row>
    <row r="6969" spans="1:9">
      <c r="A6969" t="s">
        <v>247</v>
      </c>
      <c r="B6969" t="s">
        <v>237</v>
      </c>
      <c r="C6969" t="s">
        <v>240</v>
      </c>
      <c r="D6969">
        <v>4</v>
      </c>
      <c r="E6969">
        <v>100</v>
      </c>
      <c r="F6969">
        <v>1</v>
      </c>
      <c r="G6969">
        <v>7</v>
      </c>
      <c r="H6969" s="57">
        <f t="shared" si="147"/>
        <v>36138</v>
      </c>
      <c r="I6969">
        <v>10</v>
      </c>
    </row>
    <row r="6970" spans="1:9">
      <c r="A6970" t="s">
        <v>247</v>
      </c>
      <c r="B6970" t="s">
        <v>237</v>
      </c>
      <c r="C6970" t="s">
        <v>240</v>
      </c>
      <c r="D6970">
        <v>4</v>
      </c>
      <c r="E6970">
        <v>100</v>
      </c>
      <c r="F6970">
        <v>1</v>
      </c>
      <c r="G6970">
        <v>8</v>
      </c>
      <c r="H6970" s="57">
        <f t="shared" si="147"/>
        <v>36138</v>
      </c>
      <c r="I6970">
        <v>10</v>
      </c>
    </row>
    <row r="6971" spans="1:9">
      <c r="A6971" t="s">
        <v>247</v>
      </c>
      <c r="B6971" t="s">
        <v>237</v>
      </c>
      <c r="C6971" t="s">
        <v>240</v>
      </c>
      <c r="D6971">
        <v>4</v>
      </c>
      <c r="E6971">
        <v>100</v>
      </c>
      <c r="F6971">
        <v>1</v>
      </c>
      <c r="G6971">
        <v>9</v>
      </c>
      <c r="H6971" s="57">
        <f t="shared" si="147"/>
        <v>36138</v>
      </c>
      <c r="I6971">
        <v>10</v>
      </c>
    </row>
    <row r="6972" spans="1:9">
      <c r="A6972" t="s">
        <v>247</v>
      </c>
      <c r="B6972" t="s">
        <v>237</v>
      </c>
      <c r="C6972" t="s">
        <v>240</v>
      </c>
      <c r="D6972">
        <v>4</v>
      </c>
      <c r="E6972">
        <v>100</v>
      </c>
      <c r="F6972">
        <v>1</v>
      </c>
      <c r="G6972">
        <v>10</v>
      </c>
      <c r="H6972" s="57">
        <f t="shared" si="147"/>
        <v>36138</v>
      </c>
      <c r="I6972">
        <v>10</v>
      </c>
    </row>
    <row r="6973" spans="1:9">
      <c r="A6973" t="s">
        <v>247</v>
      </c>
      <c r="B6973" t="s">
        <v>238</v>
      </c>
      <c r="C6973" t="s">
        <v>240</v>
      </c>
      <c r="D6973">
        <v>5</v>
      </c>
      <c r="E6973">
        <v>100</v>
      </c>
      <c r="F6973">
        <v>1</v>
      </c>
      <c r="G6973">
        <v>1</v>
      </c>
      <c r="H6973" s="57">
        <f t="shared" si="147"/>
        <v>36138</v>
      </c>
      <c r="I6973">
        <v>9</v>
      </c>
    </row>
    <row r="6974" spans="1:9">
      <c r="A6974" t="s">
        <v>247</v>
      </c>
      <c r="B6974" t="s">
        <v>238</v>
      </c>
      <c r="C6974" t="s">
        <v>240</v>
      </c>
      <c r="D6974">
        <v>5</v>
      </c>
      <c r="E6974">
        <v>100</v>
      </c>
      <c r="F6974">
        <v>1</v>
      </c>
      <c r="G6974">
        <v>2</v>
      </c>
      <c r="H6974" s="57">
        <f t="shared" si="147"/>
        <v>36138</v>
      </c>
      <c r="I6974">
        <v>11</v>
      </c>
    </row>
    <row r="6975" spans="1:9">
      <c r="A6975" t="s">
        <v>247</v>
      </c>
      <c r="B6975" t="s">
        <v>238</v>
      </c>
      <c r="C6975" t="s">
        <v>240</v>
      </c>
      <c r="D6975">
        <v>5</v>
      </c>
      <c r="E6975">
        <v>100</v>
      </c>
      <c r="F6975">
        <v>1</v>
      </c>
      <c r="G6975">
        <v>3</v>
      </c>
      <c r="H6975" s="57">
        <f t="shared" si="147"/>
        <v>36138</v>
      </c>
      <c r="I6975">
        <v>10</v>
      </c>
    </row>
    <row r="6976" spans="1:9">
      <c r="A6976" t="s">
        <v>247</v>
      </c>
      <c r="B6976" t="s">
        <v>238</v>
      </c>
      <c r="C6976" t="s">
        <v>240</v>
      </c>
      <c r="D6976">
        <v>5</v>
      </c>
      <c r="E6976">
        <v>100</v>
      </c>
      <c r="F6976">
        <v>1</v>
      </c>
      <c r="G6976">
        <v>4</v>
      </c>
      <c r="H6976" s="57">
        <f t="shared" si="147"/>
        <v>36138</v>
      </c>
      <c r="I6976">
        <v>11</v>
      </c>
    </row>
    <row r="6977" spans="1:9">
      <c r="A6977" t="s">
        <v>247</v>
      </c>
      <c r="B6977" t="s">
        <v>238</v>
      </c>
      <c r="C6977" t="s">
        <v>240</v>
      </c>
      <c r="D6977">
        <v>5</v>
      </c>
      <c r="E6977">
        <v>100</v>
      </c>
      <c r="F6977">
        <v>1</v>
      </c>
      <c r="G6977">
        <v>5</v>
      </c>
      <c r="H6977" s="57">
        <f t="shared" si="147"/>
        <v>36138</v>
      </c>
      <c r="I6977">
        <v>10</v>
      </c>
    </row>
    <row r="6978" spans="1:9">
      <c r="A6978" t="s">
        <v>247</v>
      </c>
      <c r="B6978" t="s">
        <v>238</v>
      </c>
      <c r="C6978" t="s">
        <v>240</v>
      </c>
      <c r="D6978">
        <v>5</v>
      </c>
      <c r="E6978">
        <v>100</v>
      </c>
      <c r="F6978">
        <v>1</v>
      </c>
      <c r="G6978">
        <v>6</v>
      </c>
      <c r="H6978" s="57">
        <f t="shared" si="147"/>
        <v>36138</v>
      </c>
      <c r="I6978">
        <v>9</v>
      </c>
    </row>
    <row r="6979" spans="1:9">
      <c r="A6979" t="s">
        <v>247</v>
      </c>
      <c r="B6979" t="s">
        <v>238</v>
      </c>
      <c r="C6979" t="s">
        <v>240</v>
      </c>
      <c r="D6979">
        <v>5</v>
      </c>
      <c r="E6979">
        <v>100</v>
      </c>
      <c r="F6979">
        <v>1</v>
      </c>
      <c r="G6979">
        <v>7</v>
      </c>
      <c r="H6979" s="57">
        <f t="shared" si="147"/>
        <v>36138</v>
      </c>
      <c r="I6979">
        <v>10</v>
      </c>
    </row>
    <row r="6980" spans="1:9">
      <c r="A6980" t="s">
        <v>247</v>
      </c>
      <c r="B6980" t="s">
        <v>238</v>
      </c>
      <c r="C6980" t="s">
        <v>240</v>
      </c>
      <c r="D6980">
        <v>5</v>
      </c>
      <c r="E6980">
        <v>100</v>
      </c>
      <c r="F6980">
        <v>1</v>
      </c>
      <c r="G6980">
        <v>8</v>
      </c>
      <c r="H6980" s="57">
        <f t="shared" si="147"/>
        <v>36138</v>
      </c>
      <c r="I6980">
        <v>10</v>
      </c>
    </row>
    <row r="6981" spans="1:9">
      <c r="A6981" t="s">
        <v>247</v>
      </c>
      <c r="B6981" t="s">
        <v>238</v>
      </c>
      <c r="C6981" t="s">
        <v>240</v>
      </c>
      <c r="D6981">
        <v>5</v>
      </c>
      <c r="E6981">
        <v>100</v>
      </c>
      <c r="F6981">
        <v>1</v>
      </c>
      <c r="G6981">
        <v>9</v>
      </c>
      <c r="H6981" s="57">
        <f t="shared" si="147"/>
        <v>36138</v>
      </c>
      <c r="I6981">
        <v>9</v>
      </c>
    </row>
    <row r="6982" spans="1:9">
      <c r="A6982" t="s">
        <v>247</v>
      </c>
      <c r="B6982" t="s">
        <v>238</v>
      </c>
      <c r="C6982" t="s">
        <v>240</v>
      </c>
      <c r="D6982">
        <v>5</v>
      </c>
      <c r="E6982">
        <v>100</v>
      </c>
      <c r="F6982">
        <v>1</v>
      </c>
      <c r="G6982">
        <v>10</v>
      </c>
      <c r="H6982" s="57">
        <f t="shared" si="147"/>
        <v>36138</v>
      </c>
      <c r="I6982">
        <v>10</v>
      </c>
    </row>
    <row r="6983" spans="1:9">
      <c r="A6983" t="s">
        <v>247</v>
      </c>
      <c r="B6983" t="s">
        <v>239</v>
      </c>
      <c r="C6983" t="s">
        <v>240</v>
      </c>
      <c r="D6983">
        <v>6</v>
      </c>
      <c r="E6983">
        <v>100</v>
      </c>
      <c r="F6983">
        <v>1</v>
      </c>
      <c r="G6983">
        <v>1</v>
      </c>
      <c r="H6983" s="57">
        <f t="shared" si="147"/>
        <v>36138</v>
      </c>
      <c r="I6983">
        <v>10</v>
      </c>
    </row>
    <row r="6984" spans="1:9">
      <c r="A6984" t="s">
        <v>247</v>
      </c>
      <c r="B6984" t="s">
        <v>239</v>
      </c>
      <c r="C6984" t="s">
        <v>240</v>
      </c>
      <c r="D6984">
        <v>6</v>
      </c>
      <c r="E6984">
        <v>100</v>
      </c>
      <c r="F6984">
        <v>1</v>
      </c>
      <c r="G6984">
        <v>2</v>
      </c>
      <c r="H6984" s="57">
        <f t="shared" si="147"/>
        <v>36138</v>
      </c>
      <c r="I6984">
        <v>11</v>
      </c>
    </row>
    <row r="6985" spans="1:9">
      <c r="A6985" t="s">
        <v>247</v>
      </c>
      <c r="B6985" t="s">
        <v>239</v>
      </c>
      <c r="C6985" t="s">
        <v>240</v>
      </c>
      <c r="D6985">
        <v>6</v>
      </c>
      <c r="E6985">
        <v>100</v>
      </c>
      <c r="F6985">
        <v>1</v>
      </c>
      <c r="G6985">
        <v>3</v>
      </c>
      <c r="H6985" s="57">
        <f t="shared" si="147"/>
        <v>36138</v>
      </c>
      <c r="I6985">
        <v>11</v>
      </c>
    </row>
    <row r="6986" spans="1:9">
      <c r="A6986" t="s">
        <v>247</v>
      </c>
      <c r="B6986" t="s">
        <v>239</v>
      </c>
      <c r="C6986" t="s">
        <v>240</v>
      </c>
      <c r="D6986">
        <v>6</v>
      </c>
      <c r="E6986">
        <v>100</v>
      </c>
      <c r="F6986">
        <v>1</v>
      </c>
      <c r="G6986">
        <v>4</v>
      </c>
      <c r="H6986" s="57">
        <f t="shared" si="147"/>
        <v>36138</v>
      </c>
      <c r="I6986">
        <v>10</v>
      </c>
    </row>
    <row r="6987" spans="1:9">
      <c r="A6987" t="s">
        <v>247</v>
      </c>
      <c r="B6987" t="s">
        <v>239</v>
      </c>
      <c r="C6987" t="s">
        <v>240</v>
      </c>
      <c r="D6987">
        <v>6</v>
      </c>
      <c r="E6987">
        <v>100</v>
      </c>
      <c r="F6987">
        <v>1</v>
      </c>
      <c r="G6987">
        <v>5</v>
      </c>
      <c r="H6987" s="57">
        <f t="shared" si="147"/>
        <v>36138</v>
      </c>
      <c r="I6987">
        <v>9</v>
      </c>
    </row>
    <row r="6988" spans="1:9">
      <c r="A6988" t="s">
        <v>247</v>
      </c>
      <c r="B6988" t="s">
        <v>239</v>
      </c>
      <c r="C6988" t="s">
        <v>240</v>
      </c>
      <c r="D6988">
        <v>6</v>
      </c>
      <c r="E6988">
        <v>100</v>
      </c>
      <c r="F6988">
        <v>1</v>
      </c>
      <c r="G6988">
        <v>6</v>
      </c>
      <c r="H6988" s="57">
        <f t="shared" si="147"/>
        <v>36138</v>
      </c>
      <c r="I6988">
        <v>10</v>
      </c>
    </row>
    <row r="6989" spans="1:9">
      <c r="A6989" t="s">
        <v>247</v>
      </c>
      <c r="B6989" t="s">
        <v>239</v>
      </c>
      <c r="C6989" t="s">
        <v>240</v>
      </c>
      <c r="D6989">
        <v>6</v>
      </c>
      <c r="E6989">
        <v>100</v>
      </c>
      <c r="F6989">
        <v>1</v>
      </c>
      <c r="G6989">
        <v>7</v>
      </c>
      <c r="H6989" s="57">
        <f t="shared" si="147"/>
        <v>36138</v>
      </c>
      <c r="I6989">
        <v>11</v>
      </c>
    </row>
    <row r="6990" spans="1:9">
      <c r="A6990" t="s">
        <v>247</v>
      </c>
      <c r="B6990" t="s">
        <v>239</v>
      </c>
      <c r="C6990" t="s">
        <v>240</v>
      </c>
      <c r="D6990">
        <v>6</v>
      </c>
      <c r="E6990">
        <v>100</v>
      </c>
      <c r="F6990">
        <v>1</v>
      </c>
      <c r="G6990">
        <v>8</v>
      </c>
      <c r="H6990" s="57">
        <f t="shared" si="147"/>
        <v>36138</v>
      </c>
      <c r="I6990">
        <v>11</v>
      </c>
    </row>
    <row r="6991" spans="1:9">
      <c r="A6991" t="s">
        <v>247</v>
      </c>
      <c r="B6991" t="s">
        <v>239</v>
      </c>
      <c r="C6991" t="s">
        <v>240</v>
      </c>
      <c r="D6991">
        <v>6</v>
      </c>
      <c r="E6991">
        <v>100</v>
      </c>
      <c r="F6991">
        <v>1</v>
      </c>
      <c r="G6991">
        <v>9</v>
      </c>
      <c r="H6991" s="57">
        <f t="shared" si="147"/>
        <v>36138</v>
      </c>
      <c r="I6991">
        <v>10</v>
      </c>
    </row>
    <row r="6992" spans="1:9">
      <c r="A6992" t="s">
        <v>247</v>
      </c>
      <c r="B6992" t="s">
        <v>239</v>
      </c>
      <c r="C6992" t="s">
        <v>240</v>
      </c>
      <c r="D6992">
        <v>6</v>
      </c>
      <c r="E6992">
        <v>100</v>
      </c>
      <c r="F6992">
        <v>1</v>
      </c>
      <c r="G6992">
        <v>10</v>
      </c>
      <c r="H6992" s="57">
        <f t="shared" si="147"/>
        <v>36138</v>
      </c>
      <c r="I6992">
        <v>11</v>
      </c>
    </row>
    <row r="6993" spans="1:9">
      <c r="A6993" t="s">
        <v>247</v>
      </c>
      <c r="B6993" s="53">
        <v>40738</v>
      </c>
      <c r="C6993" t="s">
        <v>240</v>
      </c>
      <c r="D6993">
        <v>7</v>
      </c>
      <c r="E6993">
        <v>100</v>
      </c>
      <c r="F6993">
        <v>2</v>
      </c>
      <c r="G6993">
        <v>1</v>
      </c>
      <c r="H6993" s="57">
        <f t="shared" si="147"/>
        <v>36138</v>
      </c>
      <c r="I6993">
        <v>11</v>
      </c>
    </row>
    <row r="6994" spans="1:9">
      <c r="A6994" t="s">
        <v>247</v>
      </c>
      <c r="B6994" s="53">
        <v>40738</v>
      </c>
      <c r="C6994" t="s">
        <v>240</v>
      </c>
      <c r="D6994">
        <v>7</v>
      </c>
      <c r="E6994">
        <v>100</v>
      </c>
      <c r="F6994">
        <v>2</v>
      </c>
      <c r="G6994">
        <v>2</v>
      </c>
      <c r="H6994" s="57">
        <f t="shared" si="147"/>
        <v>36138</v>
      </c>
      <c r="I6994">
        <v>9</v>
      </c>
    </row>
    <row r="6995" spans="1:9">
      <c r="A6995" t="s">
        <v>247</v>
      </c>
      <c r="B6995" s="53">
        <v>40738</v>
      </c>
      <c r="C6995" t="s">
        <v>240</v>
      </c>
      <c r="D6995">
        <v>7</v>
      </c>
      <c r="E6995">
        <v>100</v>
      </c>
      <c r="F6995">
        <v>2</v>
      </c>
      <c r="G6995">
        <v>3</v>
      </c>
      <c r="H6995" s="57">
        <f t="shared" si="147"/>
        <v>36138</v>
      </c>
      <c r="I6995">
        <v>9</v>
      </c>
    </row>
    <row r="6996" spans="1:9">
      <c r="A6996" t="s">
        <v>247</v>
      </c>
      <c r="B6996" s="53">
        <v>40738</v>
      </c>
      <c r="C6996" t="s">
        <v>240</v>
      </c>
      <c r="D6996">
        <v>7</v>
      </c>
      <c r="E6996">
        <v>100</v>
      </c>
      <c r="F6996">
        <v>2</v>
      </c>
      <c r="G6996">
        <v>4</v>
      </c>
      <c r="H6996" s="57">
        <f t="shared" si="147"/>
        <v>36138</v>
      </c>
      <c r="I6996">
        <v>9</v>
      </c>
    </row>
    <row r="6997" spans="1:9">
      <c r="A6997" t="s">
        <v>247</v>
      </c>
      <c r="B6997" s="53">
        <v>40738</v>
      </c>
      <c r="C6997" t="s">
        <v>240</v>
      </c>
      <c r="D6997">
        <v>7</v>
      </c>
      <c r="E6997">
        <v>100</v>
      </c>
      <c r="F6997">
        <v>2</v>
      </c>
      <c r="G6997">
        <v>5</v>
      </c>
      <c r="H6997" s="57">
        <f t="shared" si="147"/>
        <v>36138</v>
      </c>
      <c r="I6997">
        <v>9</v>
      </c>
    </row>
    <row r="6998" spans="1:9">
      <c r="A6998" t="s">
        <v>247</v>
      </c>
      <c r="B6998" s="53">
        <v>40738</v>
      </c>
      <c r="C6998" t="s">
        <v>240</v>
      </c>
      <c r="D6998">
        <v>7</v>
      </c>
      <c r="E6998">
        <v>100</v>
      </c>
      <c r="F6998">
        <v>2</v>
      </c>
      <c r="G6998">
        <v>6</v>
      </c>
      <c r="H6998" s="57">
        <f t="shared" si="147"/>
        <v>36138</v>
      </c>
      <c r="I6998">
        <v>10</v>
      </c>
    </row>
    <row r="6999" spans="1:9">
      <c r="A6999" t="s">
        <v>247</v>
      </c>
      <c r="B6999" s="53">
        <v>40738</v>
      </c>
      <c r="C6999" t="s">
        <v>240</v>
      </c>
      <c r="D6999">
        <v>7</v>
      </c>
      <c r="E6999">
        <v>100</v>
      </c>
      <c r="F6999">
        <v>2</v>
      </c>
      <c r="G6999">
        <v>7</v>
      </c>
      <c r="H6999" s="57">
        <f t="shared" ref="H6999:H7062" si="148">H6998</f>
        <v>36138</v>
      </c>
      <c r="I6999">
        <v>10</v>
      </c>
    </row>
    <row r="7000" spans="1:9">
      <c r="A7000" t="s">
        <v>247</v>
      </c>
      <c r="B7000" s="53">
        <v>40738</v>
      </c>
      <c r="C7000" t="s">
        <v>240</v>
      </c>
      <c r="D7000">
        <v>7</v>
      </c>
      <c r="E7000">
        <v>100</v>
      </c>
      <c r="F7000">
        <v>2</v>
      </c>
      <c r="G7000">
        <v>8</v>
      </c>
      <c r="H7000" s="57">
        <f t="shared" si="148"/>
        <v>36138</v>
      </c>
      <c r="I7000">
        <v>10</v>
      </c>
    </row>
    <row r="7001" spans="1:9">
      <c r="A7001" t="s">
        <v>247</v>
      </c>
      <c r="B7001" s="53">
        <v>40738</v>
      </c>
      <c r="C7001" t="s">
        <v>240</v>
      </c>
      <c r="D7001">
        <v>7</v>
      </c>
      <c r="E7001">
        <v>100</v>
      </c>
      <c r="F7001">
        <v>2</v>
      </c>
      <c r="G7001">
        <v>9</v>
      </c>
      <c r="H7001" s="57">
        <f t="shared" si="148"/>
        <v>36138</v>
      </c>
      <c r="I7001">
        <v>10</v>
      </c>
    </row>
    <row r="7002" spans="1:9">
      <c r="A7002" t="s">
        <v>247</v>
      </c>
      <c r="B7002" s="53">
        <v>40738</v>
      </c>
      <c r="C7002" t="s">
        <v>240</v>
      </c>
      <c r="D7002">
        <v>7</v>
      </c>
      <c r="E7002">
        <v>100</v>
      </c>
      <c r="F7002">
        <v>2</v>
      </c>
      <c r="G7002">
        <v>10</v>
      </c>
      <c r="H7002" s="57">
        <f t="shared" si="148"/>
        <v>36138</v>
      </c>
      <c r="I7002">
        <v>9</v>
      </c>
    </row>
    <row r="7003" spans="1:9">
      <c r="A7003" t="s">
        <v>247</v>
      </c>
      <c r="B7003" t="s">
        <v>234</v>
      </c>
      <c r="C7003" t="s">
        <v>240</v>
      </c>
      <c r="D7003">
        <v>8</v>
      </c>
      <c r="E7003">
        <v>100</v>
      </c>
      <c r="F7003">
        <v>2</v>
      </c>
      <c r="G7003">
        <v>1</v>
      </c>
      <c r="H7003" s="57">
        <f t="shared" si="148"/>
        <v>36138</v>
      </c>
      <c r="I7003">
        <v>10</v>
      </c>
    </row>
    <row r="7004" spans="1:9">
      <c r="A7004" t="s">
        <v>247</v>
      </c>
      <c r="B7004" t="s">
        <v>234</v>
      </c>
      <c r="C7004" t="s">
        <v>240</v>
      </c>
      <c r="D7004">
        <v>8</v>
      </c>
      <c r="E7004">
        <v>100</v>
      </c>
      <c r="F7004">
        <v>2</v>
      </c>
      <c r="G7004">
        <v>2</v>
      </c>
      <c r="H7004" s="57">
        <f t="shared" si="148"/>
        <v>36138</v>
      </c>
      <c r="I7004">
        <v>10</v>
      </c>
    </row>
    <row r="7005" spans="1:9">
      <c r="A7005" t="s">
        <v>247</v>
      </c>
      <c r="B7005" t="s">
        <v>234</v>
      </c>
      <c r="C7005" t="s">
        <v>240</v>
      </c>
      <c r="D7005">
        <v>8</v>
      </c>
      <c r="E7005">
        <v>100</v>
      </c>
      <c r="F7005">
        <v>2</v>
      </c>
      <c r="G7005">
        <v>3</v>
      </c>
      <c r="H7005" s="57">
        <f t="shared" si="148"/>
        <v>36138</v>
      </c>
      <c r="I7005">
        <v>10</v>
      </c>
    </row>
    <row r="7006" spans="1:9">
      <c r="A7006" t="s">
        <v>247</v>
      </c>
      <c r="B7006" t="s">
        <v>234</v>
      </c>
      <c r="C7006" t="s">
        <v>240</v>
      </c>
      <c r="D7006">
        <v>8</v>
      </c>
      <c r="E7006">
        <v>100</v>
      </c>
      <c r="F7006">
        <v>2</v>
      </c>
      <c r="G7006">
        <v>4</v>
      </c>
      <c r="H7006" s="57">
        <f t="shared" si="148"/>
        <v>36138</v>
      </c>
      <c r="I7006">
        <v>10</v>
      </c>
    </row>
    <row r="7007" spans="1:9">
      <c r="A7007" t="s">
        <v>247</v>
      </c>
      <c r="B7007" t="s">
        <v>234</v>
      </c>
      <c r="C7007" t="s">
        <v>240</v>
      </c>
      <c r="D7007">
        <v>8</v>
      </c>
      <c r="E7007">
        <v>100</v>
      </c>
      <c r="F7007">
        <v>2</v>
      </c>
      <c r="G7007">
        <v>5</v>
      </c>
      <c r="H7007" s="57">
        <f t="shared" si="148"/>
        <v>36138</v>
      </c>
      <c r="I7007">
        <v>10</v>
      </c>
    </row>
    <row r="7008" spans="1:9">
      <c r="A7008" t="s">
        <v>247</v>
      </c>
      <c r="B7008" t="s">
        <v>234</v>
      </c>
      <c r="C7008" t="s">
        <v>240</v>
      </c>
      <c r="D7008">
        <v>8</v>
      </c>
      <c r="E7008">
        <v>100</v>
      </c>
      <c r="F7008">
        <v>2</v>
      </c>
      <c r="G7008">
        <v>6</v>
      </c>
      <c r="H7008" s="57">
        <f t="shared" si="148"/>
        <v>36138</v>
      </c>
      <c r="I7008">
        <v>10</v>
      </c>
    </row>
    <row r="7009" spans="1:9">
      <c r="A7009" t="s">
        <v>247</v>
      </c>
      <c r="B7009" t="s">
        <v>234</v>
      </c>
      <c r="C7009" t="s">
        <v>240</v>
      </c>
      <c r="D7009">
        <v>8</v>
      </c>
      <c r="E7009">
        <v>100</v>
      </c>
      <c r="F7009">
        <v>2</v>
      </c>
      <c r="G7009">
        <v>7</v>
      </c>
      <c r="H7009" s="57">
        <f t="shared" si="148"/>
        <v>36138</v>
      </c>
      <c r="I7009">
        <v>9</v>
      </c>
    </row>
    <row r="7010" spans="1:9">
      <c r="A7010" t="s">
        <v>247</v>
      </c>
      <c r="B7010" t="s">
        <v>234</v>
      </c>
      <c r="C7010" t="s">
        <v>240</v>
      </c>
      <c r="D7010">
        <v>8</v>
      </c>
      <c r="E7010">
        <v>100</v>
      </c>
      <c r="F7010">
        <v>2</v>
      </c>
      <c r="G7010">
        <v>8</v>
      </c>
      <c r="H7010" s="57">
        <f t="shared" si="148"/>
        <v>36138</v>
      </c>
      <c r="I7010">
        <v>11</v>
      </c>
    </row>
    <row r="7011" spans="1:9">
      <c r="A7011" t="s">
        <v>247</v>
      </c>
      <c r="B7011" t="s">
        <v>234</v>
      </c>
      <c r="C7011" t="s">
        <v>240</v>
      </c>
      <c r="D7011">
        <v>8</v>
      </c>
      <c r="E7011">
        <v>100</v>
      </c>
      <c r="F7011">
        <v>2</v>
      </c>
      <c r="G7011">
        <v>9</v>
      </c>
      <c r="H7011" s="57">
        <f t="shared" si="148"/>
        <v>36138</v>
      </c>
      <c r="I7011">
        <v>10</v>
      </c>
    </row>
    <row r="7012" spans="1:9">
      <c r="A7012" t="s">
        <v>247</v>
      </c>
      <c r="B7012" t="s">
        <v>234</v>
      </c>
      <c r="C7012" t="s">
        <v>240</v>
      </c>
      <c r="D7012">
        <v>8</v>
      </c>
      <c r="E7012">
        <v>100</v>
      </c>
      <c r="F7012">
        <v>2</v>
      </c>
      <c r="G7012">
        <v>10</v>
      </c>
      <c r="H7012" s="57">
        <f t="shared" si="148"/>
        <v>36138</v>
      </c>
      <c r="I7012">
        <v>11</v>
      </c>
    </row>
    <row r="7013" spans="1:9">
      <c r="A7013" t="s">
        <v>247</v>
      </c>
      <c r="B7013" t="s">
        <v>238</v>
      </c>
      <c r="C7013" t="s">
        <v>240</v>
      </c>
      <c r="D7013">
        <v>9</v>
      </c>
      <c r="E7013">
        <v>100</v>
      </c>
      <c r="F7013">
        <v>2</v>
      </c>
      <c r="G7013">
        <v>1</v>
      </c>
      <c r="H7013" s="57">
        <f t="shared" si="148"/>
        <v>36138</v>
      </c>
      <c r="I7013">
        <v>9</v>
      </c>
    </row>
    <row r="7014" spans="1:9">
      <c r="A7014" t="s">
        <v>247</v>
      </c>
      <c r="B7014" t="s">
        <v>238</v>
      </c>
      <c r="C7014" t="s">
        <v>240</v>
      </c>
      <c r="D7014">
        <v>9</v>
      </c>
      <c r="E7014">
        <v>100</v>
      </c>
      <c r="F7014">
        <v>2</v>
      </c>
      <c r="G7014">
        <v>2</v>
      </c>
      <c r="H7014" s="57">
        <f t="shared" si="148"/>
        <v>36138</v>
      </c>
      <c r="I7014">
        <v>10</v>
      </c>
    </row>
    <row r="7015" spans="1:9">
      <c r="A7015" t="s">
        <v>247</v>
      </c>
      <c r="B7015" t="s">
        <v>238</v>
      </c>
      <c r="C7015" t="s">
        <v>240</v>
      </c>
      <c r="D7015">
        <v>9</v>
      </c>
      <c r="E7015">
        <v>100</v>
      </c>
      <c r="F7015">
        <v>2</v>
      </c>
      <c r="G7015">
        <v>3</v>
      </c>
      <c r="H7015" s="57">
        <f t="shared" si="148"/>
        <v>36138</v>
      </c>
      <c r="I7015">
        <v>10</v>
      </c>
    </row>
    <row r="7016" spans="1:9">
      <c r="A7016" t="s">
        <v>247</v>
      </c>
      <c r="B7016" t="s">
        <v>238</v>
      </c>
      <c r="C7016" t="s">
        <v>240</v>
      </c>
      <c r="D7016">
        <v>9</v>
      </c>
      <c r="E7016">
        <v>100</v>
      </c>
      <c r="F7016">
        <v>2</v>
      </c>
      <c r="G7016">
        <v>4</v>
      </c>
      <c r="H7016" s="57">
        <f t="shared" si="148"/>
        <v>36138</v>
      </c>
      <c r="I7016">
        <v>10</v>
      </c>
    </row>
    <row r="7017" spans="1:9">
      <c r="A7017" t="s">
        <v>247</v>
      </c>
      <c r="B7017" t="s">
        <v>238</v>
      </c>
      <c r="C7017" t="s">
        <v>240</v>
      </c>
      <c r="D7017">
        <v>9</v>
      </c>
      <c r="E7017">
        <v>100</v>
      </c>
      <c r="F7017">
        <v>2</v>
      </c>
      <c r="G7017">
        <v>5</v>
      </c>
      <c r="H7017" s="57">
        <f t="shared" si="148"/>
        <v>36138</v>
      </c>
      <c r="I7017">
        <v>10</v>
      </c>
    </row>
    <row r="7018" spans="1:9">
      <c r="A7018" t="s">
        <v>247</v>
      </c>
      <c r="B7018" t="s">
        <v>238</v>
      </c>
      <c r="C7018" t="s">
        <v>240</v>
      </c>
      <c r="D7018">
        <v>9</v>
      </c>
      <c r="E7018">
        <v>100</v>
      </c>
      <c r="F7018">
        <v>2</v>
      </c>
      <c r="G7018">
        <v>6</v>
      </c>
      <c r="H7018" s="57">
        <f t="shared" si="148"/>
        <v>36138</v>
      </c>
      <c r="I7018">
        <v>10</v>
      </c>
    </row>
    <row r="7019" spans="1:9">
      <c r="A7019" t="s">
        <v>247</v>
      </c>
      <c r="B7019" t="s">
        <v>238</v>
      </c>
      <c r="C7019" t="s">
        <v>240</v>
      </c>
      <c r="D7019">
        <v>9</v>
      </c>
      <c r="E7019">
        <v>100</v>
      </c>
      <c r="F7019">
        <v>2</v>
      </c>
      <c r="G7019">
        <v>7</v>
      </c>
      <c r="H7019" s="57">
        <f t="shared" si="148"/>
        <v>36138</v>
      </c>
      <c r="I7019">
        <v>10</v>
      </c>
    </row>
    <row r="7020" spans="1:9">
      <c r="A7020" t="s">
        <v>247</v>
      </c>
      <c r="B7020" t="s">
        <v>238</v>
      </c>
      <c r="C7020" t="s">
        <v>240</v>
      </c>
      <c r="D7020">
        <v>9</v>
      </c>
      <c r="E7020">
        <v>100</v>
      </c>
      <c r="F7020">
        <v>2</v>
      </c>
      <c r="G7020">
        <v>8</v>
      </c>
      <c r="H7020" s="57">
        <f t="shared" si="148"/>
        <v>36138</v>
      </c>
      <c r="I7020">
        <v>9</v>
      </c>
    </row>
    <row r="7021" spans="1:9">
      <c r="A7021" t="s">
        <v>247</v>
      </c>
      <c r="B7021" t="s">
        <v>238</v>
      </c>
      <c r="C7021" t="s">
        <v>240</v>
      </c>
      <c r="D7021">
        <v>9</v>
      </c>
      <c r="E7021">
        <v>100</v>
      </c>
      <c r="F7021">
        <v>2</v>
      </c>
      <c r="G7021">
        <v>9</v>
      </c>
      <c r="H7021" s="57">
        <f t="shared" si="148"/>
        <v>36138</v>
      </c>
      <c r="I7021">
        <v>10</v>
      </c>
    </row>
    <row r="7022" spans="1:9">
      <c r="A7022" t="s">
        <v>247</v>
      </c>
      <c r="B7022" t="s">
        <v>238</v>
      </c>
      <c r="C7022" t="s">
        <v>240</v>
      </c>
      <c r="D7022">
        <v>9</v>
      </c>
      <c r="E7022">
        <v>100</v>
      </c>
      <c r="F7022">
        <v>2</v>
      </c>
      <c r="G7022">
        <v>10</v>
      </c>
      <c r="H7022" s="57">
        <f t="shared" si="148"/>
        <v>36138</v>
      </c>
      <c r="I7022">
        <v>10</v>
      </c>
    </row>
    <row r="7023" spans="1:9">
      <c r="A7023" t="s">
        <v>247</v>
      </c>
      <c r="B7023" t="s">
        <v>235</v>
      </c>
      <c r="C7023" t="s">
        <v>240</v>
      </c>
      <c r="D7023">
        <v>10</v>
      </c>
      <c r="E7023">
        <v>100</v>
      </c>
      <c r="F7023">
        <v>2</v>
      </c>
      <c r="G7023">
        <v>1</v>
      </c>
      <c r="H7023" s="57">
        <f t="shared" si="148"/>
        <v>36138</v>
      </c>
      <c r="I7023">
        <v>10</v>
      </c>
    </row>
    <row r="7024" spans="1:9">
      <c r="A7024" t="s">
        <v>247</v>
      </c>
      <c r="B7024" t="s">
        <v>235</v>
      </c>
      <c r="C7024" t="s">
        <v>240</v>
      </c>
      <c r="D7024">
        <v>10</v>
      </c>
      <c r="E7024">
        <v>100</v>
      </c>
      <c r="F7024">
        <v>2</v>
      </c>
      <c r="G7024">
        <v>2</v>
      </c>
      <c r="H7024" s="57">
        <f t="shared" si="148"/>
        <v>36138</v>
      </c>
      <c r="I7024">
        <v>11</v>
      </c>
    </row>
    <row r="7025" spans="1:9">
      <c r="A7025" t="s">
        <v>247</v>
      </c>
      <c r="B7025" t="s">
        <v>235</v>
      </c>
      <c r="C7025" t="s">
        <v>240</v>
      </c>
      <c r="D7025">
        <v>10</v>
      </c>
      <c r="E7025">
        <v>100</v>
      </c>
      <c r="F7025">
        <v>2</v>
      </c>
      <c r="G7025">
        <v>3</v>
      </c>
      <c r="H7025" s="57">
        <f t="shared" si="148"/>
        <v>36138</v>
      </c>
      <c r="I7025">
        <v>10</v>
      </c>
    </row>
    <row r="7026" spans="1:9">
      <c r="A7026" t="s">
        <v>247</v>
      </c>
      <c r="B7026" t="s">
        <v>235</v>
      </c>
      <c r="C7026" t="s">
        <v>240</v>
      </c>
      <c r="D7026">
        <v>10</v>
      </c>
      <c r="E7026">
        <v>100</v>
      </c>
      <c r="F7026">
        <v>2</v>
      </c>
      <c r="G7026">
        <v>4</v>
      </c>
      <c r="H7026" s="57">
        <f t="shared" si="148"/>
        <v>36138</v>
      </c>
      <c r="I7026">
        <v>10</v>
      </c>
    </row>
    <row r="7027" spans="1:9">
      <c r="A7027" t="s">
        <v>247</v>
      </c>
      <c r="B7027" t="s">
        <v>235</v>
      </c>
      <c r="C7027" t="s">
        <v>240</v>
      </c>
      <c r="D7027">
        <v>10</v>
      </c>
      <c r="E7027">
        <v>100</v>
      </c>
      <c r="F7027">
        <v>2</v>
      </c>
      <c r="G7027">
        <v>5</v>
      </c>
      <c r="H7027" s="57">
        <f t="shared" si="148"/>
        <v>36138</v>
      </c>
      <c r="I7027">
        <v>11</v>
      </c>
    </row>
    <row r="7028" spans="1:9">
      <c r="A7028" t="s">
        <v>247</v>
      </c>
      <c r="B7028" t="s">
        <v>235</v>
      </c>
      <c r="C7028" t="s">
        <v>240</v>
      </c>
      <c r="D7028">
        <v>10</v>
      </c>
      <c r="E7028">
        <v>100</v>
      </c>
      <c r="F7028">
        <v>2</v>
      </c>
      <c r="G7028">
        <v>6</v>
      </c>
      <c r="H7028" s="57">
        <f t="shared" si="148"/>
        <v>36138</v>
      </c>
      <c r="I7028">
        <v>9</v>
      </c>
    </row>
    <row r="7029" spans="1:9">
      <c r="A7029" t="s">
        <v>247</v>
      </c>
      <c r="B7029" t="s">
        <v>235</v>
      </c>
      <c r="C7029" t="s">
        <v>240</v>
      </c>
      <c r="D7029">
        <v>10</v>
      </c>
      <c r="E7029">
        <v>100</v>
      </c>
      <c r="F7029">
        <v>2</v>
      </c>
      <c r="G7029">
        <v>7</v>
      </c>
      <c r="H7029" s="57">
        <f t="shared" si="148"/>
        <v>36138</v>
      </c>
      <c r="I7029">
        <v>10</v>
      </c>
    </row>
    <row r="7030" spans="1:9">
      <c r="A7030" t="s">
        <v>247</v>
      </c>
      <c r="B7030" t="s">
        <v>235</v>
      </c>
      <c r="C7030" t="s">
        <v>240</v>
      </c>
      <c r="D7030">
        <v>10</v>
      </c>
      <c r="E7030">
        <v>100</v>
      </c>
      <c r="F7030">
        <v>2</v>
      </c>
      <c r="G7030">
        <v>8</v>
      </c>
      <c r="H7030" s="57">
        <f t="shared" si="148"/>
        <v>36138</v>
      </c>
      <c r="I7030">
        <v>10</v>
      </c>
    </row>
    <row r="7031" spans="1:9">
      <c r="A7031" t="s">
        <v>247</v>
      </c>
      <c r="B7031" t="s">
        <v>235</v>
      </c>
      <c r="C7031" t="s">
        <v>240</v>
      </c>
      <c r="D7031">
        <v>10</v>
      </c>
      <c r="E7031">
        <v>100</v>
      </c>
      <c r="F7031">
        <v>2</v>
      </c>
      <c r="G7031">
        <v>9</v>
      </c>
      <c r="H7031" s="57">
        <f t="shared" si="148"/>
        <v>36138</v>
      </c>
      <c r="I7031">
        <v>10</v>
      </c>
    </row>
    <row r="7032" spans="1:9">
      <c r="A7032" t="s">
        <v>247</v>
      </c>
      <c r="B7032" t="s">
        <v>235</v>
      </c>
      <c r="C7032" t="s">
        <v>240</v>
      </c>
      <c r="D7032">
        <v>10</v>
      </c>
      <c r="E7032">
        <v>100</v>
      </c>
      <c r="F7032">
        <v>2</v>
      </c>
      <c r="G7032">
        <v>10</v>
      </c>
      <c r="H7032" s="57">
        <f t="shared" si="148"/>
        <v>36138</v>
      </c>
      <c r="I7032">
        <v>10</v>
      </c>
    </row>
    <row r="7033" spans="1:9">
      <c r="A7033" t="s">
        <v>247</v>
      </c>
      <c r="B7033" t="s">
        <v>239</v>
      </c>
      <c r="C7033" t="s">
        <v>240</v>
      </c>
      <c r="D7033">
        <v>11</v>
      </c>
      <c r="E7033">
        <v>100</v>
      </c>
      <c r="F7033">
        <v>2</v>
      </c>
      <c r="G7033">
        <v>1</v>
      </c>
      <c r="H7033" s="57">
        <f t="shared" si="148"/>
        <v>36138</v>
      </c>
      <c r="I7033">
        <v>10</v>
      </c>
    </row>
    <row r="7034" spans="1:9">
      <c r="A7034" t="s">
        <v>247</v>
      </c>
      <c r="B7034" t="s">
        <v>239</v>
      </c>
      <c r="C7034" t="s">
        <v>240</v>
      </c>
      <c r="D7034">
        <v>11</v>
      </c>
      <c r="E7034">
        <v>100</v>
      </c>
      <c r="F7034">
        <v>2</v>
      </c>
      <c r="G7034">
        <v>2</v>
      </c>
      <c r="H7034" s="57">
        <f t="shared" si="148"/>
        <v>36138</v>
      </c>
      <c r="I7034">
        <v>11</v>
      </c>
    </row>
    <row r="7035" spans="1:9">
      <c r="A7035" t="s">
        <v>247</v>
      </c>
      <c r="B7035" t="s">
        <v>239</v>
      </c>
      <c r="C7035" t="s">
        <v>240</v>
      </c>
      <c r="D7035">
        <v>11</v>
      </c>
      <c r="E7035">
        <v>100</v>
      </c>
      <c r="F7035">
        <v>2</v>
      </c>
      <c r="G7035">
        <v>3</v>
      </c>
      <c r="H7035" s="57">
        <f t="shared" si="148"/>
        <v>36138</v>
      </c>
      <c r="I7035">
        <v>11</v>
      </c>
    </row>
    <row r="7036" spans="1:9">
      <c r="A7036" t="s">
        <v>247</v>
      </c>
      <c r="B7036" t="s">
        <v>239</v>
      </c>
      <c r="C7036" t="s">
        <v>240</v>
      </c>
      <c r="D7036">
        <v>11</v>
      </c>
      <c r="E7036">
        <v>100</v>
      </c>
      <c r="F7036">
        <v>2</v>
      </c>
      <c r="G7036">
        <v>4</v>
      </c>
      <c r="H7036" s="57">
        <f t="shared" si="148"/>
        <v>36138</v>
      </c>
      <c r="I7036">
        <v>11</v>
      </c>
    </row>
    <row r="7037" spans="1:9">
      <c r="A7037" t="s">
        <v>247</v>
      </c>
      <c r="B7037" t="s">
        <v>239</v>
      </c>
      <c r="C7037" t="s">
        <v>240</v>
      </c>
      <c r="D7037">
        <v>11</v>
      </c>
      <c r="E7037">
        <v>100</v>
      </c>
      <c r="F7037">
        <v>2</v>
      </c>
      <c r="G7037">
        <v>5</v>
      </c>
      <c r="H7037" s="57">
        <f t="shared" si="148"/>
        <v>36138</v>
      </c>
      <c r="I7037">
        <v>11</v>
      </c>
    </row>
    <row r="7038" spans="1:9">
      <c r="A7038" t="s">
        <v>247</v>
      </c>
      <c r="B7038" t="s">
        <v>239</v>
      </c>
      <c r="C7038" t="s">
        <v>240</v>
      </c>
      <c r="D7038">
        <v>11</v>
      </c>
      <c r="E7038">
        <v>100</v>
      </c>
      <c r="F7038">
        <v>2</v>
      </c>
      <c r="G7038">
        <v>6</v>
      </c>
      <c r="H7038" s="57">
        <f t="shared" si="148"/>
        <v>36138</v>
      </c>
      <c r="I7038">
        <v>10</v>
      </c>
    </row>
    <row r="7039" spans="1:9">
      <c r="A7039" t="s">
        <v>247</v>
      </c>
      <c r="B7039" t="s">
        <v>239</v>
      </c>
      <c r="C7039" t="s">
        <v>240</v>
      </c>
      <c r="D7039">
        <v>11</v>
      </c>
      <c r="E7039">
        <v>100</v>
      </c>
      <c r="F7039">
        <v>2</v>
      </c>
      <c r="G7039">
        <v>7</v>
      </c>
      <c r="H7039" s="57">
        <f t="shared" si="148"/>
        <v>36138</v>
      </c>
      <c r="I7039">
        <v>11</v>
      </c>
    </row>
    <row r="7040" spans="1:9">
      <c r="A7040" t="s">
        <v>247</v>
      </c>
      <c r="B7040" t="s">
        <v>239</v>
      </c>
      <c r="C7040" t="s">
        <v>240</v>
      </c>
      <c r="D7040">
        <v>11</v>
      </c>
      <c r="E7040">
        <v>100</v>
      </c>
      <c r="F7040">
        <v>2</v>
      </c>
      <c r="G7040">
        <v>8</v>
      </c>
      <c r="H7040" s="57">
        <f t="shared" si="148"/>
        <v>36138</v>
      </c>
      <c r="I7040">
        <v>10</v>
      </c>
    </row>
    <row r="7041" spans="1:9">
      <c r="A7041" t="s">
        <v>247</v>
      </c>
      <c r="B7041" t="s">
        <v>239</v>
      </c>
      <c r="C7041" t="s">
        <v>240</v>
      </c>
      <c r="D7041">
        <v>11</v>
      </c>
      <c r="E7041">
        <v>100</v>
      </c>
      <c r="F7041">
        <v>2</v>
      </c>
      <c r="G7041">
        <v>9</v>
      </c>
      <c r="H7041" s="57">
        <f t="shared" si="148"/>
        <v>36138</v>
      </c>
      <c r="I7041">
        <v>11</v>
      </c>
    </row>
    <row r="7042" spans="1:9">
      <c r="A7042" t="s">
        <v>247</v>
      </c>
      <c r="B7042" t="s">
        <v>239</v>
      </c>
      <c r="C7042" t="s">
        <v>240</v>
      </c>
      <c r="D7042">
        <v>11</v>
      </c>
      <c r="E7042">
        <v>100</v>
      </c>
      <c r="F7042">
        <v>2</v>
      </c>
      <c r="G7042">
        <v>10</v>
      </c>
      <c r="H7042" s="57">
        <f t="shared" si="148"/>
        <v>36138</v>
      </c>
      <c r="I7042">
        <v>10</v>
      </c>
    </row>
    <row r="7043" spans="1:9">
      <c r="A7043" t="s">
        <v>247</v>
      </c>
      <c r="B7043" t="s">
        <v>237</v>
      </c>
      <c r="C7043" t="s">
        <v>240</v>
      </c>
      <c r="D7043">
        <v>12</v>
      </c>
      <c r="E7043">
        <v>100</v>
      </c>
      <c r="F7043">
        <v>2</v>
      </c>
      <c r="G7043">
        <v>1</v>
      </c>
      <c r="H7043" s="57">
        <f t="shared" si="148"/>
        <v>36138</v>
      </c>
      <c r="I7043">
        <v>10</v>
      </c>
    </row>
    <row r="7044" spans="1:9">
      <c r="A7044" t="s">
        <v>247</v>
      </c>
      <c r="B7044" t="s">
        <v>237</v>
      </c>
      <c r="C7044" t="s">
        <v>240</v>
      </c>
      <c r="D7044">
        <v>12</v>
      </c>
      <c r="E7044">
        <v>100</v>
      </c>
      <c r="F7044">
        <v>2</v>
      </c>
      <c r="G7044">
        <v>2</v>
      </c>
      <c r="H7044" s="57">
        <f t="shared" si="148"/>
        <v>36138</v>
      </c>
      <c r="I7044">
        <v>11</v>
      </c>
    </row>
    <row r="7045" spans="1:9">
      <c r="A7045" t="s">
        <v>247</v>
      </c>
      <c r="B7045" t="s">
        <v>237</v>
      </c>
      <c r="C7045" t="s">
        <v>240</v>
      </c>
      <c r="D7045">
        <v>12</v>
      </c>
      <c r="E7045">
        <v>100</v>
      </c>
      <c r="F7045">
        <v>2</v>
      </c>
      <c r="G7045">
        <v>3</v>
      </c>
      <c r="H7045" s="57">
        <f t="shared" si="148"/>
        <v>36138</v>
      </c>
      <c r="I7045">
        <v>10</v>
      </c>
    </row>
    <row r="7046" spans="1:9">
      <c r="A7046" t="s">
        <v>247</v>
      </c>
      <c r="B7046" t="s">
        <v>237</v>
      </c>
      <c r="C7046" t="s">
        <v>240</v>
      </c>
      <c r="D7046">
        <v>12</v>
      </c>
      <c r="E7046">
        <v>100</v>
      </c>
      <c r="F7046">
        <v>2</v>
      </c>
      <c r="G7046">
        <v>4</v>
      </c>
      <c r="H7046" s="57">
        <f t="shared" si="148"/>
        <v>36138</v>
      </c>
      <c r="I7046">
        <v>10</v>
      </c>
    </row>
    <row r="7047" spans="1:9">
      <c r="A7047" t="s">
        <v>247</v>
      </c>
      <c r="B7047" t="s">
        <v>237</v>
      </c>
      <c r="C7047" t="s">
        <v>240</v>
      </c>
      <c r="D7047">
        <v>12</v>
      </c>
      <c r="E7047">
        <v>100</v>
      </c>
      <c r="F7047">
        <v>2</v>
      </c>
      <c r="G7047">
        <v>5</v>
      </c>
      <c r="H7047" s="57">
        <f t="shared" si="148"/>
        <v>36138</v>
      </c>
      <c r="I7047">
        <v>10</v>
      </c>
    </row>
    <row r="7048" spans="1:9">
      <c r="A7048" t="s">
        <v>247</v>
      </c>
      <c r="B7048" t="s">
        <v>237</v>
      </c>
      <c r="C7048" t="s">
        <v>240</v>
      </c>
      <c r="D7048">
        <v>12</v>
      </c>
      <c r="E7048">
        <v>100</v>
      </c>
      <c r="F7048">
        <v>2</v>
      </c>
      <c r="G7048">
        <v>6</v>
      </c>
      <c r="H7048" s="57">
        <f t="shared" si="148"/>
        <v>36138</v>
      </c>
      <c r="I7048">
        <v>11</v>
      </c>
    </row>
    <row r="7049" spans="1:9">
      <c r="A7049" t="s">
        <v>247</v>
      </c>
      <c r="B7049" t="s">
        <v>237</v>
      </c>
      <c r="C7049" t="s">
        <v>240</v>
      </c>
      <c r="D7049">
        <v>12</v>
      </c>
      <c r="E7049">
        <v>100</v>
      </c>
      <c r="F7049">
        <v>2</v>
      </c>
      <c r="G7049">
        <v>7</v>
      </c>
      <c r="H7049" s="57">
        <f t="shared" si="148"/>
        <v>36138</v>
      </c>
      <c r="I7049">
        <v>11</v>
      </c>
    </row>
    <row r="7050" spans="1:9">
      <c r="A7050" t="s">
        <v>247</v>
      </c>
      <c r="B7050" t="s">
        <v>237</v>
      </c>
      <c r="C7050" t="s">
        <v>240</v>
      </c>
      <c r="D7050">
        <v>12</v>
      </c>
      <c r="E7050">
        <v>100</v>
      </c>
      <c r="F7050">
        <v>2</v>
      </c>
      <c r="G7050">
        <v>8</v>
      </c>
      <c r="H7050" s="57">
        <f t="shared" si="148"/>
        <v>36138</v>
      </c>
      <c r="I7050">
        <v>10</v>
      </c>
    </row>
    <row r="7051" spans="1:9">
      <c r="A7051" t="s">
        <v>247</v>
      </c>
      <c r="B7051" t="s">
        <v>237</v>
      </c>
      <c r="C7051" t="s">
        <v>240</v>
      </c>
      <c r="D7051">
        <v>12</v>
      </c>
      <c r="E7051">
        <v>100</v>
      </c>
      <c r="F7051">
        <v>2</v>
      </c>
      <c r="G7051">
        <v>9</v>
      </c>
      <c r="H7051" s="57">
        <f t="shared" si="148"/>
        <v>36138</v>
      </c>
      <c r="I7051">
        <v>11</v>
      </c>
    </row>
    <row r="7052" spans="1:9">
      <c r="A7052" t="s">
        <v>247</v>
      </c>
      <c r="B7052" t="s">
        <v>237</v>
      </c>
      <c r="C7052" t="s">
        <v>240</v>
      </c>
      <c r="D7052">
        <v>12</v>
      </c>
      <c r="E7052">
        <v>100</v>
      </c>
      <c r="F7052">
        <v>2</v>
      </c>
      <c r="G7052">
        <v>10</v>
      </c>
      <c r="H7052" s="57">
        <f t="shared" si="148"/>
        <v>36138</v>
      </c>
      <c r="I7052">
        <v>10</v>
      </c>
    </row>
    <row r="7053" spans="1:9">
      <c r="A7053" t="s">
        <v>247</v>
      </c>
      <c r="B7053" s="53">
        <v>40738</v>
      </c>
      <c r="C7053" t="s">
        <v>240</v>
      </c>
      <c r="D7053">
        <v>13</v>
      </c>
      <c r="E7053">
        <v>100</v>
      </c>
      <c r="F7053">
        <v>3</v>
      </c>
      <c r="G7053">
        <v>1</v>
      </c>
      <c r="H7053" s="57">
        <f t="shared" si="148"/>
        <v>36138</v>
      </c>
      <c r="I7053">
        <v>10</v>
      </c>
    </row>
    <row r="7054" spans="1:9">
      <c r="A7054" t="s">
        <v>247</v>
      </c>
      <c r="B7054" s="53">
        <v>40738</v>
      </c>
      <c r="C7054" t="s">
        <v>240</v>
      </c>
      <c r="D7054">
        <v>13</v>
      </c>
      <c r="E7054">
        <v>100</v>
      </c>
      <c r="F7054">
        <v>3</v>
      </c>
      <c r="G7054">
        <v>2</v>
      </c>
      <c r="H7054" s="57">
        <f t="shared" si="148"/>
        <v>36138</v>
      </c>
      <c r="I7054">
        <v>11</v>
      </c>
    </row>
    <row r="7055" spans="1:9">
      <c r="A7055" t="s">
        <v>247</v>
      </c>
      <c r="B7055" s="53">
        <v>40738</v>
      </c>
      <c r="C7055" t="s">
        <v>240</v>
      </c>
      <c r="D7055">
        <v>13</v>
      </c>
      <c r="E7055">
        <v>100</v>
      </c>
      <c r="F7055">
        <v>3</v>
      </c>
      <c r="G7055">
        <v>3</v>
      </c>
      <c r="H7055" s="57">
        <f t="shared" si="148"/>
        <v>36138</v>
      </c>
      <c r="I7055">
        <v>10</v>
      </c>
    </row>
    <row r="7056" spans="1:9">
      <c r="A7056" t="s">
        <v>247</v>
      </c>
      <c r="B7056" s="53">
        <v>40738</v>
      </c>
      <c r="C7056" t="s">
        <v>240</v>
      </c>
      <c r="D7056">
        <v>13</v>
      </c>
      <c r="E7056">
        <v>100</v>
      </c>
      <c r="F7056">
        <v>3</v>
      </c>
      <c r="G7056">
        <v>4</v>
      </c>
      <c r="H7056" s="57">
        <f t="shared" si="148"/>
        <v>36138</v>
      </c>
      <c r="I7056">
        <v>9</v>
      </c>
    </row>
    <row r="7057" spans="1:9">
      <c r="A7057" t="s">
        <v>247</v>
      </c>
      <c r="B7057" s="53">
        <v>40738</v>
      </c>
      <c r="C7057" t="s">
        <v>240</v>
      </c>
      <c r="D7057">
        <v>13</v>
      </c>
      <c r="E7057">
        <v>100</v>
      </c>
      <c r="F7057">
        <v>3</v>
      </c>
      <c r="G7057">
        <v>5</v>
      </c>
      <c r="H7057" s="57">
        <f t="shared" si="148"/>
        <v>36138</v>
      </c>
      <c r="I7057">
        <v>9</v>
      </c>
    </row>
    <row r="7058" spans="1:9">
      <c r="A7058" t="s">
        <v>247</v>
      </c>
      <c r="B7058" s="53">
        <v>40738</v>
      </c>
      <c r="C7058" t="s">
        <v>240</v>
      </c>
      <c r="D7058">
        <v>13</v>
      </c>
      <c r="E7058">
        <v>100</v>
      </c>
      <c r="F7058">
        <v>3</v>
      </c>
      <c r="G7058">
        <v>6</v>
      </c>
      <c r="H7058" s="57">
        <f t="shared" si="148"/>
        <v>36138</v>
      </c>
      <c r="I7058">
        <v>10</v>
      </c>
    </row>
    <row r="7059" spans="1:9">
      <c r="A7059" t="s">
        <v>247</v>
      </c>
      <c r="B7059" s="53">
        <v>40738</v>
      </c>
      <c r="C7059" t="s">
        <v>240</v>
      </c>
      <c r="D7059">
        <v>13</v>
      </c>
      <c r="E7059">
        <v>100</v>
      </c>
      <c r="F7059">
        <v>3</v>
      </c>
      <c r="G7059">
        <v>7</v>
      </c>
      <c r="H7059" s="57">
        <f t="shared" si="148"/>
        <v>36138</v>
      </c>
      <c r="I7059">
        <v>10</v>
      </c>
    </row>
    <row r="7060" spans="1:9">
      <c r="A7060" t="s">
        <v>247</v>
      </c>
      <c r="B7060" s="53">
        <v>40738</v>
      </c>
      <c r="C7060" t="s">
        <v>240</v>
      </c>
      <c r="D7060">
        <v>13</v>
      </c>
      <c r="E7060">
        <v>100</v>
      </c>
      <c r="F7060">
        <v>3</v>
      </c>
      <c r="G7060">
        <v>8</v>
      </c>
      <c r="H7060" s="57">
        <f t="shared" si="148"/>
        <v>36138</v>
      </c>
      <c r="I7060">
        <v>10</v>
      </c>
    </row>
    <row r="7061" spans="1:9">
      <c r="A7061" t="s">
        <v>247</v>
      </c>
      <c r="B7061" s="53">
        <v>40738</v>
      </c>
      <c r="C7061" t="s">
        <v>240</v>
      </c>
      <c r="D7061">
        <v>13</v>
      </c>
      <c r="E7061">
        <v>100</v>
      </c>
      <c r="F7061">
        <v>3</v>
      </c>
      <c r="G7061">
        <v>9</v>
      </c>
      <c r="H7061" s="57">
        <f t="shared" si="148"/>
        <v>36138</v>
      </c>
      <c r="I7061">
        <v>9</v>
      </c>
    </row>
    <row r="7062" spans="1:9">
      <c r="A7062" t="s">
        <v>247</v>
      </c>
      <c r="B7062" s="53">
        <v>40738</v>
      </c>
      <c r="C7062" t="s">
        <v>240</v>
      </c>
      <c r="D7062">
        <v>13</v>
      </c>
      <c r="E7062">
        <v>100</v>
      </c>
      <c r="F7062">
        <v>3</v>
      </c>
      <c r="G7062">
        <v>10</v>
      </c>
      <c r="H7062" s="57">
        <f t="shared" si="148"/>
        <v>36138</v>
      </c>
      <c r="I7062">
        <v>11</v>
      </c>
    </row>
    <row r="7063" spans="1:9">
      <c r="A7063" t="s">
        <v>247</v>
      </c>
      <c r="B7063" t="s">
        <v>238</v>
      </c>
      <c r="C7063" t="s">
        <v>240</v>
      </c>
      <c r="D7063">
        <v>14</v>
      </c>
      <c r="E7063">
        <v>100</v>
      </c>
      <c r="F7063">
        <v>3</v>
      </c>
      <c r="G7063">
        <v>1</v>
      </c>
      <c r="H7063" s="57">
        <f t="shared" ref="H7063:H7112" si="149">H7062</f>
        <v>36138</v>
      </c>
      <c r="I7063">
        <v>10</v>
      </c>
    </row>
    <row r="7064" spans="1:9">
      <c r="A7064" t="s">
        <v>247</v>
      </c>
      <c r="B7064" t="s">
        <v>238</v>
      </c>
      <c r="C7064" t="s">
        <v>240</v>
      </c>
      <c r="D7064">
        <v>14</v>
      </c>
      <c r="E7064">
        <v>100</v>
      </c>
      <c r="F7064">
        <v>3</v>
      </c>
      <c r="G7064">
        <v>2</v>
      </c>
      <c r="H7064" s="57">
        <f t="shared" si="149"/>
        <v>36138</v>
      </c>
      <c r="I7064">
        <v>10</v>
      </c>
    </row>
    <row r="7065" spans="1:9">
      <c r="A7065" t="s">
        <v>247</v>
      </c>
      <c r="B7065" t="s">
        <v>238</v>
      </c>
      <c r="C7065" t="s">
        <v>240</v>
      </c>
      <c r="D7065">
        <v>14</v>
      </c>
      <c r="E7065">
        <v>100</v>
      </c>
      <c r="F7065">
        <v>3</v>
      </c>
      <c r="G7065">
        <v>3</v>
      </c>
      <c r="H7065" s="57">
        <f t="shared" si="149"/>
        <v>36138</v>
      </c>
      <c r="I7065">
        <v>10</v>
      </c>
    </row>
    <row r="7066" spans="1:9">
      <c r="A7066" t="s">
        <v>247</v>
      </c>
      <c r="B7066" t="s">
        <v>238</v>
      </c>
      <c r="C7066" t="s">
        <v>240</v>
      </c>
      <c r="D7066">
        <v>14</v>
      </c>
      <c r="E7066">
        <v>100</v>
      </c>
      <c r="F7066">
        <v>3</v>
      </c>
      <c r="G7066">
        <v>4</v>
      </c>
      <c r="H7066" s="57">
        <f t="shared" si="149"/>
        <v>36138</v>
      </c>
      <c r="I7066">
        <v>10</v>
      </c>
    </row>
    <row r="7067" spans="1:9">
      <c r="A7067" t="s">
        <v>247</v>
      </c>
      <c r="B7067" t="s">
        <v>238</v>
      </c>
      <c r="C7067" t="s">
        <v>240</v>
      </c>
      <c r="D7067">
        <v>14</v>
      </c>
      <c r="E7067">
        <v>100</v>
      </c>
      <c r="F7067">
        <v>3</v>
      </c>
      <c r="G7067">
        <v>5</v>
      </c>
      <c r="H7067" s="57">
        <f t="shared" si="149"/>
        <v>36138</v>
      </c>
      <c r="I7067">
        <v>11</v>
      </c>
    </row>
    <row r="7068" spans="1:9">
      <c r="A7068" t="s">
        <v>247</v>
      </c>
      <c r="B7068" t="s">
        <v>238</v>
      </c>
      <c r="C7068" t="s">
        <v>240</v>
      </c>
      <c r="D7068">
        <v>14</v>
      </c>
      <c r="E7068">
        <v>100</v>
      </c>
      <c r="F7068">
        <v>3</v>
      </c>
      <c r="G7068">
        <v>6</v>
      </c>
      <c r="H7068" s="57">
        <f t="shared" si="149"/>
        <v>36138</v>
      </c>
      <c r="I7068">
        <v>10</v>
      </c>
    </row>
    <row r="7069" spans="1:9">
      <c r="A7069" t="s">
        <v>247</v>
      </c>
      <c r="B7069" t="s">
        <v>238</v>
      </c>
      <c r="C7069" t="s">
        <v>240</v>
      </c>
      <c r="D7069">
        <v>14</v>
      </c>
      <c r="E7069">
        <v>100</v>
      </c>
      <c r="F7069">
        <v>3</v>
      </c>
      <c r="G7069">
        <v>7</v>
      </c>
      <c r="H7069" s="57">
        <f t="shared" si="149"/>
        <v>36138</v>
      </c>
      <c r="I7069">
        <v>10</v>
      </c>
    </row>
    <row r="7070" spans="1:9">
      <c r="A7070" t="s">
        <v>247</v>
      </c>
      <c r="B7070" t="s">
        <v>238</v>
      </c>
      <c r="C7070" t="s">
        <v>240</v>
      </c>
      <c r="D7070">
        <v>14</v>
      </c>
      <c r="E7070">
        <v>100</v>
      </c>
      <c r="F7070">
        <v>3</v>
      </c>
      <c r="G7070">
        <v>8</v>
      </c>
      <c r="H7070" s="57">
        <f t="shared" si="149"/>
        <v>36138</v>
      </c>
      <c r="I7070">
        <v>10</v>
      </c>
    </row>
    <row r="7071" spans="1:9">
      <c r="A7071" t="s">
        <v>247</v>
      </c>
      <c r="B7071" t="s">
        <v>238</v>
      </c>
      <c r="C7071" t="s">
        <v>240</v>
      </c>
      <c r="D7071">
        <v>14</v>
      </c>
      <c r="E7071">
        <v>100</v>
      </c>
      <c r="F7071">
        <v>3</v>
      </c>
      <c r="G7071">
        <v>9</v>
      </c>
      <c r="H7071" s="57">
        <f t="shared" si="149"/>
        <v>36138</v>
      </c>
      <c r="I7071">
        <v>10</v>
      </c>
    </row>
    <row r="7072" spans="1:9">
      <c r="A7072" t="s">
        <v>247</v>
      </c>
      <c r="B7072" t="s">
        <v>238</v>
      </c>
      <c r="C7072" t="s">
        <v>240</v>
      </c>
      <c r="D7072">
        <v>14</v>
      </c>
      <c r="E7072">
        <v>100</v>
      </c>
      <c r="F7072">
        <v>3</v>
      </c>
      <c r="G7072">
        <v>10</v>
      </c>
      <c r="H7072" s="57">
        <f t="shared" si="149"/>
        <v>36138</v>
      </c>
      <c r="I7072">
        <v>9</v>
      </c>
    </row>
    <row r="7073" spans="1:9">
      <c r="A7073" t="s">
        <v>247</v>
      </c>
      <c r="B7073" t="s">
        <v>234</v>
      </c>
      <c r="C7073" t="s">
        <v>240</v>
      </c>
      <c r="D7073">
        <v>15</v>
      </c>
      <c r="E7073">
        <v>100</v>
      </c>
      <c r="F7073">
        <v>3</v>
      </c>
      <c r="G7073">
        <v>1</v>
      </c>
      <c r="H7073" s="57">
        <f t="shared" si="149"/>
        <v>36138</v>
      </c>
      <c r="I7073">
        <v>10</v>
      </c>
    </row>
    <row r="7074" spans="1:9">
      <c r="A7074" t="s">
        <v>247</v>
      </c>
      <c r="B7074" t="s">
        <v>234</v>
      </c>
      <c r="C7074" t="s">
        <v>240</v>
      </c>
      <c r="D7074">
        <v>15</v>
      </c>
      <c r="E7074">
        <v>100</v>
      </c>
      <c r="F7074">
        <v>3</v>
      </c>
      <c r="G7074">
        <v>2</v>
      </c>
      <c r="H7074" s="57">
        <f t="shared" si="149"/>
        <v>36138</v>
      </c>
      <c r="I7074">
        <v>10</v>
      </c>
    </row>
    <row r="7075" spans="1:9">
      <c r="A7075" t="s">
        <v>247</v>
      </c>
      <c r="B7075" t="s">
        <v>234</v>
      </c>
      <c r="C7075" t="s">
        <v>240</v>
      </c>
      <c r="D7075">
        <v>15</v>
      </c>
      <c r="E7075">
        <v>100</v>
      </c>
      <c r="F7075">
        <v>3</v>
      </c>
      <c r="G7075">
        <v>3</v>
      </c>
      <c r="H7075" s="57">
        <f t="shared" si="149"/>
        <v>36138</v>
      </c>
      <c r="I7075">
        <v>10</v>
      </c>
    </row>
    <row r="7076" spans="1:9">
      <c r="A7076" t="s">
        <v>247</v>
      </c>
      <c r="B7076" t="s">
        <v>234</v>
      </c>
      <c r="C7076" t="s">
        <v>240</v>
      </c>
      <c r="D7076">
        <v>15</v>
      </c>
      <c r="E7076">
        <v>100</v>
      </c>
      <c r="F7076">
        <v>3</v>
      </c>
      <c r="G7076">
        <v>4</v>
      </c>
      <c r="H7076" s="57">
        <f t="shared" si="149"/>
        <v>36138</v>
      </c>
      <c r="I7076">
        <v>10</v>
      </c>
    </row>
    <row r="7077" spans="1:9">
      <c r="A7077" t="s">
        <v>247</v>
      </c>
      <c r="B7077" t="s">
        <v>234</v>
      </c>
      <c r="C7077" t="s">
        <v>240</v>
      </c>
      <c r="D7077">
        <v>15</v>
      </c>
      <c r="E7077">
        <v>100</v>
      </c>
      <c r="F7077">
        <v>3</v>
      </c>
      <c r="G7077">
        <v>5</v>
      </c>
      <c r="H7077" s="57">
        <f t="shared" si="149"/>
        <v>36138</v>
      </c>
      <c r="I7077">
        <v>10</v>
      </c>
    </row>
    <row r="7078" spans="1:9">
      <c r="A7078" t="s">
        <v>247</v>
      </c>
      <c r="B7078" t="s">
        <v>234</v>
      </c>
      <c r="C7078" t="s">
        <v>240</v>
      </c>
      <c r="D7078">
        <v>15</v>
      </c>
      <c r="E7078">
        <v>100</v>
      </c>
      <c r="F7078">
        <v>3</v>
      </c>
      <c r="G7078">
        <v>6</v>
      </c>
      <c r="H7078" s="57">
        <f t="shared" si="149"/>
        <v>36138</v>
      </c>
      <c r="I7078">
        <v>10</v>
      </c>
    </row>
    <row r="7079" spans="1:9">
      <c r="A7079" t="s">
        <v>247</v>
      </c>
      <c r="B7079" t="s">
        <v>234</v>
      </c>
      <c r="C7079" t="s">
        <v>240</v>
      </c>
      <c r="D7079">
        <v>15</v>
      </c>
      <c r="E7079">
        <v>100</v>
      </c>
      <c r="F7079">
        <v>3</v>
      </c>
      <c r="G7079">
        <v>7</v>
      </c>
      <c r="H7079" s="57">
        <f t="shared" si="149"/>
        <v>36138</v>
      </c>
      <c r="I7079">
        <v>10</v>
      </c>
    </row>
    <row r="7080" spans="1:9">
      <c r="A7080" t="s">
        <v>247</v>
      </c>
      <c r="B7080" t="s">
        <v>234</v>
      </c>
      <c r="C7080" t="s">
        <v>240</v>
      </c>
      <c r="D7080">
        <v>15</v>
      </c>
      <c r="E7080">
        <v>100</v>
      </c>
      <c r="F7080">
        <v>3</v>
      </c>
      <c r="G7080">
        <v>8</v>
      </c>
      <c r="H7080" s="57">
        <f t="shared" si="149"/>
        <v>36138</v>
      </c>
      <c r="I7080">
        <v>11</v>
      </c>
    </row>
    <row r="7081" spans="1:9">
      <c r="A7081" t="s">
        <v>247</v>
      </c>
      <c r="B7081" t="s">
        <v>234</v>
      </c>
      <c r="C7081" t="s">
        <v>240</v>
      </c>
      <c r="D7081">
        <v>15</v>
      </c>
      <c r="E7081">
        <v>100</v>
      </c>
      <c r="F7081">
        <v>3</v>
      </c>
      <c r="G7081">
        <v>9</v>
      </c>
      <c r="H7081" s="57">
        <f t="shared" si="149"/>
        <v>36138</v>
      </c>
      <c r="I7081">
        <v>10</v>
      </c>
    </row>
    <row r="7082" spans="1:9">
      <c r="A7082" t="s">
        <v>247</v>
      </c>
      <c r="B7082" t="s">
        <v>234</v>
      </c>
      <c r="C7082" t="s">
        <v>240</v>
      </c>
      <c r="D7082">
        <v>15</v>
      </c>
      <c r="E7082">
        <v>100</v>
      </c>
      <c r="F7082">
        <v>3</v>
      </c>
      <c r="G7082">
        <v>10</v>
      </c>
      <c r="H7082" s="57">
        <f t="shared" si="149"/>
        <v>36138</v>
      </c>
      <c r="I7082">
        <v>10</v>
      </c>
    </row>
    <row r="7083" spans="1:9">
      <c r="A7083" t="s">
        <v>247</v>
      </c>
      <c r="B7083" t="s">
        <v>239</v>
      </c>
      <c r="C7083" t="s">
        <v>240</v>
      </c>
      <c r="D7083">
        <v>16</v>
      </c>
      <c r="E7083">
        <v>100</v>
      </c>
      <c r="F7083">
        <v>3</v>
      </c>
      <c r="G7083">
        <v>1</v>
      </c>
      <c r="H7083" s="57">
        <f t="shared" si="149"/>
        <v>36138</v>
      </c>
      <c r="I7083">
        <v>11</v>
      </c>
    </row>
    <row r="7084" spans="1:9">
      <c r="A7084" t="s">
        <v>247</v>
      </c>
      <c r="B7084" t="s">
        <v>239</v>
      </c>
      <c r="C7084" t="s">
        <v>240</v>
      </c>
      <c r="D7084">
        <v>16</v>
      </c>
      <c r="E7084">
        <v>100</v>
      </c>
      <c r="F7084">
        <v>3</v>
      </c>
      <c r="G7084">
        <v>2</v>
      </c>
      <c r="H7084" s="57">
        <f t="shared" si="149"/>
        <v>36138</v>
      </c>
      <c r="I7084">
        <v>11</v>
      </c>
    </row>
    <row r="7085" spans="1:9">
      <c r="A7085" t="s">
        <v>247</v>
      </c>
      <c r="B7085" t="s">
        <v>239</v>
      </c>
      <c r="C7085" t="s">
        <v>240</v>
      </c>
      <c r="D7085">
        <v>16</v>
      </c>
      <c r="E7085">
        <v>100</v>
      </c>
      <c r="F7085">
        <v>3</v>
      </c>
      <c r="G7085">
        <v>3</v>
      </c>
      <c r="H7085" s="57">
        <f t="shared" si="149"/>
        <v>36138</v>
      </c>
      <c r="I7085">
        <v>11</v>
      </c>
    </row>
    <row r="7086" spans="1:9">
      <c r="A7086" t="s">
        <v>247</v>
      </c>
      <c r="B7086" t="s">
        <v>239</v>
      </c>
      <c r="C7086" t="s">
        <v>240</v>
      </c>
      <c r="D7086">
        <v>16</v>
      </c>
      <c r="E7086">
        <v>100</v>
      </c>
      <c r="F7086">
        <v>3</v>
      </c>
      <c r="G7086">
        <v>4</v>
      </c>
      <c r="H7086" s="57">
        <f t="shared" si="149"/>
        <v>36138</v>
      </c>
      <c r="I7086">
        <v>10</v>
      </c>
    </row>
    <row r="7087" spans="1:9">
      <c r="A7087" t="s">
        <v>247</v>
      </c>
      <c r="B7087" t="s">
        <v>239</v>
      </c>
      <c r="C7087" t="s">
        <v>240</v>
      </c>
      <c r="D7087">
        <v>16</v>
      </c>
      <c r="E7087">
        <v>100</v>
      </c>
      <c r="F7087">
        <v>3</v>
      </c>
      <c r="G7087">
        <v>5</v>
      </c>
      <c r="H7087" s="57">
        <f t="shared" si="149"/>
        <v>36138</v>
      </c>
      <c r="I7087">
        <v>10</v>
      </c>
    </row>
    <row r="7088" spans="1:9">
      <c r="A7088" t="s">
        <v>247</v>
      </c>
      <c r="B7088" t="s">
        <v>239</v>
      </c>
      <c r="C7088" t="s">
        <v>240</v>
      </c>
      <c r="D7088">
        <v>16</v>
      </c>
      <c r="E7088">
        <v>100</v>
      </c>
      <c r="F7088">
        <v>3</v>
      </c>
      <c r="G7088">
        <v>6</v>
      </c>
      <c r="H7088" s="57">
        <f t="shared" si="149"/>
        <v>36138</v>
      </c>
      <c r="I7088">
        <v>11</v>
      </c>
    </row>
    <row r="7089" spans="1:9">
      <c r="A7089" t="s">
        <v>247</v>
      </c>
      <c r="B7089" t="s">
        <v>239</v>
      </c>
      <c r="C7089" t="s">
        <v>240</v>
      </c>
      <c r="D7089">
        <v>16</v>
      </c>
      <c r="E7089">
        <v>100</v>
      </c>
      <c r="F7089">
        <v>3</v>
      </c>
      <c r="G7089">
        <v>7</v>
      </c>
      <c r="H7089" s="57">
        <f t="shared" si="149"/>
        <v>36138</v>
      </c>
    </row>
    <row r="7090" spans="1:9">
      <c r="A7090" t="s">
        <v>247</v>
      </c>
      <c r="B7090" t="s">
        <v>239</v>
      </c>
      <c r="C7090" t="s">
        <v>240</v>
      </c>
      <c r="D7090">
        <v>16</v>
      </c>
      <c r="E7090">
        <v>100</v>
      </c>
      <c r="F7090">
        <v>3</v>
      </c>
      <c r="G7090">
        <v>8</v>
      </c>
      <c r="H7090" s="57">
        <f t="shared" si="149"/>
        <v>36138</v>
      </c>
      <c r="I7090">
        <v>10</v>
      </c>
    </row>
    <row r="7091" spans="1:9">
      <c r="A7091" t="s">
        <v>247</v>
      </c>
      <c r="B7091" t="s">
        <v>239</v>
      </c>
      <c r="C7091" t="s">
        <v>240</v>
      </c>
      <c r="D7091">
        <v>16</v>
      </c>
      <c r="E7091">
        <v>100</v>
      </c>
      <c r="F7091">
        <v>3</v>
      </c>
      <c r="G7091">
        <v>9</v>
      </c>
      <c r="H7091" s="57">
        <f t="shared" si="149"/>
        <v>36138</v>
      </c>
    </row>
    <row r="7092" spans="1:9">
      <c r="A7092" t="s">
        <v>247</v>
      </c>
      <c r="B7092" t="s">
        <v>239</v>
      </c>
      <c r="C7092" t="s">
        <v>240</v>
      </c>
      <c r="D7092">
        <v>16</v>
      </c>
      <c r="E7092">
        <v>100</v>
      </c>
      <c r="F7092">
        <v>3</v>
      </c>
      <c r="G7092">
        <v>10</v>
      </c>
      <c r="H7092" s="57">
        <f t="shared" si="149"/>
        <v>36138</v>
      </c>
      <c r="I7092">
        <v>10</v>
      </c>
    </row>
    <row r="7093" spans="1:9">
      <c r="A7093" t="s">
        <v>247</v>
      </c>
      <c r="B7093" t="s">
        <v>235</v>
      </c>
      <c r="C7093" t="s">
        <v>240</v>
      </c>
      <c r="D7093">
        <v>17</v>
      </c>
      <c r="E7093">
        <v>100</v>
      </c>
      <c r="F7093">
        <v>3</v>
      </c>
      <c r="G7093">
        <v>1</v>
      </c>
      <c r="H7093" s="57">
        <f t="shared" si="149"/>
        <v>36138</v>
      </c>
      <c r="I7093">
        <v>9</v>
      </c>
    </row>
    <row r="7094" spans="1:9">
      <c r="A7094" t="s">
        <v>247</v>
      </c>
      <c r="B7094" t="s">
        <v>235</v>
      </c>
      <c r="C7094" t="s">
        <v>240</v>
      </c>
      <c r="D7094">
        <v>17</v>
      </c>
      <c r="E7094">
        <v>100</v>
      </c>
      <c r="F7094">
        <v>3</v>
      </c>
      <c r="G7094">
        <v>2</v>
      </c>
      <c r="H7094" s="57">
        <f t="shared" si="149"/>
        <v>36138</v>
      </c>
      <c r="I7094">
        <v>10</v>
      </c>
    </row>
    <row r="7095" spans="1:9">
      <c r="A7095" t="s">
        <v>247</v>
      </c>
      <c r="B7095" t="s">
        <v>235</v>
      </c>
      <c r="C7095" t="s">
        <v>240</v>
      </c>
      <c r="D7095">
        <v>17</v>
      </c>
      <c r="E7095">
        <v>100</v>
      </c>
      <c r="F7095">
        <v>3</v>
      </c>
      <c r="G7095">
        <v>3</v>
      </c>
      <c r="H7095" s="57">
        <f t="shared" si="149"/>
        <v>36138</v>
      </c>
      <c r="I7095">
        <v>10</v>
      </c>
    </row>
    <row r="7096" spans="1:9">
      <c r="A7096" t="s">
        <v>247</v>
      </c>
      <c r="B7096" t="s">
        <v>235</v>
      </c>
      <c r="C7096" t="s">
        <v>240</v>
      </c>
      <c r="D7096">
        <v>17</v>
      </c>
      <c r="E7096">
        <v>100</v>
      </c>
      <c r="F7096">
        <v>3</v>
      </c>
      <c r="G7096">
        <v>4</v>
      </c>
      <c r="H7096" s="57">
        <f t="shared" si="149"/>
        <v>36138</v>
      </c>
      <c r="I7096">
        <v>9</v>
      </c>
    </row>
    <row r="7097" spans="1:9">
      <c r="A7097" t="s">
        <v>247</v>
      </c>
      <c r="B7097" t="s">
        <v>235</v>
      </c>
      <c r="C7097" t="s">
        <v>240</v>
      </c>
      <c r="D7097">
        <v>17</v>
      </c>
      <c r="E7097">
        <v>100</v>
      </c>
      <c r="F7097">
        <v>3</v>
      </c>
      <c r="G7097">
        <v>5</v>
      </c>
      <c r="H7097" s="57">
        <f t="shared" si="149"/>
        <v>36138</v>
      </c>
      <c r="I7097">
        <v>11</v>
      </c>
    </row>
    <row r="7098" spans="1:9">
      <c r="A7098" t="s">
        <v>247</v>
      </c>
      <c r="B7098" t="s">
        <v>235</v>
      </c>
      <c r="C7098" t="s">
        <v>240</v>
      </c>
      <c r="D7098">
        <v>17</v>
      </c>
      <c r="E7098">
        <v>100</v>
      </c>
      <c r="F7098">
        <v>3</v>
      </c>
      <c r="G7098">
        <v>6</v>
      </c>
      <c r="H7098" s="57">
        <f t="shared" si="149"/>
        <v>36138</v>
      </c>
      <c r="I7098">
        <v>10</v>
      </c>
    </row>
    <row r="7099" spans="1:9">
      <c r="A7099" t="s">
        <v>247</v>
      </c>
      <c r="B7099" t="s">
        <v>235</v>
      </c>
      <c r="C7099" t="s">
        <v>240</v>
      </c>
      <c r="D7099">
        <v>17</v>
      </c>
      <c r="E7099">
        <v>100</v>
      </c>
      <c r="F7099">
        <v>3</v>
      </c>
      <c r="G7099">
        <v>7</v>
      </c>
      <c r="H7099" s="57">
        <f t="shared" si="149"/>
        <v>36138</v>
      </c>
      <c r="I7099">
        <v>9</v>
      </c>
    </row>
    <row r="7100" spans="1:9">
      <c r="A7100" t="s">
        <v>247</v>
      </c>
      <c r="B7100" t="s">
        <v>235</v>
      </c>
      <c r="C7100" t="s">
        <v>240</v>
      </c>
      <c r="D7100">
        <v>17</v>
      </c>
      <c r="E7100">
        <v>100</v>
      </c>
      <c r="F7100">
        <v>3</v>
      </c>
      <c r="G7100">
        <v>8</v>
      </c>
      <c r="H7100" s="57">
        <f t="shared" si="149"/>
        <v>36138</v>
      </c>
      <c r="I7100">
        <v>10</v>
      </c>
    </row>
    <row r="7101" spans="1:9">
      <c r="A7101" t="s">
        <v>247</v>
      </c>
      <c r="B7101" t="s">
        <v>235</v>
      </c>
      <c r="C7101" t="s">
        <v>240</v>
      </c>
      <c r="D7101">
        <v>17</v>
      </c>
      <c r="E7101">
        <v>100</v>
      </c>
      <c r="F7101">
        <v>3</v>
      </c>
      <c r="G7101">
        <v>9</v>
      </c>
      <c r="H7101" s="57">
        <f t="shared" si="149"/>
        <v>36138</v>
      </c>
      <c r="I7101">
        <v>10</v>
      </c>
    </row>
    <row r="7102" spans="1:9">
      <c r="A7102" t="s">
        <v>247</v>
      </c>
      <c r="B7102" t="s">
        <v>235</v>
      </c>
      <c r="C7102" t="s">
        <v>240</v>
      </c>
      <c r="D7102">
        <v>17</v>
      </c>
      <c r="E7102">
        <v>100</v>
      </c>
      <c r="F7102">
        <v>3</v>
      </c>
      <c r="G7102">
        <v>10</v>
      </c>
      <c r="H7102" s="57">
        <f t="shared" si="149"/>
        <v>36138</v>
      </c>
      <c r="I7102">
        <v>8</v>
      </c>
    </row>
    <row r="7103" spans="1:9">
      <c r="A7103" t="s">
        <v>247</v>
      </c>
      <c r="B7103" t="s">
        <v>237</v>
      </c>
      <c r="C7103" t="s">
        <v>240</v>
      </c>
      <c r="D7103">
        <v>18</v>
      </c>
      <c r="E7103">
        <v>100</v>
      </c>
      <c r="F7103">
        <v>3</v>
      </c>
      <c r="G7103">
        <v>1</v>
      </c>
      <c r="H7103" s="57">
        <f t="shared" si="149"/>
        <v>36138</v>
      </c>
      <c r="I7103">
        <v>10</v>
      </c>
    </row>
    <row r="7104" spans="1:9">
      <c r="A7104" t="s">
        <v>247</v>
      </c>
      <c r="B7104" t="s">
        <v>237</v>
      </c>
      <c r="C7104" t="s">
        <v>240</v>
      </c>
      <c r="D7104">
        <v>18</v>
      </c>
      <c r="E7104">
        <v>100</v>
      </c>
      <c r="F7104">
        <v>3</v>
      </c>
      <c r="G7104">
        <v>2</v>
      </c>
      <c r="H7104" s="57">
        <f t="shared" si="149"/>
        <v>36138</v>
      </c>
      <c r="I7104">
        <v>10</v>
      </c>
    </row>
    <row r="7105" spans="1:9">
      <c r="A7105" t="s">
        <v>247</v>
      </c>
      <c r="B7105" t="s">
        <v>237</v>
      </c>
      <c r="C7105" t="s">
        <v>240</v>
      </c>
      <c r="D7105">
        <v>18</v>
      </c>
      <c r="E7105">
        <v>100</v>
      </c>
      <c r="F7105">
        <v>3</v>
      </c>
      <c r="G7105">
        <v>3</v>
      </c>
      <c r="H7105" s="57">
        <f t="shared" si="149"/>
        <v>36138</v>
      </c>
      <c r="I7105">
        <v>10</v>
      </c>
    </row>
    <row r="7106" spans="1:9">
      <c r="A7106" t="s">
        <v>247</v>
      </c>
      <c r="B7106" t="s">
        <v>237</v>
      </c>
      <c r="C7106" t="s">
        <v>240</v>
      </c>
      <c r="D7106">
        <v>18</v>
      </c>
      <c r="E7106">
        <v>100</v>
      </c>
      <c r="F7106">
        <v>3</v>
      </c>
      <c r="G7106">
        <v>4</v>
      </c>
      <c r="H7106" s="57">
        <f t="shared" si="149"/>
        <v>36138</v>
      </c>
      <c r="I7106">
        <v>10</v>
      </c>
    </row>
    <row r="7107" spans="1:9">
      <c r="A7107" t="s">
        <v>247</v>
      </c>
      <c r="B7107" t="s">
        <v>237</v>
      </c>
      <c r="C7107" t="s">
        <v>240</v>
      </c>
      <c r="D7107">
        <v>18</v>
      </c>
      <c r="E7107">
        <v>100</v>
      </c>
      <c r="F7107">
        <v>3</v>
      </c>
      <c r="G7107">
        <v>5</v>
      </c>
      <c r="H7107" s="57">
        <f t="shared" si="149"/>
        <v>36138</v>
      </c>
      <c r="I7107">
        <v>9</v>
      </c>
    </row>
    <row r="7108" spans="1:9">
      <c r="A7108" t="s">
        <v>247</v>
      </c>
      <c r="B7108" t="s">
        <v>237</v>
      </c>
      <c r="C7108" t="s">
        <v>240</v>
      </c>
      <c r="D7108">
        <v>18</v>
      </c>
      <c r="E7108">
        <v>100</v>
      </c>
      <c r="F7108">
        <v>3</v>
      </c>
      <c r="G7108">
        <v>6</v>
      </c>
      <c r="H7108" s="57">
        <f t="shared" si="149"/>
        <v>36138</v>
      </c>
      <c r="I7108">
        <v>11</v>
      </c>
    </row>
    <row r="7109" spans="1:9">
      <c r="A7109" t="s">
        <v>247</v>
      </c>
      <c r="B7109" t="s">
        <v>237</v>
      </c>
      <c r="C7109" t="s">
        <v>240</v>
      </c>
      <c r="D7109">
        <v>18</v>
      </c>
      <c r="E7109">
        <v>100</v>
      </c>
      <c r="F7109">
        <v>3</v>
      </c>
      <c r="G7109">
        <v>7</v>
      </c>
      <c r="H7109" s="57">
        <f t="shared" si="149"/>
        <v>36138</v>
      </c>
      <c r="I7109">
        <v>10</v>
      </c>
    </row>
    <row r="7110" spans="1:9">
      <c r="A7110" t="s">
        <v>247</v>
      </c>
      <c r="B7110" t="s">
        <v>237</v>
      </c>
      <c r="C7110" t="s">
        <v>240</v>
      </c>
      <c r="D7110">
        <v>18</v>
      </c>
      <c r="E7110">
        <v>100</v>
      </c>
      <c r="F7110">
        <v>3</v>
      </c>
      <c r="G7110">
        <v>8</v>
      </c>
      <c r="H7110" s="57">
        <f t="shared" si="149"/>
        <v>36138</v>
      </c>
      <c r="I7110">
        <v>10</v>
      </c>
    </row>
    <row r="7111" spans="1:9">
      <c r="A7111" t="s">
        <v>247</v>
      </c>
      <c r="B7111" t="s">
        <v>237</v>
      </c>
      <c r="C7111" t="s">
        <v>240</v>
      </c>
      <c r="D7111">
        <v>18</v>
      </c>
      <c r="E7111">
        <v>100</v>
      </c>
      <c r="F7111">
        <v>3</v>
      </c>
      <c r="G7111">
        <v>9</v>
      </c>
      <c r="H7111" s="57">
        <f t="shared" si="149"/>
        <v>36138</v>
      </c>
      <c r="I7111">
        <v>10</v>
      </c>
    </row>
    <row r="7112" spans="1:9">
      <c r="A7112" t="s">
        <v>247</v>
      </c>
      <c r="B7112" t="s">
        <v>237</v>
      </c>
      <c r="C7112" t="s">
        <v>240</v>
      </c>
      <c r="D7112">
        <v>18</v>
      </c>
      <c r="E7112">
        <v>100</v>
      </c>
      <c r="F7112">
        <v>3</v>
      </c>
      <c r="G7112">
        <v>10</v>
      </c>
      <c r="H7112" s="57">
        <f t="shared" si="149"/>
        <v>36138</v>
      </c>
      <c r="I7112">
        <v>9</v>
      </c>
    </row>
    <row r="7113" spans="1:9">
      <c r="A7113" t="s">
        <v>247</v>
      </c>
      <c r="B7113" t="s">
        <v>234</v>
      </c>
      <c r="C7113" t="s">
        <v>240</v>
      </c>
      <c r="D7113">
        <v>1</v>
      </c>
      <c r="E7113">
        <v>100</v>
      </c>
      <c r="F7113">
        <v>1</v>
      </c>
      <c r="G7113">
        <v>1</v>
      </c>
      <c r="H7113" s="57">
        <v>36143</v>
      </c>
      <c r="I7113">
        <v>13</v>
      </c>
    </row>
    <row r="7114" spans="1:9">
      <c r="A7114" t="s">
        <v>247</v>
      </c>
      <c r="B7114" t="s">
        <v>234</v>
      </c>
      <c r="C7114" t="s">
        <v>240</v>
      </c>
      <c r="D7114">
        <v>1</v>
      </c>
      <c r="E7114">
        <v>100</v>
      </c>
      <c r="F7114">
        <v>1</v>
      </c>
      <c r="G7114">
        <v>2</v>
      </c>
      <c r="H7114" s="57">
        <f>H7113</f>
        <v>36143</v>
      </c>
      <c r="I7114">
        <v>12</v>
      </c>
    </row>
    <row r="7115" spans="1:9">
      <c r="A7115" t="s">
        <v>247</v>
      </c>
      <c r="B7115" t="s">
        <v>234</v>
      </c>
      <c r="C7115" t="s">
        <v>240</v>
      </c>
      <c r="D7115">
        <v>1</v>
      </c>
      <c r="E7115">
        <v>100</v>
      </c>
      <c r="F7115">
        <v>1</v>
      </c>
      <c r="G7115">
        <v>3</v>
      </c>
      <c r="H7115" s="57">
        <f t="shared" ref="H7115:H7178" si="150">H7114</f>
        <v>36143</v>
      </c>
      <c r="I7115">
        <v>13</v>
      </c>
    </row>
    <row r="7116" spans="1:9">
      <c r="A7116" t="s">
        <v>247</v>
      </c>
      <c r="B7116" t="s">
        <v>234</v>
      </c>
      <c r="C7116" t="s">
        <v>240</v>
      </c>
      <c r="D7116">
        <v>1</v>
      </c>
      <c r="E7116">
        <v>100</v>
      </c>
      <c r="F7116">
        <v>1</v>
      </c>
      <c r="G7116">
        <v>4</v>
      </c>
      <c r="H7116" s="57">
        <f t="shared" si="150"/>
        <v>36143</v>
      </c>
      <c r="I7116">
        <v>13</v>
      </c>
    </row>
    <row r="7117" spans="1:9">
      <c r="A7117" t="s">
        <v>247</v>
      </c>
      <c r="B7117" t="s">
        <v>234</v>
      </c>
      <c r="C7117" t="s">
        <v>240</v>
      </c>
      <c r="D7117">
        <v>1</v>
      </c>
      <c r="E7117">
        <v>100</v>
      </c>
      <c r="F7117">
        <v>1</v>
      </c>
      <c r="G7117">
        <v>5</v>
      </c>
      <c r="H7117" s="57">
        <f t="shared" si="150"/>
        <v>36143</v>
      </c>
      <c r="I7117">
        <v>13</v>
      </c>
    </row>
    <row r="7118" spans="1:9">
      <c r="A7118" t="s">
        <v>247</v>
      </c>
      <c r="B7118" t="s">
        <v>234</v>
      </c>
      <c r="C7118" t="s">
        <v>240</v>
      </c>
      <c r="D7118">
        <v>1</v>
      </c>
      <c r="E7118">
        <v>100</v>
      </c>
      <c r="F7118">
        <v>1</v>
      </c>
      <c r="G7118">
        <v>6</v>
      </c>
      <c r="H7118" s="57">
        <f t="shared" si="150"/>
        <v>36143</v>
      </c>
      <c r="I7118">
        <v>13</v>
      </c>
    </row>
    <row r="7119" spans="1:9">
      <c r="A7119" t="s">
        <v>247</v>
      </c>
      <c r="B7119" t="s">
        <v>234</v>
      </c>
      <c r="C7119" t="s">
        <v>240</v>
      </c>
      <c r="D7119">
        <v>1</v>
      </c>
      <c r="E7119">
        <v>100</v>
      </c>
      <c r="F7119">
        <v>1</v>
      </c>
      <c r="G7119">
        <v>7</v>
      </c>
      <c r="H7119" s="57">
        <f t="shared" si="150"/>
        <v>36143</v>
      </c>
      <c r="I7119">
        <v>12</v>
      </c>
    </row>
    <row r="7120" spans="1:9">
      <c r="A7120" t="s">
        <v>247</v>
      </c>
      <c r="B7120" t="s">
        <v>234</v>
      </c>
      <c r="C7120" t="s">
        <v>240</v>
      </c>
      <c r="D7120">
        <v>1</v>
      </c>
      <c r="E7120">
        <v>100</v>
      </c>
      <c r="F7120">
        <v>1</v>
      </c>
      <c r="G7120">
        <v>8</v>
      </c>
      <c r="H7120" s="57">
        <f t="shared" si="150"/>
        <v>36143</v>
      </c>
      <c r="I7120">
        <v>13</v>
      </c>
    </row>
    <row r="7121" spans="1:9">
      <c r="A7121" t="s">
        <v>247</v>
      </c>
      <c r="B7121" t="s">
        <v>234</v>
      </c>
      <c r="C7121" t="s">
        <v>240</v>
      </c>
      <c r="D7121">
        <v>1</v>
      </c>
      <c r="E7121">
        <v>100</v>
      </c>
      <c r="F7121">
        <v>1</v>
      </c>
      <c r="G7121">
        <v>9</v>
      </c>
      <c r="H7121" s="57">
        <f t="shared" si="150"/>
        <v>36143</v>
      </c>
      <c r="I7121">
        <v>13</v>
      </c>
    </row>
    <row r="7122" spans="1:9">
      <c r="A7122" t="s">
        <v>247</v>
      </c>
      <c r="B7122" t="s">
        <v>234</v>
      </c>
      <c r="C7122" t="s">
        <v>240</v>
      </c>
      <c r="D7122">
        <v>1</v>
      </c>
      <c r="E7122">
        <v>100</v>
      </c>
      <c r="F7122">
        <v>1</v>
      </c>
      <c r="G7122">
        <v>10</v>
      </c>
      <c r="H7122" s="57">
        <f t="shared" si="150"/>
        <v>36143</v>
      </c>
      <c r="I7122">
        <v>12</v>
      </c>
    </row>
    <row r="7123" spans="1:9">
      <c r="A7123" t="s">
        <v>247</v>
      </c>
      <c r="B7123" t="s">
        <v>235</v>
      </c>
      <c r="C7123" t="s">
        <v>240</v>
      </c>
      <c r="D7123">
        <v>2</v>
      </c>
      <c r="E7123">
        <v>100</v>
      </c>
      <c r="F7123">
        <v>1</v>
      </c>
      <c r="G7123">
        <v>1</v>
      </c>
      <c r="H7123" s="57">
        <f t="shared" si="150"/>
        <v>36143</v>
      </c>
      <c r="I7123">
        <v>13</v>
      </c>
    </row>
    <row r="7124" spans="1:9">
      <c r="A7124" t="s">
        <v>247</v>
      </c>
      <c r="B7124" t="s">
        <v>235</v>
      </c>
      <c r="C7124" t="s">
        <v>240</v>
      </c>
      <c r="D7124">
        <v>2</v>
      </c>
      <c r="E7124">
        <v>100</v>
      </c>
      <c r="F7124">
        <v>1</v>
      </c>
      <c r="G7124">
        <v>2</v>
      </c>
      <c r="H7124" s="57">
        <f t="shared" si="150"/>
        <v>36143</v>
      </c>
      <c r="I7124">
        <v>12</v>
      </c>
    </row>
    <row r="7125" spans="1:9">
      <c r="A7125" t="s">
        <v>247</v>
      </c>
      <c r="B7125" t="s">
        <v>235</v>
      </c>
      <c r="C7125" t="s">
        <v>240</v>
      </c>
      <c r="D7125">
        <v>2</v>
      </c>
      <c r="E7125">
        <v>100</v>
      </c>
      <c r="F7125">
        <v>1</v>
      </c>
      <c r="G7125">
        <v>3</v>
      </c>
      <c r="H7125" s="57">
        <f t="shared" si="150"/>
        <v>36143</v>
      </c>
      <c r="I7125">
        <v>12</v>
      </c>
    </row>
    <row r="7126" spans="1:9">
      <c r="A7126" t="s">
        <v>247</v>
      </c>
      <c r="B7126" t="s">
        <v>235</v>
      </c>
      <c r="C7126" t="s">
        <v>240</v>
      </c>
      <c r="D7126">
        <v>2</v>
      </c>
      <c r="E7126">
        <v>100</v>
      </c>
      <c r="F7126">
        <v>1</v>
      </c>
      <c r="G7126">
        <v>4</v>
      </c>
      <c r="H7126" s="57">
        <f t="shared" si="150"/>
        <v>36143</v>
      </c>
      <c r="I7126">
        <v>11</v>
      </c>
    </row>
    <row r="7127" spans="1:9">
      <c r="A7127" t="s">
        <v>247</v>
      </c>
      <c r="B7127" t="s">
        <v>235</v>
      </c>
      <c r="C7127" t="s">
        <v>240</v>
      </c>
      <c r="D7127">
        <v>2</v>
      </c>
      <c r="E7127">
        <v>100</v>
      </c>
      <c r="F7127">
        <v>1</v>
      </c>
      <c r="G7127">
        <v>5</v>
      </c>
      <c r="H7127" s="57">
        <f t="shared" si="150"/>
        <v>36143</v>
      </c>
      <c r="I7127">
        <v>11</v>
      </c>
    </row>
    <row r="7128" spans="1:9">
      <c r="A7128" t="s">
        <v>247</v>
      </c>
      <c r="B7128" t="s">
        <v>235</v>
      </c>
      <c r="C7128" t="s">
        <v>240</v>
      </c>
      <c r="D7128">
        <v>2</v>
      </c>
      <c r="E7128">
        <v>100</v>
      </c>
      <c r="F7128">
        <v>1</v>
      </c>
      <c r="G7128">
        <v>6</v>
      </c>
      <c r="H7128" s="57">
        <f t="shared" si="150"/>
        <v>36143</v>
      </c>
      <c r="I7128">
        <v>12</v>
      </c>
    </row>
    <row r="7129" spans="1:9">
      <c r="A7129" t="s">
        <v>247</v>
      </c>
      <c r="B7129" t="s">
        <v>235</v>
      </c>
      <c r="C7129" t="s">
        <v>240</v>
      </c>
      <c r="D7129">
        <v>2</v>
      </c>
      <c r="E7129">
        <v>100</v>
      </c>
      <c r="F7129">
        <v>1</v>
      </c>
      <c r="G7129">
        <v>7</v>
      </c>
      <c r="H7129" s="57">
        <f t="shared" si="150"/>
        <v>36143</v>
      </c>
      <c r="I7129">
        <v>11</v>
      </c>
    </row>
    <row r="7130" spans="1:9">
      <c r="A7130" t="s">
        <v>247</v>
      </c>
      <c r="B7130" t="s">
        <v>235</v>
      </c>
      <c r="C7130" t="s">
        <v>240</v>
      </c>
      <c r="D7130">
        <v>2</v>
      </c>
      <c r="E7130">
        <v>100</v>
      </c>
      <c r="F7130">
        <v>1</v>
      </c>
      <c r="G7130">
        <v>8</v>
      </c>
      <c r="H7130" s="57">
        <f t="shared" si="150"/>
        <v>36143</v>
      </c>
      <c r="I7130">
        <v>12</v>
      </c>
    </row>
    <row r="7131" spans="1:9">
      <c r="A7131" t="s">
        <v>247</v>
      </c>
      <c r="B7131" t="s">
        <v>235</v>
      </c>
      <c r="C7131" t="s">
        <v>240</v>
      </c>
      <c r="D7131">
        <v>2</v>
      </c>
      <c r="E7131">
        <v>100</v>
      </c>
      <c r="F7131">
        <v>1</v>
      </c>
      <c r="G7131">
        <v>9</v>
      </c>
      <c r="H7131" s="57">
        <f t="shared" si="150"/>
        <v>36143</v>
      </c>
      <c r="I7131">
        <v>12</v>
      </c>
    </row>
    <row r="7132" spans="1:9">
      <c r="A7132" t="s">
        <v>247</v>
      </c>
      <c r="B7132" t="s">
        <v>235</v>
      </c>
      <c r="C7132" t="s">
        <v>240</v>
      </c>
      <c r="D7132">
        <v>2</v>
      </c>
      <c r="E7132">
        <v>100</v>
      </c>
      <c r="F7132">
        <v>1</v>
      </c>
      <c r="G7132">
        <v>10</v>
      </c>
      <c r="H7132" s="57">
        <f t="shared" si="150"/>
        <v>36143</v>
      </c>
      <c r="I7132">
        <v>12</v>
      </c>
    </row>
    <row r="7133" spans="1:9">
      <c r="A7133" t="s">
        <v>247</v>
      </c>
      <c r="B7133" s="53">
        <v>40738</v>
      </c>
      <c r="C7133" t="s">
        <v>240</v>
      </c>
      <c r="D7133">
        <v>3</v>
      </c>
      <c r="E7133">
        <v>100</v>
      </c>
      <c r="F7133">
        <v>1</v>
      </c>
      <c r="G7133">
        <v>1</v>
      </c>
      <c r="H7133" s="57">
        <f t="shared" si="150"/>
        <v>36143</v>
      </c>
      <c r="I7133">
        <v>11</v>
      </c>
    </row>
    <row r="7134" spans="1:9">
      <c r="A7134" t="s">
        <v>247</v>
      </c>
      <c r="B7134" s="53">
        <v>40738</v>
      </c>
      <c r="C7134" t="s">
        <v>240</v>
      </c>
      <c r="D7134">
        <v>3</v>
      </c>
      <c r="E7134">
        <v>100</v>
      </c>
      <c r="F7134">
        <v>1</v>
      </c>
      <c r="G7134">
        <v>2</v>
      </c>
      <c r="H7134" s="57">
        <f t="shared" si="150"/>
        <v>36143</v>
      </c>
      <c r="I7134">
        <v>13</v>
      </c>
    </row>
    <row r="7135" spans="1:9">
      <c r="A7135" t="s">
        <v>247</v>
      </c>
      <c r="B7135" s="53">
        <v>40738</v>
      </c>
      <c r="C7135" t="s">
        <v>240</v>
      </c>
      <c r="D7135">
        <v>3</v>
      </c>
      <c r="E7135">
        <v>100</v>
      </c>
      <c r="F7135">
        <v>1</v>
      </c>
      <c r="G7135">
        <v>3</v>
      </c>
      <c r="H7135" s="57">
        <f t="shared" si="150"/>
        <v>36143</v>
      </c>
      <c r="I7135">
        <v>11</v>
      </c>
    </row>
    <row r="7136" spans="1:9">
      <c r="A7136" t="s">
        <v>247</v>
      </c>
      <c r="B7136" s="53">
        <v>40738</v>
      </c>
      <c r="C7136" t="s">
        <v>240</v>
      </c>
      <c r="D7136">
        <v>3</v>
      </c>
      <c r="E7136">
        <v>100</v>
      </c>
      <c r="F7136">
        <v>1</v>
      </c>
      <c r="G7136">
        <v>4</v>
      </c>
      <c r="H7136" s="57">
        <f t="shared" si="150"/>
        <v>36143</v>
      </c>
      <c r="I7136">
        <v>13</v>
      </c>
    </row>
    <row r="7137" spans="1:9">
      <c r="A7137" t="s">
        <v>247</v>
      </c>
      <c r="B7137" s="53">
        <v>40738</v>
      </c>
      <c r="C7137" t="s">
        <v>240</v>
      </c>
      <c r="D7137">
        <v>3</v>
      </c>
      <c r="E7137">
        <v>100</v>
      </c>
      <c r="F7137">
        <v>1</v>
      </c>
      <c r="G7137">
        <v>5</v>
      </c>
      <c r="H7137" s="57">
        <f t="shared" si="150"/>
        <v>36143</v>
      </c>
      <c r="I7137">
        <v>13</v>
      </c>
    </row>
    <row r="7138" spans="1:9">
      <c r="A7138" t="s">
        <v>247</v>
      </c>
      <c r="B7138" s="53">
        <v>40738</v>
      </c>
      <c r="C7138" t="s">
        <v>240</v>
      </c>
      <c r="D7138">
        <v>3</v>
      </c>
      <c r="E7138">
        <v>100</v>
      </c>
      <c r="F7138">
        <v>1</v>
      </c>
      <c r="G7138">
        <v>6</v>
      </c>
      <c r="H7138" s="57">
        <f t="shared" si="150"/>
        <v>36143</v>
      </c>
      <c r="I7138">
        <v>13</v>
      </c>
    </row>
    <row r="7139" spans="1:9">
      <c r="A7139" t="s">
        <v>247</v>
      </c>
      <c r="B7139" s="53">
        <v>40738</v>
      </c>
      <c r="C7139" t="s">
        <v>240</v>
      </c>
      <c r="D7139">
        <v>3</v>
      </c>
      <c r="E7139">
        <v>100</v>
      </c>
      <c r="F7139">
        <v>1</v>
      </c>
      <c r="G7139">
        <v>7</v>
      </c>
      <c r="H7139" s="57">
        <f t="shared" si="150"/>
        <v>36143</v>
      </c>
      <c r="I7139">
        <v>12</v>
      </c>
    </row>
    <row r="7140" spans="1:9">
      <c r="A7140" t="s">
        <v>247</v>
      </c>
      <c r="B7140" s="53">
        <v>40738</v>
      </c>
      <c r="C7140" t="s">
        <v>240</v>
      </c>
      <c r="D7140">
        <v>3</v>
      </c>
      <c r="E7140">
        <v>100</v>
      </c>
      <c r="F7140">
        <v>1</v>
      </c>
      <c r="G7140">
        <v>8</v>
      </c>
      <c r="H7140" s="57">
        <f t="shared" si="150"/>
        <v>36143</v>
      </c>
      <c r="I7140">
        <v>13</v>
      </c>
    </row>
    <row r="7141" spans="1:9">
      <c r="A7141" t="s">
        <v>247</v>
      </c>
      <c r="B7141" s="53">
        <v>40738</v>
      </c>
      <c r="C7141" t="s">
        <v>240</v>
      </c>
      <c r="D7141">
        <v>3</v>
      </c>
      <c r="E7141">
        <v>100</v>
      </c>
      <c r="F7141">
        <v>1</v>
      </c>
      <c r="G7141">
        <v>9</v>
      </c>
      <c r="H7141" s="57">
        <f t="shared" si="150"/>
        <v>36143</v>
      </c>
      <c r="I7141">
        <v>12</v>
      </c>
    </row>
    <row r="7142" spans="1:9">
      <c r="A7142" t="s">
        <v>247</v>
      </c>
      <c r="B7142" s="53">
        <v>40738</v>
      </c>
      <c r="C7142" t="s">
        <v>240</v>
      </c>
      <c r="D7142">
        <v>3</v>
      </c>
      <c r="E7142">
        <v>100</v>
      </c>
      <c r="F7142">
        <v>1</v>
      </c>
      <c r="G7142">
        <v>10</v>
      </c>
      <c r="H7142" s="57">
        <f t="shared" si="150"/>
        <v>36143</v>
      </c>
      <c r="I7142">
        <v>10</v>
      </c>
    </row>
    <row r="7143" spans="1:9">
      <c r="A7143" t="s">
        <v>247</v>
      </c>
      <c r="B7143" t="s">
        <v>237</v>
      </c>
      <c r="C7143" t="s">
        <v>240</v>
      </c>
      <c r="D7143">
        <v>4</v>
      </c>
      <c r="E7143">
        <v>100</v>
      </c>
      <c r="F7143">
        <v>1</v>
      </c>
      <c r="G7143">
        <v>1</v>
      </c>
      <c r="H7143" s="57">
        <f t="shared" si="150"/>
        <v>36143</v>
      </c>
      <c r="I7143">
        <v>13</v>
      </c>
    </row>
    <row r="7144" spans="1:9">
      <c r="A7144" t="s">
        <v>247</v>
      </c>
      <c r="B7144" t="s">
        <v>237</v>
      </c>
      <c r="C7144" t="s">
        <v>240</v>
      </c>
      <c r="D7144">
        <v>4</v>
      </c>
      <c r="E7144">
        <v>100</v>
      </c>
      <c r="F7144">
        <v>1</v>
      </c>
      <c r="G7144">
        <v>2</v>
      </c>
      <c r="H7144" s="57">
        <f t="shared" si="150"/>
        <v>36143</v>
      </c>
      <c r="I7144">
        <v>13</v>
      </c>
    </row>
    <row r="7145" spans="1:9">
      <c r="A7145" t="s">
        <v>247</v>
      </c>
      <c r="B7145" t="s">
        <v>237</v>
      </c>
      <c r="C7145" t="s">
        <v>240</v>
      </c>
      <c r="D7145">
        <v>4</v>
      </c>
      <c r="E7145">
        <v>100</v>
      </c>
      <c r="F7145">
        <v>1</v>
      </c>
      <c r="G7145">
        <v>3</v>
      </c>
      <c r="H7145" s="57">
        <f t="shared" si="150"/>
        <v>36143</v>
      </c>
      <c r="I7145">
        <v>12</v>
      </c>
    </row>
    <row r="7146" spans="1:9">
      <c r="A7146" t="s">
        <v>247</v>
      </c>
      <c r="B7146" t="s">
        <v>237</v>
      </c>
      <c r="C7146" t="s">
        <v>240</v>
      </c>
      <c r="D7146">
        <v>4</v>
      </c>
      <c r="E7146">
        <v>100</v>
      </c>
      <c r="F7146">
        <v>1</v>
      </c>
      <c r="G7146">
        <v>4</v>
      </c>
      <c r="H7146" s="57">
        <f t="shared" si="150"/>
        <v>36143</v>
      </c>
      <c r="I7146">
        <v>12</v>
      </c>
    </row>
    <row r="7147" spans="1:9">
      <c r="A7147" t="s">
        <v>247</v>
      </c>
      <c r="B7147" t="s">
        <v>237</v>
      </c>
      <c r="C7147" t="s">
        <v>240</v>
      </c>
      <c r="D7147">
        <v>4</v>
      </c>
      <c r="E7147">
        <v>100</v>
      </c>
      <c r="F7147">
        <v>1</v>
      </c>
      <c r="G7147">
        <v>5</v>
      </c>
      <c r="H7147" s="57">
        <f t="shared" si="150"/>
        <v>36143</v>
      </c>
      <c r="I7147">
        <v>13</v>
      </c>
    </row>
    <row r="7148" spans="1:9">
      <c r="A7148" t="s">
        <v>247</v>
      </c>
      <c r="B7148" t="s">
        <v>237</v>
      </c>
      <c r="C7148" t="s">
        <v>240</v>
      </c>
      <c r="D7148">
        <v>4</v>
      </c>
      <c r="E7148">
        <v>100</v>
      </c>
      <c r="F7148">
        <v>1</v>
      </c>
      <c r="G7148">
        <v>6</v>
      </c>
      <c r="H7148" s="57">
        <f t="shared" si="150"/>
        <v>36143</v>
      </c>
      <c r="I7148">
        <v>12</v>
      </c>
    </row>
    <row r="7149" spans="1:9">
      <c r="A7149" t="s">
        <v>247</v>
      </c>
      <c r="B7149" t="s">
        <v>237</v>
      </c>
      <c r="C7149" t="s">
        <v>240</v>
      </c>
      <c r="D7149">
        <v>4</v>
      </c>
      <c r="E7149">
        <v>100</v>
      </c>
      <c r="F7149">
        <v>1</v>
      </c>
      <c r="G7149">
        <v>7</v>
      </c>
      <c r="H7149" s="57">
        <f t="shared" si="150"/>
        <v>36143</v>
      </c>
      <c r="I7149">
        <v>12</v>
      </c>
    </row>
    <row r="7150" spans="1:9">
      <c r="A7150" t="s">
        <v>247</v>
      </c>
      <c r="B7150" t="s">
        <v>237</v>
      </c>
      <c r="C7150" t="s">
        <v>240</v>
      </c>
      <c r="D7150">
        <v>4</v>
      </c>
      <c r="E7150">
        <v>100</v>
      </c>
      <c r="F7150">
        <v>1</v>
      </c>
      <c r="G7150">
        <v>8</v>
      </c>
      <c r="H7150" s="57">
        <f t="shared" si="150"/>
        <v>36143</v>
      </c>
      <c r="I7150">
        <v>12</v>
      </c>
    </row>
    <row r="7151" spans="1:9">
      <c r="A7151" t="s">
        <v>247</v>
      </c>
      <c r="B7151" t="s">
        <v>237</v>
      </c>
      <c r="C7151" t="s">
        <v>240</v>
      </c>
      <c r="D7151">
        <v>4</v>
      </c>
      <c r="E7151">
        <v>100</v>
      </c>
      <c r="F7151">
        <v>1</v>
      </c>
      <c r="G7151">
        <v>9</v>
      </c>
      <c r="H7151" s="57">
        <f t="shared" si="150"/>
        <v>36143</v>
      </c>
      <c r="I7151">
        <v>12</v>
      </c>
    </row>
    <row r="7152" spans="1:9">
      <c r="A7152" t="s">
        <v>247</v>
      </c>
      <c r="B7152" t="s">
        <v>237</v>
      </c>
      <c r="C7152" t="s">
        <v>240</v>
      </c>
      <c r="D7152">
        <v>4</v>
      </c>
      <c r="E7152">
        <v>100</v>
      </c>
      <c r="F7152">
        <v>1</v>
      </c>
      <c r="G7152">
        <v>10</v>
      </c>
      <c r="H7152" s="57">
        <f t="shared" si="150"/>
        <v>36143</v>
      </c>
      <c r="I7152">
        <v>12</v>
      </c>
    </row>
    <row r="7153" spans="1:9">
      <c r="A7153" t="s">
        <v>247</v>
      </c>
      <c r="B7153" t="s">
        <v>238</v>
      </c>
      <c r="C7153" t="s">
        <v>240</v>
      </c>
      <c r="D7153">
        <v>5</v>
      </c>
      <c r="E7153">
        <v>100</v>
      </c>
      <c r="F7153">
        <v>1</v>
      </c>
      <c r="G7153">
        <v>1</v>
      </c>
      <c r="H7153" s="57">
        <f t="shared" si="150"/>
        <v>36143</v>
      </c>
      <c r="I7153">
        <v>12</v>
      </c>
    </row>
    <row r="7154" spans="1:9">
      <c r="A7154" t="s">
        <v>247</v>
      </c>
      <c r="B7154" t="s">
        <v>238</v>
      </c>
      <c r="C7154" t="s">
        <v>240</v>
      </c>
      <c r="D7154">
        <v>5</v>
      </c>
      <c r="E7154">
        <v>100</v>
      </c>
      <c r="F7154">
        <v>1</v>
      </c>
      <c r="G7154">
        <v>2</v>
      </c>
      <c r="H7154" s="57">
        <f t="shared" si="150"/>
        <v>36143</v>
      </c>
      <c r="I7154">
        <v>12</v>
      </c>
    </row>
    <row r="7155" spans="1:9">
      <c r="A7155" t="s">
        <v>247</v>
      </c>
      <c r="B7155" t="s">
        <v>238</v>
      </c>
      <c r="C7155" t="s">
        <v>240</v>
      </c>
      <c r="D7155">
        <v>5</v>
      </c>
      <c r="E7155">
        <v>100</v>
      </c>
      <c r="F7155">
        <v>1</v>
      </c>
      <c r="G7155">
        <v>3</v>
      </c>
      <c r="H7155" s="57">
        <f t="shared" si="150"/>
        <v>36143</v>
      </c>
      <c r="I7155">
        <v>12</v>
      </c>
    </row>
    <row r="7156" spans="1:9">
      <c r="A7156" t="s">
        <v>247</v>
      </c>
      <c r="B7156" t="s">
        <v>238</v>
      </c>
      <c r="C7156" t="s">
        <v>240</v>
      </c>
      <c r="D7156">
        <v>5</v>
      </c>
      <c r="E7156">
        <v>100</v>
      </c>
      <c r="F7156">
        <v>1</v>
      </c>
      <c r="G7156">
        <v>4</v>
      </c>
      <c r="H7156" s="57">
        <f t="shared" si="150"/>
        <v>36143</v>
      </c>
      <c r="I7156">
        <v>13</v>
      </c>
    </row>
    <row r="7157" spans="1:9">
      <c r="A7157" t="s">
        <v>247</v>
      </c>
      <c r="B7157" t="s">
        <v>238</v>
      </c>
      <c r="C7157" t="s">
        <v>240</v>
      </c>
      <c r="D7157">
        <v>5</v>
      </c>
      <c r="E7157">
        <v>100</v>
      </c>
      <c r="F7157">
        <v>1</v>
      </c>
      <c r="G7157">
        <v>5</v>
      </c>
      <c r="H7157" s="57">
        <f t="shared" si="150"/>
        <v>36143</v>
      </c>
      <c r="I7157">
        <v>12</v>
      </c>
    </row>
    <row r="7158" spans="1:9">
      <c r="A7158" t="s">
        <v>247</v>
      </c>
      <c r="B7158" t="s">
        <v>238</v>
      </c>
      <c r="C7158" t="s">
        <v>240</v>
      </c>
      <c r="D7158">
        <v>5</v>
      </c>
      <c r="E7158">
        <v>100</v>
      </c>
      <c r="F7158">
        <v>1</v>
      </c>
      <c r="G7158">
        <v>6</v>
      </c>
      <c r="H7158" s="57">
        <f t="shared" si="150"/>
        <v>36143</v>
      </c>
      <c r="I7158">
        <v>11</v>
      </c>
    </row>
    <row r="7159" spans="1:9">
      <c r="A7159" t="s">
        <v>247</v>
      </c>
      <c r="B7159" t="s">
        <v>238</v>
      </c>
      <c r="C7159" t="s">
        <v>240</v>
      </c>
      <c r="D7159">
        <v>5</v>
      </c>
      <c r="E7159">
        <v>100</v>
      </c>
      <c r="F7159">
        <v>1</v>
      </c>
      <c r="G7159">
        <v>7</v>
      </c>
      <c r="H7159" s="57">
        <f t="shared" si="150"/>
        <v>36143</v>
      </c>
      <c r="I7159">
        <v>13</v>
      </c>
    </row>
    <row r="7160" spans="1:9">
      <c r="A7160" t="s">
        <v>247</v>
      </c>
      <c r="B7160" t="s">
        <v>238</v>
      </c>
      <c r="C7160" t="s">
        <v>240</v>
      </c>
      <c r="D7160">
        <v>5</v>
      </c>
      <c r="E7160">
        <v>100</v>
      </c>
      <c r="F7160">
        <v>1</v>
      </c>
      <c r="G7160">
        <v>8</v>
      </c>
      <c r="H7160" s="57">
        <f t="shared" si="150"/>
        <v>36143</v>
      </c>
      <c r="I7160">
        <v>12</v>
      </c>
    </row>
    <row r="7161" spans="1:9">
      <c r="A7161" t="s">
        <v>247</v>
      </c>
      <c r="B7161" t="s">
        <v>238</v>
      </c>
      <c r="C7161" t="s">
        <v>240</v>
      </c>
      <c r="D7161">
        <v>5</v>
      </c>
      <c r="E7161">
        <v>100</v>
      </c>
      <c r="F7161">
        <v>1</v>
      </c>
      <c r="G7161">
        <v>9</v>
      </c>
      <c r="H7161" s="57">
        <f t="shared" si="150"/>
        <v>36143</v>
      </c>
      <c r="I7161">
        <v>11</v>
      </c>
    </row>
    <row r="7162" spans="1:9">
      <c r="A7162" t="s">
        <v>247</v>
      </c>
      <c r="B7162" t="s">
        <v>238</v>
      </c>
      <c r="C7162" t="s">
        <v>240</v>
      </c>
      <c r="D7162">
        <v>5</v>
      </c>
      <c r="E7162">
        <v>100</v>
      </c>
      <c r="F7162">
        <v>1</v>
      </c>
      <c r="G7162">
        <v>10</v>
      </c>
      <c r="H7162" s="57">
        <f t="shared" si="150"/>
        <v>36143</v>
      </c>
      <c r="I7162">
        <v>12</v>
      </c>
    </row>
    <row r="7163" spans="1:9">
      <c r="A7163" t="s">
        <v>247</v>
      </c>
      <c r="B7163" t="s">
        <v>239</v>
      </c>
      <c r="C7163" t="s">
        <v>240</v>
      </c>
      <c r="D7163">
        <v>6</v>
      </c>
      <c r="E7163">
        <v>100</v>
      </c>
      <c r="F7163">
        <v>1</v>
      </c>
      <c r="G7163">
        <v>1</v>
      </c>
      <c r="H7163" s="57">
        <f t="shared" si="150"/>
        <v>36143</v>
      </c>
      <c r="I7163">
        <v>12</v>
      </c>
    </row>
    <row r="7164" spans="1:9">
      <c r="A7164" t="s">
        <v>247</v>
      </c>
      <c r="B7164" t="s">
        <v>239</v>
      </c>
      <c r="C7164" t="s">
        <v>240</v>
      </c>
      <c r="D7164">
        <v>6</v>
      </c>
      <c r="E7164">
        <v>100</v>
      </c>
      <c r="F7164">
        <v>1</v>
      </c>
      <c r="G7164">
        <v>2</v>
      </c>
      <c r="H7164" s="57">
        <f t="shared" si="150"/>
        <v>36143</v>
      </c>
      <c r="I7164">
        <v>13</v>
      </c>
    </row>
    <row r="7165" spans="1:9">
      <c r="A7165" t="s">
        <v>247</v>
      </c>
      <c r="B7165" t="s">
        <v>239</v>
      </c>
      <c r="C7165" t="s">
        <v>240</v>
      </c>
      <c r="D7165">
        <v>6</v>
      </c>
      <c r="E7165">
        <v>100</v>
      </c>
      <c r="F7165">
        <v>1</v>
      </c>
      <c r="G7165">
        <v>3</v>
      </c>
      <c r="H7165" s="57">
        <f t="shared" si="150"/>
        <v>36143</v>
      </c>
      <c r="I7165">
        <v>13</v>
      </c>
    </row>
    <row r="7166" spans="1:9">
      <c r="A7166" t="s">
        <v>247</v>
      </c>
      <c r="B7166" t="s">
        <v>239</v>
      </c>
      <c r="C7166" t="s">
        <v>240</v>
      </c>
      <c r="D7166">
        <v>6</v>
      </c>
      <c r="E7166">
        <v>100</v>
      </c>
      <c r="F7166">
        <v>1</v>
      </c>
      <c r="G7166">
        <v>4</v>
      </c>
      <c r="H7166" s="57">
        <f t="shared" si="150"/>
        <v>36143</v>
      </c>
      <c r="I7166">
        <v>12</v>
      </c>
    </row>
    <row r="7167" spans="1:9">
      <c r="A7167" t="s">
        <v>247</v>
      </c>
      <c r="B7167" t="s">
        <v>239</v>
      </c>
      <c r="C7167" t="s">
        <v>240</v>
      </c>
      <c r="D7167">
        <v>6</v>
      </c>
      <c r="E7167">
        <v>100</v>
      </c>
      <c r="F7167">
        <v>1</v>
      </c>
      <c r="G7167">
        <v>5</v>
      </c>
      <c r="H7167" s="57">
        <f t="shared" si="150"/>
        <v>36143</v>
      </c>
      <c r="I7167">
        <v>11</v>
      </c>
    </row>
    <row r="7168" spans="1:9">
      <c r="A7168" t="s">
        <v>247</v>
      </c>
      <c r="B7168" t="s">
        <v>239</v>
      </c>
      <c r="C7168" t="s">
        <v>240</v>
      </c>
      <c r="D7168">
        <v>6</v>
      </c>
      <c r="E7168">
        <v>100</v>
      </c>
      <c r="F7168">
        <v>1</v>
      </c>
      <c r="G7168">
        <v>6</v>
      </c>
      <c r="H7168" s="57">
        <f t="shared" si="150"/>
        <v>36143</v>
      </c>
      <c r="I7168">
        <v>12</v>
      </c>
    </row>
    <row r="7169" spans="1:9">
      <c r="A7169" t="s">
        <v>247</v>
      </c>
      <c r="B7169" t="s">
        <v>239</v>
      </c>
      <c r="C7169" t="s">
        <v>240</v>
      </c>
      <c r="D7169">
        <v>6</v>
      </c>
      <c r="E7169">
        <v>100</v>
      </c>
      <c r="F7169">
        <v>1</v>
      </c>
      <c r="G7169">
        <v>7</v>
      </c>
      <c r="H7169" s="57">
        <f t="shared" si="150"/>
        <v>36143</v>
      </c>
      <c r="I7169">
        <v>12</v>
      </c>
    </row>
    <row r="7170" spans="1:9">
      <c r="A7170" t="s">
        <v>247</v>
      </c>
      <c r="B7170" t="s">
        <v>239</v>
      </c>
      <c r="C7170" t="s">
        <v>240</v>
      </c>
      <c r="D7170">
        <v>6</v>
      </c>
      <c r="E7170">
        <v>100</v>
      </c>
      <c r="F7170">
        <v>1</v>
      </c>
      <c r="G7170">
        <v>8</v>
      </c>
      <c r="H7170" s="57">
        <f t="shared" si="150"/>
        <v>36143</v>
      </c>
      <c r="I7170">
        <v>12</v>
      </c>
    </row>
    <row r="7171" spans="1:9">
      <c r="A7171" t="s">
        <v>247</v>
      </c>
      <c r="B7171" t="s">
        <v>239</v>
      </c>
      <c r="C7171" t="s">
        <v>240</v>
      </c>
      <c r="D7171">
        <v>6</v>
      </c>
      <c r="E7171">
        <v>100</v>
      </c>
      <c r="F7171">
        <v>1</v>
      </c>
      <c r="G7171">
        <v>9</v>
      </c>
      <c r="H7171" s="57">
        <f t="shared" si="150"/>
        <v>36143</v>
      </c>
      <c r="I7171">
        <v>10</v>
      </c>
    </row>
    <row r="7172" spans="1:9">
      <c r="A7172" t="s">
        <v>247</v>
      </c>
      <c r="B7172" t="s">
        <v>239</v>
      </c>
      <c r="C7172" t="s">
        <v>240</v>
      </c>
      <c r="D7172">
        <v>6</v>
      </c>
      <c r="E7172">
        <v>100</v>
      </c>
      <c r="F7172">
        <v>1</v>
      </c>
      <c r="G7172">
        <v>10</v>
      </c>
      <c r="H7172" s="57">
        <f t="shared" si="150"/>
        <v>36143</v>
      </c>
      <c r="I7172">
        <v>13</v>
      </c>
    </row>
    <row r="7173" spans="1:9">
      <c r="A7173" t="s">
        <v>247</v>
      </c>
      <c r="B7173" s="53">
        <v>40738</v>
      </c>
      <c r="C7173" t="s">
        <v>240</v>
      </c>
      <c r="D7173">
        <v>7</v>
      </c>
      <c r="E7173">
        <v>100</v>
      </c>
      <c r="F7173">
        <v>2</v>
      </c>
      <c r="G7173">
        <v>1</v>
      </c>
      <c r="H7173" s="57">
        <f t="shared" si="150"/>
        <v>36143</v>
      </c>
      <c r="I7173">
        <v>13</v>
      </c>
    </row>
    <row r="7174" spans="1:9">
      <c r="A7174" t="s">
        <v>247</v>
      </c>
      <c r="B7174" s="53">
        <v>40738</v>
      </c>
      <c r="C7174" t="s">
        <v>240</v>
      </c>
      <c r="D7174">
        <v>7</v>
      </c>
      <c r="E7174">
        <v>100</v>
      </c>
      <c r="F7174">
        <v>2</v>
      </c>
      <c r="G7174">
        <v>2</v>
      </c>
      <c r="H7174" s="57">
        <f t="shared" si="150"/>
        <v>36143</v>
      </c>
      <c r="I7174">
        <v>11</v>
      </c>
    </row>
    <row r="7175" spans="1:9">
      <c r="A7175" t="s">
        <v>247</v>
      </c>
      <c r="B7175" s="53">
        <v>40738</v>
      </c>
      <c r="C7175" t="s">
        <v>240</v>
      </c>
      <c r="D7175">
        <v>7</v>
      </c>
      <c r="E7175">
        <v>100</v>
      </c>
      <c r="F7175">
        <v>2</v>
      </c>
      <c r="G7175">
        <v>3</v>
      </c>
      <c r="H7175" s="57">
        <f t="shared" si="150"/>
        <v>36143</v>
      </c>
      <c r="I7175">
        <v>11</v>
      </c>
    </row>
    <row r="7176" spans="1:9">
      <c r="A7176" t="s">
        <v>247</v>
      </c>
      <c r="B7176" s="53">
        <v>40738</v>
      </c>
      <c r="C7176" t="s">
        <v>240</v>
      </c>
      <c r="D7176">
        <v>7</v>
      </c>
      <c r="E7176">
        <v>100</v>
      </c>
      <c r="F7176">
        <v>2</v>
      </c>
      <c r="G7176">
        <v>4</v>
      </c>
      <c r="H7176" s="57">
        <f t="shared" si="150"/>
        <v>36143</v>
      </c>
      <c r="I7176">
        <v>11</v>
      </c>
    </row>
    <row r="7177" spans="1:9">
      <c r="A7177" t="s">
        <v>247</v>
      </c>
      <c r="B7177" s="53">
        <v>40738</v>
      </c>
      <c r="C7177" t="s">
        <v>240</v>
      </c>
      <c r="D7177">
        <v>7</v>
      </c>
      <c r="E7177">
        <v>100</v>
      </c>
      <c r="F7177">
        <v>2</v>
      </c>
      <c r="G7177">
        <v>5</v>
      </c>
      <c r="H7177" s="57">
        <f t="shared" si="150"/>
        <v>36143</v>
      </c>
      <c r="I7177">
        <v>11</v>
      </c>
    </row>
    <row r="7178" spans="1:9">
      <c r="A7178" t="s">
        <v>247</v>
      </c>
      <c r="B7178" s="53">
        <v>40738</v>
      </c>
      <c r="C7178" t="s">
        <v>240</v>
      </c>
      <c r="D7178">
        <v>7</v>
      </c>
      <c r="E7178">
        <v>100</v>
      </c>
      <c r="F7178">
        <v>2</v>
      </c>
      <c r="G7178">
        <v>6</v>
      </c>
      <c r="H7178" s="57">
        <f t="shared" si="150"/>
        <v>36143</v>
      </c>
      <c r="I7178">
        <v>11</v>
      </c>
    </row>
    <row r="7179" spans="1:9">
      <c r="A7179" t="s">
        <v>247</v>
      </c>
      <c r="B7179" s="53">
        <v>40738</v>
      </c>
      <c r="C7179" t="s">
        <v>240</v>
      </c>
      <c r="D7179">
        <v>7</v>
      </c>
      <c r="E7179">
        <v>100</v>
      </c>
      <c r="F7179">
        <v>2</v>
      </c>
      <c r="G7179">
        <v>7</v>
      </c>
      <c r="H7179" s="57">
        <f t="shared" ref="H7179:H7242" si="151">H7178</f>
        <v>36143</v>
      </c>
      <c r="I7179">
        <v>12</v>
      </c>
    </row>
    <row r="7180" spans="1:9">
      <c r="A7180" t="s">
        <v>247</v>
      </c>
      <c r="B7180" s="53">
        <v>40738</v>
      </c>
      <c r="C7180" t="s">
        <v>240</v>
      </c>
      <c r="D7180">
        <v>7</v>
      </c>
      <c r="E7180">
        <v>100</v>
      </c>
      <c r="F7180">
        <v>2</v>
      </c>
      <c r="G7180">
        <v>8</v>
      </c>
      <c r="H7180" s="57">
        <f t="shared" si="151"/>
        <v>36143</v>
      </c>
      <c r="I7180">
        <v>12</v>
      </c>
    </row>
    <row r="7181" spans="1:9">
      <c r="A7181" t="s">
        <v>247</v>
      </c>
      <c r="B7181" s="53">
        <v>40738</v>
      </c>
      <c r="C7181" t="s">
        <v>240</v>
      </c>
      <c r="D7181">
        <v>7</v>
      </c>
      <c r="E7181">
        <v>100</v>
      </c>
      <c r="F7181">
        <v>2</v>
      </c>
      <c r="G7181">
        <v>9</v>
      </c>
      <c r="H7181" s="57">
        <f t="shared" si="151"/>
        <v>36143</v>
      </c>
      <c r="I7181">
        <v>12</v>
      </c>
    </row>
    <row r="7182" spans="1:9">
      <c r="A7182" t="s">
        <v>247</v>
      </c>
      <c r="B7182" s="53">
        <v>40738</v>
      </c>
      <c r="C7182" t="s">
        <v>240</v>
      </c>
      <c r="D7182">
        <v>7</v>
      </c>
      <c r="E7182">
        <v>100</v>
      </c>
      <c r="F7182">
        <v>2</v>
      </c>
      <c r="G7182">
        <v>10</v>
      </c>
      <c r="H7182" s="57">
        <f t="shared" si="151"/>
        <v>36143</v>
      </c>
      <c r="I7182">
        <v>11</v>
      </c>
    </row>
    <row r="7183" spans="1:9">
      <c r="A7183" t="s">
        <v>247</v>
      </c>
      <c r="B7183" t="s">
        <v>234</v>
      </c>
      <c r="C7183" t="s">
        <v>240</v>
      </c>
      <c r="D7183">
        <v>8</v>
      </c>
      <c r="E7183">
        <v>100</v>
      </c>
      <c r="F7183">
        <v>2</v>
      </c>
      <c r="G7183">
        <v>1</v>
      </c>
      <c r="H7183" s="57">
        <f t="shared" si="151"/>
        <v>36143</v>
      </c>
      <c r="I7183">
        <v>11</v>
      </c>
    </row>
    <row r="7184" spans="1:9">
      <c r="A7184" t="s">
        <v>247</v>
      </c>
      <c r="B7184" t="s">
        <v>234</v>
      </c>
      <c r="C7184" t="s">
        <v>240</v>
      </c>
      <c r="D7184">
        <v>8</v>
      </c>
      <c r="E7184">
        <v>100</v>
      </c>
      <c r="F7184">
        <v>2</v>
      </c>
      <c r="G7184">
        <v>2</v>
      </c>
      <c r="H7184" s="57">
        <f t="shared" si="151"/>
        <v>36143</v>
      </c>
      <c r="I7184">
        <v>12</v>
      </c>
    </row>
    <row r="7185" spans="1:9">
      <c r="A7185" t="s">
        <v>247</v>
      </c>
      <c r="B7185" t="s">
        <v>234</v>
      </c>
      <c r="C7185" t="s">
        <v>240</v>
      </c>
      <c r="D7185">
        <v>8</v>
      </c>
      <c r="E7185">
        <v>100</v>
      </c>
      <c r="F7185">
        <v>2</v>
      </c>
      <c r="G7185">
        <v>3</v>
      </c>
      <c r="H7185" s="57">
        <f t="shared" si="151"/>
        <v>36143</v>
      </c>
      <c r="I7185">
        <v>12</v>
      </c>
    </row>
    <row r="7186" spans="1:9">
      <c r="A7186" t="s">
        <v>247</v>
      </c>
      <c r="B7186" t="s">
        <v>234</v>
      </c>
      <c r="C7186" t="s">
        <v>240</v>
      </c>
      <c r="D7186">
        <v>8</v>
      </c>
      <c r="E7186">
        <v>100</v>
      </c>
      <c r="F7186">
        <v>2</v>
      </c>
      <c r="G7186">
        <v>4</v>
      </c>
      <c r="H7186" s="57">
        <f t="shared" si="151"/>
        <v>36143</v>
      </c>
      <c r="I7186">
        <v>12</v>
      </c>
    </row>
    <row r="7187" spans="1:9">
      <c r="A7187" t="s">
        <v>247</v>
      </c>
      <c r="B7187" t="s">
        <v>234</v>
      </c>
      <c r="C7187" t="s">
        <v>240</v>
      </c>
      <c r="D7187">
        <v>8</v>
      </c>
      <c r="E7187">
        <v>100</v>
      </c>
      <c r="F7187">
        <v>2</v>
      </c>
      <c r="G7187">
        <v>5</v>
      </c>
      <c r="H7187" s="57">
        <f t="shared" si="151"/>
        <v>36143</v>
      </c>
      <c r="I7187">
        <v>11</v>
      </c>
    </row>
    <row r="7188" spans="1:9">
      <c r="A7188" t="s">
        <v>247</v>
      </c>
      <c r="B7188" t="s">
        <v>234</v>
      </c>
      <c r="C7188" t="s">
        <v>240</v>
      </c>
      <c r="D7188">
        <v>8</v>
      </c>
      <c r="E7188">
        <v>100</v>
      </c>
      <c r="F7188">
        <v>2</v>
      </c>
      <c r="G7188">
        <v>6</v>
      </c>
      <c r="H7188" s="57">
        <f t="shared" si="151"/>
        <v>36143</v>
      </c>
      <c r="I7188">
        <v>12</v>
      </c>
    </row>
    <row r="7189" spans="1:9">
      <c r="A7189" t="s">
        <v>247</v>
      </c>
      <c r="B7189" t="s">
        <v>234</v>
      </c>
      <c r="C7189" t="s">
        <v>240</v>
      </c>
      <c r="D7189">
        <v>8</v>
      </c>
      <c r="E7189">
        <v>100</v>
      </c>
      <c r="F7189">
        <v>2</v>
      </c>
      <c r="G7189">
        <v>7</v>
      </c>
      <c r="H7189" s="57">
        <f t="shared" si="151"/>
        <v>36143</v>
      </c>
      <c r="I7189">
        <v>13</v>
      </c>
    </row>
    <row r="7190" spans="1:9">
      <c r="A7190" t="s">
        <v>247</v>
      </c>
      <c r="B7190" t="s">
        <v>234</v>
      </c>
      <c r="C7190" t="s">
        <v>240</v>
      </c>
      <c r="D7190">
        <v>8</v>
      </c>
      <c r="E7190">
        <v>100</v>
      </c>
      <c r="F7190">
        <v>2</v>
      </c>
      <c r="G7190">
        <v>8</v>
      </c>
      <c r="H7190" s="57">
        <f t="shared" si="151"/>
        <v>36143</v>
      </c>
      <c r="I7190">
        <v>12</v>
      </c>
    </row>
    <row r="7191" spans="1:9">
      <c r="A7191" t="s">
        <v>247</v>
      </c>
      <c r="B7191" t="s">
        <v>234</v>
      </c>
      <c r="C7191" t="s">
        <v>240</v>
      </c>
      <c r="D7191">
        <v>8</v>
      </c>
      <c r="E7191">
        <v>100</v>
      </c>
      <c r="F7191">
        <v>2</v>
      </c>
      <c r="G7191">
        <v>9</v>
      </c>
      <c r="H7191" s="57">
        <f t="shared" si="151"/>
        <v>36143</v>
      </c>
      <c r="I7191">
        <v>12</v>
      </c>
    </row>
    <row r="7192" spans="1:9">
      <c r="A7192" t="s">
        <v>247</v>
      </c>
      <c r="B7192" t="s">
        <v>234</v>
      </c>
      <c r="C7192" t="s">
        <v>240</v>
      </c>
      <c r="D7192">
        <v>8</v>
      </c>
      <c r="E7192">
        <v>100</v>
      </c>
      <c r="F7192">
        <v>2</v>
      </c>
      <c r="G7192">
        <v>10</v>
      </c>
      <c r="H7192" s="57">
        <f t="shared" si="151"/>
        <v>36143</v>
      </c>
      <c r="I7192">
        <v>12</v>
      </c>
    </row>
    <row r="7193" spans="1:9">
      <c r="A7193" t="s">
        <v>247</v>
      </c>
      <c r="B7193" t="s">
        <v>238</v>
      </c>
      <c r="C7193" t="s">
        <v>240</v>
      </c>
      <c r="D7193">
        <v>9</v>
      </c>
      <c r="E7193">
        <v>100</v>
      </c>
      <c r="F7193">
        <v>2</v>
      </c>
      <c r="G7193">
        <v>1</v>
      </c>
      <c r="H7193" s="57">
        <f t="shared" si="151"/>
        <v>36143</v>
      </c>
      <c r="I7193">
        <v>11</v>
      </c>
    </row>
    <row r="7194" spans="1:9">
      <c r="A7194" t="s">
        <v>247</v>
      </c>
      <c r="B7194" t="s">
        <v>238</v>
      </c>
      <c r="C7194" t="s">
        <v>240</v>
      </c>
      <c r="D7194">
        <v>9</v>
      </c>
      <c r="E7194">
        <v>100</v>
      </c>
      <c r="F7194">
        <v>2</v>
      </c>
      <c r="G7194">
        <v>2</v>
      </c>
      <c r="H7194" s="57">
        <f t="shared" si="151"/>
        <v>36143</v>
      </c>
      <c r="I7194">
        <v>12</v>
      </c>
    </row>
    <row r="7195" spans="1:9">
      <c r="A7195" t="s">
        <v>247</v>
      </c>
      <c r="B7195" t="s">
        <v>238</v>
      </c>
      <c r="C7195" t="s">
        <v>240</v>
      </c>
      <c r="D7195">
        <v>9</v>
      </c>
      <c r="E7195">
        <v>100</v>
      </c>
      <c r="F7195">
        <v>2</v>
      </c>
      <c r="G7195">
        <v>3</v>
      </c>
      <c r="H7195" s="57">
        <f t="shared" si="151"/>
        <v>36143</v>
      </c>
      <c r="I7195">
        <v>12</v>
      </c>
    </row>
    <row r="7196" spans="1:9">
      <c r="A7196" t="s">
        <v>247</v>
      </c>
      <c r="B7196" t="s">
        <v>238</v>
      </c>
      <c r="C7196" t="s">
        <v>240</v>
      </c>
      <c r="D7196">
        <v>9</v>
      </c>
      <c r="E7196">
        <v>100</v>
      </c>
      <c r="F7196">
        <v>2</v>
      </c>
      <c r="G7196">
        <v>4</v>
      </c>
      <c r="H7196" s="57">
        <f t="shared" si="151"/>
        <v>36143</v>
      </c>
      <c r="I7196">
        <v>12</v>
      </c>
    </row>
    <row r="7197" spans="1:9">
      <c r="A7197" t="s">
        <v>247</v>
      </c>
      <c r="B7197" t="s">
        <v>238</v>
      </c>
      <c r="C7197" t="s">
        <v>240</v>
      </c>
      <c r="D7197">
        <v>9</v>
      </c>
      <c r="E7197">
        <v>100</v>
      </c>
      <c r="F7197">
        <v>2</v>
      </c>
      <c r="G7197">
        <v>5</v>
      </c>
      <c r="H7197" s="57">
        <f t="shared" si="151"/>
        <v>36143</v>
      </c>
      <c r="I7197">
        <v>11</v>
      </c>
    </row>
    <row r="7198" spans="1:9">
      <c r="A7198" t="s">
        <v>247</v>
      </c>
      <c r="B7198" t="s">
        <v>238</v>
      </c>
      <c r="C7198" t="s">
        <v>240</v>
      </c>
      <c r="D7198">
        <v>9</v>
      </c>
      <c r="E7198">
        <v>100</v>
      </c>
      <c r="F7198">
        <v>2</v>
      </c>
      <c r="G7198">
        <v>6</v>
      </c>
      <c r="H7198" s="57">
        <f t="shared" si="151"/>
        <v>36143</v>
      </c>
      <c r="I7198">
        <v>12</v>
      </c>
    </row>
    <row r="7199" spans="1:9">
      <c r="A7199" t="s">
        <v>247</v>
      </c>
      <c r="B7199" t="s">
        <v>238</v>
      </c>
      <c r="C7199" t="s">
        <v>240</v>
      </c>
      <c r="D7199">
        <v>9</v>
      </c>
      <c r="E7199">
        <v>100</v>
      </c>
      <c r="F7199">
        <v>2</v>
      </c>
      <c r="G7199">
        <v>7</v>
      </c>
      <c r="H7199" s="57">
        <f t="shared" si="151"/>
        <v>36143</v>
      </c>
      <c r="I7199">
        <v>12</v>
      </c>
    </row>
    <row r="7200" spans="1:9">
      <c r="A7200" t="s">
        <v>247</v>
      </c>
      <c r="B7200" t="s">
        <v>238</v>
      </c>
      <c r="C7200" t="s">
        <v>240</v>
      </c>
      <c r="D7200">
        <v>9</v>
      </c>
      <c r="E7200">
        <v>100</v>
      </c>
      <c r="F7200">
        <v>2</v>
      </c>
      <c r="G7200">
        <v>8</v>
      </c>
      <c r="H7200" s="57">
        <f t="shared" si="151"/>
        <v>36143</v>
      </c>
      <c r="I7200">
        <v>11</v>
      </c>
    </row>
    <row r="7201" spans="1:9">
      <c r="A7201" t="s">
        <v>247</v>
      </c>
      <c r="B7201" t="s">
        <v>238</v>
      </c>
      <c r="C7201" t="s">
        <v>240</v>
      </c>
      <c r="D7201">
        <v>9</v>
      </c>
      <c r="E7201">
        <v>100</v>
      </c>
      <c r="F7201">
        <v>2</v>
      </c>
      <c r="G7201">
        <v>9</v>
      </c>
      <c r="H7201" s="57">
        <f t="shared" si="151"/>
        <v>36143</v>
      </c>
      <c r="I7201">
        <v>12</v>
      </c>
    </row>
    <row r="7202" spans="1:9">
      <c r="A7202" t="s">
        <v>247</v>
      </c>
      <c r="B7202" t="s">
        <v>238</v>
      </c>
      <c r="C7202" t="s">
        <v>240</v>
      </c>
      <c r="D7202">
        <v>9</v>
      </c>
      <c r="E7202">
        <v>100</v>
      </c>
      <c r="F7202">
        <v>2</v>
      </c>
      <c r="G7202">
        <v>10</v>
      </c>
      <c r="H7202" s="57">
        <f t="shared" si="151"/>
        <v>36143</v>
      </c>
      <c r="I7202">
        <v>11</v>
      </c>
    </row>
    <row r="7203" spans="1:9">
      <c r="A7203" t="s">
        <v>247</v>
      </c>
      <c r="B7203" t="s">
        <v>235</v>
      </c>
      <c r="C7203" t="s">
        <v>240</v>
      </c>
      <c r="D7203">
        <v>10</v>
      </c>
      <c r="E7203">
        <v>100</v>
      </c>
      <c r="F7203">
        <v>2</v>
      </c>
      <c r="G7203">
        <v>1</v>
      </c>
      <c r="H7203" s="57">
        <f t="shared" si="151"/>
        <v>36143</v>
      </c>
      <c r="I7203">
        <v>12</v>
      </c>
    </row>
    <row r="7204" spans="1:9">
      <c r="A7204" t="s">
        <v>247</v>
      </c>
      <c r="B7204" t="s">
        <v>235</v>
      </c>
      <c r="C7204" t="s">
        <v>240</v>
      </c>
      <c r="D7204">
        <v>10</v>
      </c>
      <c r="E7204">
        <v>100</v>
      </c>
      <c r="F7204">
        <v>2</v>
      </c>
      <c r="G7204">
        <v>2</v>
      </c>
      <c r="H7204" s="57">
        <f t="shared" si="151"/>
        <v>36143</v>
      </c>
      <c r="I7204">
        <v>12</v>
      </c>
    </row>
    <row r="7205" spans="1:9">
      <c r="A7205" t="s">
        <v>247</v>
      </c>
      <c r="B7205" t="s">
        <v>235</v>
      </c>
      <c r="C7205" t="s">
        <v>240</v>
      </c>
      <c r="D7205">
        <v>10</v>
      </c>
      <c r="E7205">
        <v>100</v>
      </c>
      <c r="F7205">
        <v>2</v>
      </c>
      <c r="G7205">
        <v>3</v>
      </c>
      <c r="H7205" s="57">
        <f t="shared" si="151"/>
        <v>36143</v>
      </c>
      <c r="I7205">
        <v>12</v>
      </c>
    </row>
    <row r="7206" spans="1:9">
      <c r="A7206" t="s">
        <v>247</v>
      </c>
      <c r="B7206" t="s">
        <v>235</v>
      </c>
      <c r="C7206" t="s">
        <v>240</v>
      </c>
      <c r="D7206">
        <v>10</v>
      </c>
      <c r="E7206">
        <v>100</v>
      </c>
      <c r="F7206">
        <v>2</v>
      </c>
      <c r="G7206">
        <v>4</v>
      </c>
      <c r="H7206" s="57">
        <f t="shared" si="151"/>
        <v>36143</v>
      </c>
      <c r="I7206">
        <v>12</v>
      </c>
    </row>
    <row r="7207" spans="1:9">
      <c r="A7207" t="s">
        <v>247</v>
      </c>
      <c r="B7207" t="s">
        <v>235</v>
      </c>
      <c r="C7207" t="s">
        <v>240</v>
      </c>
      <c r="D7207">
        <v>10</v>
      </c>
      <c r="E7207">
        <v>100</v>
      </c>
      <c r="F7207">
        <v>2</v>
      </c>
      <c r="G7207">
        <v>5</v>
      </c>
      <c r="H7207" s="57">
        <f t="shared" si="151"/>
        <v>36143</v>
      </c>
      <c r="I7207">
        <v>13</v>
      </c>
    </row>
    <row r="7208" spans="1:9">
      <c r="A7208" t="s">
        <v>247</v>
      </c>
      <c r="B7208" t="s">
        <v>235</v>
      </c>
      <c r="C7208" t="s">
        <v>240</v>
      </c>
      <c r="D7208">
        <v>10</v>
      </c>
      <c r="E7208">
        <v>100</v>
      </c>
      <c r="F7208">
        <v>2</v>
      </c>
      <c r="G7208">
        <v>6</v>
      </c>
      <c r="H7208" s="57">
        <f t="shared" si="151"/>
        <v>36143</v>
      </c>
      <c r="I7208">
        <v>11</v>
      </c>
    </row>
    <row r="7209" spans="1:9">
      <c r="A7209" t="s">
        <v>247</v>
      </c>
      <c r="B7209" t="s">
        <v>235</v>
      </c>
      <c r="C7209" t="s">
        <v>240</v>
      </c>
      <c r="D7209">
        <v>10</v>
      </c>
      <c r="E7209">
        <v>100</v>
      </c>
      <c r="F7209">
        <v>2</v>
      </c>
      <c r="G7209">
        <v>7</v>
      </c>
      <c r="H7209" s="57">
        <f t="shared" si="151"/>
        <v>36143</v>
      </c>
      <c r="I7209">
        <v>12</v>
      </c>
    </row>
    <row r="7210" spans="1:9">
      <c r="A7210" t="s">
        <v>247</v>
      </c>
      <c r="B7210" t="s">
        <v>235</v>
      </c>
      <c r="C7210" t="s">
        <v>240</v>
      </c>
      <c r="D7210">
        <v>10</v>
      </c>
      <c r="E7210">
        <v>100</v>
      </c>
      <c r="F7210">
        <v>2</v>
      </c>
      <c r="G7210">
        <v>8</v>
      </c>
      <c r="H7210" s="57">
        <f t="shared" si="151"/>
        <v>36143</v>
      </c>
      <c r="I7210">
        <v>12</v>
      </c>
    </row>
    <row r="7211" spans="1:9">
      <c r="A7211" t="s">
        <v>247</v>
      </c>
      <c r="B7211" t="s">
        <v>235</v>
      </c>
      <c r="C7211" t="s">
        <v>240</v>
      </c>
      <c r="D7211">
        <v>10</v>
      </c>
      <c r="E7211">
        <v>100</v>
      </c>
      <c r="F7211">
        <v>2</v>
      </c>
      <c r="G7211">
        <v>9</v>
      </c>
      <c r="H7211" s="57">
        <f t="shared" si="151"/>
        <v>36143</v>
      </c>
      <c r="I7211">
        <v>12</v>
      </c>
    </row>
    <row r="7212" spans="1:9">
      <c r="A7212" t="s">
        <v>247</v>
      </c>
      <c r="B7212" t="s">
        <v>235</v>
      </c>
      <c r="C7212" t="s">
        <v>240</v>
      </c>
      <c r="D7212">
        <v>10</v>
      </c>
      <c r="E7212">
        <v>100</v>
      </c>
      <c r="F7212">
        <v>2</v>
      </c>
      <c r="G7212">
        <v>10</v>
      </c>
      <c r="H7212" s="57">
        <f t="shared" si="151"/>
        <v>36143</v>
      </c>
      <c r="I7212">
        <v>12</v>
      </c>
    </row>
    <row r="7213" spans="1:9">
      <c r="A7213" t="s">
        <v>247</v>
      </c>
      <c r="B7213" t="s">
        <v>239</v>
      </c>
      <c r="C7213" t="s">
        <v>240</v>
      </c>
      <c r="D7213">
        <v>11</v>
      </c>
      <c r="E7213">
        <v>100</v>
      </c>
      <c r="F7213">
        <v>2</v>
      </c>
      <c r="G7213">
        <v>1</v>
      </c>
      <c r="H7213" s="57">
        <f t="shared" si="151"/>
        <v>36143</v>
      </c>
      <c r="I7213">
        <v>13</v>
      </c>
    </row>
    <row r="7214" spans="1:9">
      <c r="A7214" t="s">
        <v>247</v>
      </c>
      <c r="B7214" t="s">
        <v>239</v>
      </c>
      <c r="C7214" t="s">
        <v>240</v>
      </c>
      <c r="D7214">
        <v>11</v>
      </c>
      <c r="E7214">
        <v>100</v>
      </c>
      <c r="F7214">
        <v>2</v>
      </c>
      <c r="G7214">
        <v>2</v>
      </c>
      <c r="H7214" s="57">
        <f t="shared" si="151"/>
        <v>36143</v>
      </c>
    </row>
    <row r="7215" spans="1:9">
      <c r="A7215" t="s">
        <v>247</v>
      </c>
      <c r="B7215" t="s">
        <v>239</v>
      </c>
      <c r="C7215" t="s">
        <v>240</v>
      </c>
      <c r="D7215">
        <v>11</v>
      </c>
      <c r="E7215">
        <v>100</v>
      </c>
      <c r="F7215">
        <v>2</v>
      </c>
      <c r="G7215">
        <v>3</v>
      </c>
      <c r="H7215" s="57">
        <f t="shared" si="151"/>
        <v>36143</v>
      </c>
      <c r="I7215">
        <v>12</v>
      </c>
    </row>
    <row r="7216" spans="1:9">
      <c r="A7216" t="s">
        <v>247</v>
      </c>
      <c r="B7216" t="s">
        <v>239</v>
      </c>
      <c r="C7216" t="s">
        <v>240</v>
      </c>
      <c r="D7216">
        <v>11</v>
      </c>
      <c r="E7216">
        <v>100</v>
      </c>
      <c r="F7216">
        <v>2</v>
      </c>
      <c r="G7216">
        <v>4</v>
      </c>
      <c r="H7216" s="57">
        <f t="shared" si="151"/>
        <v>36143</v>
      </c>
      <c r="I7216">
        <v>12</v>
      </c>
    </row>
    <row r="7217" spans="1:9">
      <c r="A7217" t="s">
        <v>247</v>
      </c>
      <c r="B7217" t="s">
        <v>239</v>
      </c>
      <c r="C7217" t="s">
        <v>240</v>
      </c>
      <c r="D7217">
        <v>11</v>
      </c>
      <c r="E7217">
        <v>100</v>
      </c>
      <c r="F7217">
        <v>2</v>
      </c>
      <c r="G7217">
        <v>5</v>
      </c>
      <c r="H7217" s="57">
        <f t="shared" si="151"/>
        <v>36143</v>
      </c>
      <c r="I7217">
        <v>13</v>
      </c>
    </row>
    <row r="7218" spans="1:9">
      <c r="A7218" t="s">
        <v>247</v>
      </c>
      <c r="B7218" t="s">
        <v>239</v>
      </c>
      <c r="C7218" t="s">
        <v>240</v>
      </c>
      <c r="D7218">
        <v>11</v>
      </c>
      <c r="E7218">
        <v>100</v>
      </c>
      <c r="F7218">
        <v>2</v>
      </c>
      <c r="G7218">
        <v>6</v>
      </c>
      <c r="H7218" s="57">
        <f t="shared" si="151"/>
        <v>36143</v>
      </c>
      <c r="I7218">
        <v>12</v>
      </c>
    </row>
    <row r="7219" spans="1:9">
      <c r="A7219" t="s">
        <v>247</v>
      </c>
      <c r="B7219" t="s">
        <v>239</v>
      </c>
      <c r="C7219" t="s">
        <v>240</v>
      </c>
      <c r="D7219">
        <v>11</v>
      </c>
      <c r="E7219">
        <v>100</v>
      </c>
      <c r="F7219">
        <v>2</v>
      </c>
      <c r="G7219">
        <v>7</v>
      </c>
      <c r="H7219" s="57">
        <f t="shared" si="151"/>
        <v>36143</v>
      </c>
      <c r="I7219">
        <v>13</v>
      </c>
    </row>
    <row r="7220" spans="1:9">
      <c r="A7220" t="s">
        <v>247</v>
      </c>
      <c r="B7220" t="s">
        <v>239</v>
      </c>
      <c r="C7220" t="s">
        <v>240</v>
      </c>
      <c r="D7220">
        <v>11</v>
      </c>
      <c r="E7220">
        <v>100</v>
      </c>
      <c r="F7220">
        <v>2</v>
      </c>
      <c r="G7220">
        <v>8</v>
      </c>
      <c r="H7220" s="57">
        <f t="shared" si="151"/>
        <v>36143</v>
      </c>
      <c r="I7220">
        <v>12</v>
      </c>
    </row>
    <row r="7221" spans="1:9">
      <c r="A7221" t="s">
        <v>247</v>
      </c>
      <c r="B7221" t="s">
        <v>239</v>
      </c>
      <c r="C7221" t="s">
        <v>240</v>
      </c>
      <c r="D7221">
        <v>11</v>
      </c>
      <c r="E7221">
        <v>100</v>
      </c>
      <c r="F7221">
        <v>2</v>
      </c>
      <c r="G7221">
        <v>9</v>
      </c>
      <c r="H7221" s="57">
        <f t="shared" si="151"/>
        <v>36143</v>
      </c>
      <c r="I7221">
        <v>13</v>
      </c>
    </row>
    <row r="7222" spans="1:9">
      <c r="A7222" t="s">
        <v>247</v>
      </c>
      <c r="B7222" t="s">
        <v>239</v>
      </c>
      <c r="C7222" t="s">
        <v>240</v>
      </c>
      <c r="D7222">
        <v>11</v>
      </c>
      <c r="E7222">
        <v>100</v>
      </c>
      <c r="F7222">
        <v>2</v>
      </c>
      <c r="G7222">
        <v>10</v>
      </c>
      <c r="H7222" s="57">
        <f t="shared" si="151"/>
        <v>36143</v>
      </c>
      <c r="I7222">
        <v>12</v>
      </c>
    </row>
    <row r="7223" spans="1:9">
      <c r="A7223" t="s">
        <v>247</v>
      </c>
      <c r="B7223" t="s">
        <v>237</v>
      </c>
      <c r="C7223" t="s">
        <v>240</v>
      </c>
      <c r="D7223">
        <v>12</v>
      </c>
      <c r="E7223">
        <v>100</v>
      </c>
      <c r="F7223">
        <v>2</v>
      </c>
      <c r="G7223">
        <v>1</v>
      </c>
      <c r="H7223" s="57">
        <f t="shared" si="151"/>
        <v>36143</v>
      </c>
      <c r="I7223">
        <v>12</v>
      </c>
    </row>
    <row r="7224" spans="1:9">
      <c r="A7224" t="s">
        <v>247</v>
      </c>
      <c r="B7224" t="s">
        <v>237</v>
      </c>
      <c r="C7224" t="s">
        <v>240</v>
      </c>
      <c r="D7224">
        <v>12</v>
      </c>
      <c r="E7224">
        <v>100</v>
      </c>
      <c r="F7224">
        <v>2</v>
      </c>
      <c r="G7224">
        <v>2</v>
      </c>
      <c r="H7224" s="57">
        <f t="shared" si="151"/>
        <v>36143</v>
      </c>
      <c r="I7224">
        <v>13</v>
      </c>
    </row>
    <row r="7225" spans="1:9">
      <c r="A7225" t="s">
        <v>247</v>
      </c>
      <c r="B7225" t="s">
        <v>237</v>
      </c>
      <c r="C7225" t="s">
        <v>240</v>
      </c>
      <c r="D7225">
        <v>12</v>
      </c>
      <c r="E7225">
        <v>100</v>
      </c>
      <c r="F7225">
        <v>2</v>
      </c>
      <c r="G7225">
        <v>3</v>
      </c>
      <c r="H7225" s="57">
        <f t="shared" si="151"/>
        <v>36143</v>
      </c>
      <c r="I7225">
        <v>13</v>
      </c>
    </row>
    <row r="7226" spans="1:9">
      <c r="A7226" t="s">
        <v>247</v>
      </c>
      <c r="B7226" t="s">
        <v>237</v>
      </c>
      <c r="C7226" t="s">
        <v>240</v>
      </c>
      <c r="D7226">
        <v>12</v>
      </c>
      <c r="E7226">
        <v>100</v>
      </c>
      <c r="F7226">
        <v>2</v>
      </c>
      <c r="G7226">
        <v>4</v>
      </c>
      <c r="H7226" s="57">
        <f t="shared" si="151"/>
        <v>36143</v>
      </c>
      <c r="I7226">
        <v>12</v>
      </c>
    </row>
    <row r="7227" spans="1:9">
      <c r="A7227" t="s">
        <v>247</v>
      </c>
      <c r="B7227" t="s">
        <v>237</v>
      </c>
      <c r="C7227" t="s">
        <v>240</v>
      </c>
      <c r="D7227">
        <v>12</v>
      </c>
      <c r="E7227">
        <v>100</v>
      </c>
      <c r="F7227">
        <v>2</v>
      </c>
      <c r="G7227">
        <v>5</v>
      </c>
      <c r="H7227" s="57">
        <f t="shared" si="151"/>
        <v>36143</v>
      </c>
      <c r="I7227">
        <v>11</v>
      </c>
    </row>
    <row r="7228" spans="1:9">
      <c r="A7228" t="s">
        <v>247</v>
      </c>
      <c r="B7228" t="s">
        <v>237</v>
      </c>
      <c r="C7228" t="s">
        <v>240</v>
      </c>
      <c r="D7228">
        <v>12</v>
      </c>
      <c r="E7228">
        <v>100</v>
      </c>
      <c r="F7228">
        <v>2</v>
      </c>
      <c r="G7228">
        <v>6</v>
      </c>
      <c r="H7228" s="57">
        <f t="shared" si="151"/>
        <v>36143</v>
      </c>
      <c r="I7228">
        <v>12</v>
      </c>
    </row>
    <row r="7229" spans="1:9">
      <c r="A7229" t="s">
        <v>247</v>
      </c>
      <c r="B7229" t="s">
        <v>237</v>
      </c>
      <c r="C7229" t="s">
        <v>240</v>
      </c>
      <c r="D7229">
        <v>12</v>
      </c>
      <c r="E7229">
        <v>100</v>
      </c>
      <c r="F7229">
        <v>2</v>
      </c>
      <c r="G7229">
        <v>7</v>
      </c>
      <c r="H7229" s="57">
        <f t="shared" si="151"/>
        <v>36143</v>
      </c>
      <c r="I7229">
        <v>12</v>
      </c>
    </row>
    <row r="7230" spans="1:9">
      <c r="A7230" t="s">
        <v>247</v>
      </c>
      <c r="B7230" t="s">
        <v>237</v>
      </c>
      <c r="C7230" t="s">
        <v>240</v>
      </c>
      <c r="D7230">
        <v>12</v>
      </c>
      <c r="E7230">
        <v>100</v>
      </c>
      <c r="F7230">
        <v>2</v>
      </c>
      <c r="G7230">
        <v>8</v>
      </c>
      <c r="H7230" s="57">
        <f t="shared" si="151"/>
        <v>36143</v>
      </c>
      <c r="I7230">
        <v>12</v>
      </c>
    </row>
    <row r="7231" spans="1:9">
      <c r="A7231" t="s">
        <v>247</v>
      </c>
      <c r="B7231" t="s">
        <v>237</v>
      </c>
      <c r="C7231" t="s">
        <v>240</v>
      </c>
      <c r="D7231">
        <v>12</v>
      </c>
      <c r="E7231">
        <v>100</v>
      </c>
      <c r="F7231">
        <v>2</v>
      </c>
      <c r="G7231">
        <v>9</v>
      </c>
      <c r="H7231" s="57">
        <f t="shared" si="151"/>
        <v>36143</v>
      </c>
      <c r="I7231">
        <v>13</v>
      </c>
    </row>
    <row r="7232" spans="1:9">
      <c r="A7232" t="s">
        <v>247</v>
      </c>
      <c r="B7232" t="s">
        <v>237</v>
      </c>
      <c r="C7232" t="s">
        <v>240</v>
      </c>
      <c r="D7232">
        <v>12</v>
      </c>
      <c r="E7232">
        <v>100</v>
      </c>
      <c r="F7232">
        <v>2</v>
      </c>
      <c r="G7232">
        <v>10</v>
      </c>
      <c r="H7232" s="57">
        <f t="shared" si="151"/>
        <v>36143</v>
      </c>
      <c r="I7232">
        <v>12</v>
      </c>
    </row>
    <row r="7233" spans="1:9">
      <c r="A7233" t="s">
        <v>247</v>
      </c>
      <c r="B7233" s="53">
        <v>40738</v>
      </c>
      <c r="C7233" t="s">
        <v>240</v>
      </c>
      <c r="D7233">
        <v>13</v>
      </c>
      <c r="E7233">
        <v>100</v>
      </c>
      <c r="F7233">
        <v>3</v>
      </c>
      <c r="G7233">
        <v>1</v>
      </c>
      <c r="H7233" s="57">
        <f t="shared" si="151"/>
        <v>36143</v>
      </c>
      <c r="I7233">
        <v>12</v>
      </c>
    </row>
    <row r="7234" spans="1:9">
      <c r="A7234" t="s">
        <v>247</v>
      </c>
      <c r="B7234" s="53">
        <v>40738</v>
      </c>
      <c r="C7234" t="s">
        <v>240</v>
      </c>
      <c r="D7234">
        <v>13</v>
      </c>
      <c r="E7234">
        <v>100</v>
      </c>
      <c r="F7234">
        <v>3</v>
      </c>
      <c r="G7234">
        <v>2</v>
      </c>
      <c r="H7234" s="57">
        <f t="shared" si="151"/>
        <v>36143</v>
      </c>
      <c r="I7234">
        <v>12</v>
      </c>
    </row>
    <row r="7235" spans="1:9">
      <c r="A7235" t="s">
        <v>247</v>
      </c>
      <c r="B7235" s="53">
        <v>40738</v>
      </c>
      <c r="C7235" t="s">
        <v>240</v>
      </c>
      <c r="D7235">
        <v>13</v>
      </c>
      <c r="E7235">
        <v>100</v>
      </c>
      <c r="F7235">
        <v>3</v>
      </c>
      <c r="G7235">
        <v>3</v>
      </c>
      <c r="H7235" s="57">
        <f t="shared" si="151"/>
        <v>36143</v>
      </c>
      <c r="I7235">
        <v>11</v>
      </c>
    </row>
    <row r="7236" spans="1:9">
      <c r="A7236" t="s">
        <v>247</v>
      </c>
      <c r="B7236" s="53">
        <v>40738</v>
      </c>
      <c r="C7236" t="s">
        <v>240</v>
      </c>
      <c r="D7236">
        <v>13</v>
      </c>
      <c r="E7236">
        <v>100</v>
      </c>
      <c r="F7236">
        <v>3</v>
      </c>
      <c r="G7236">
        <v>4</v>
      </c>
      <c r="H7236" s="57">
        <f t="shared" si="151"/>
        <v>36143</v>
      </c>
      <c r="I7236">
        <v>11</v>
      </c>
    </row>
    <row r="7237" spans="1:9">
      <c r="A7237" t="s">
        <v>247</v>
      </c>
      <c r="B7237" s="53">
        <v>40738</v>
      </c>
      <c r="C7237" t="s">
        <v>240</v>
      </c>
      <c r="D7237">
        <v>13</v>
      </c>
      <c r="E7237">
        <v>100</v>
      </c>
      <c r="F7237">
        <v>3</v>
      </c>
      <c r="G7237">
        <v>5</v>
      </c>
      <c r="H7237" s="57">
        <f t="shared" si="151"/>
        <v>36143</v>
      </c>
      <c r="I7237">
        <v>11</v>
      </c>
    </row>
    <row r="7238" spans="1:9">
      <c r="A7238" t="s">
        <v>247</v>
      </c>
      <c r="B7238" s="53">
        <v>40738</v>
      </c>
      <c r="C7238" t="s">
        <v>240</v>
      </c>
      <c r="D7238">
        <v>13</v>
      </c>
      <c r="E7238">
        <v>100</v>
      </c>
      <c r="F7238">
        <v>3</v>
      </c>
      <c r="G7238">
        <v>6</v>
      </c>
      <c r="H7238" s="57">
        <f t="shared" si="151"/>
        <v>36143</v>
      </c>
      <c r="I7238">
        <v>12</v>
      </c>
    </row>
    <row r="7239" spans="1:9">
      <c r="A7239" t="s">
        <v>247</v>
      </c>
      <c r="B7239" s="53">
        <v>40738</v>
      </c>
      <c r="C7239" t="s">
        <v>240</v>
      </c>
      <c r="D7239">
        <v>13</v>
      </c>
      <c r="E7239">
        <v>100</v>
      </c>
      <c r="F7239">
        <v>3</v>
      </c>
      <c r="G7239">
        <v>7</v>
      </c>
      <c r="H7239" s="57">
        <f t="shared" si="151"/>
        <v>36143</v>
      </c>
      <c r="I7239">
        <v>11</v>
      </c>
    </row>
    <row r="7240" spans="1:9">
      <c r="A7240" t="s">
        <v>247</v>
      </c>
      <c r="B7240" s="53">
        <v>40738</v>
      </c>
      <c r="C7240" t="s">
        <v>240</v>
      </c>
      <c r="D7240">
        <v>13</v>
      </c>
      <c r="E7240">
        <v>100</v>
      </c>
      <c r="F7240">
        <v>3</v>
      </c>
      <c r="G7240">
        <v>8</v>
      </c>
      <c r="H7240" s="57">
        <f t="shared" si="151"/>
        <v>36143</v>
      </c>
      <c r="I7240">
        <v>12</v>
      </c>
    </row>
    <row r="7241" spans="1:9">
      <c r="A7241" t="s">
        <v>247</v>
      </c>
      <c r="B7241" s="53">
        <v>40738</v>
      </c>
      <c r="C7241" t="s">
        <v>240</v>
      </c>
      <c r="D7241">
        <v>13</v>
      </c>
      <c r="E7241">
        <v>100</v>
      </c>
      <c r="F7241">
        <v>3</v>
      </c>
      <c r="G7241">
        <v>9</v>
      </c>
      <c r="H7241" s="57">
        <f t="shared" si="151"/>
        <v>36143</v>
      </c>
      <c r="I7241">
        <v>11</v>
      </c>
    </row>
    <row r="7242" spans="1:9">
      <c r="A7242" t="s">
        <v>247</v>
      </c>
      <c r="B7242" s="53">
        <v>40738</v>
      </c>
      <c r="C7242" t="s">
        <v>240</v>
      </c>
      <c r="D7242">
        <v>13</v>
      </c>
      <c r="E7242">
        <v>100</v>
      </c>
      <c r="F7242">
        <v>3</v>
      </c>
      <c r="G7242">
        <v>10</v>
      </c>
      <c r="H7242" s="57">
        <f t="shared" si="151"/>
        <v>36143</v>
      </c>
      <c r="I7242">
        <v>13</v>
      </c>
    </row>
    <row r="7243" spans="1:9">
      <c r="A7243" t="s">
        <v>247</v>
      </c>
      <c r="B7243" t="s">
        <v>238</v>
      </c>
      <c r="C7243" t="s">
        <v>240</v>
      </c>
      <c r="D7243">
        <v>14</v>
      </c>
      <c r="E7243">
        <v>100</v>
      </c>
      <c r="F7243">
        <v>3</v>
      </c>
      <c r="G7243">
        <v>1</v>
      </c>
      <c r="H7243" s="57">
        <f t="shared" ref="H7243:H7292" si="152">H7242</f>
        <v>36143</v>
      </c>
      <c r="I7243">
        <v>12</v>
      </c>
    </row>
    <row r="7244" spans="1:9">
      <c r="A7244" t="s">
        <v>247</v>
      </c>
      <c r="B7244" t="s">
        <v>238</v>
      </c>
      <c r="C7244" t="s">
        <v>240</v>
      </c>
      <c r="D7244">
        <v>14</v>
      </c>
      <c r="E7244">
        <v>100</v>
      </c>
      <c r="F7244">
        <v>3</v>
      </c>
      <c r="G7244">
        <v>2</v>
      </c>
      <c r="H7244" s="57">
        <f t="shared" si="152"/>
        <v>36143</v>
      </c>
      <c r="I7244">
        <v>12</v>
      </c>
    </row>
    <row r="7245" spans="1:9">
      <c r="A7245" t="s">
        <v>247</v>
      </c>
      <c r="B7245" t="s">
        <v>238</v>
      </c>
      <c r="C7245" t="s">
        <v>240</v>
      </c>
      <c r="D7245">
        <v>14</v>
      </c>
      <c r="E7245">
        <v>100</v>
      </c>
      <c r="F7245">
        <v>3</v>
      </c>
      <c r="G7245">
        <v>3</v>
      </c>
      <c r="H7245" s="57">
        <f t="shared" si="152"/>
        <v>36143</v>
      </c>
      <c r="I7245">
        <v>12</v>
      </c>
    </row>
    <row r="7246" spans="1:9">
      <c r="A7246" t="s">
        <v>247</v>
      </c>
      <c r="B7246" t="s">
        <v>238</v>
      </c>
      <c r="C7246" t="s">
        <v>240</v>
      </c>
      <c r="D7246">
        <v>14</v>
      </c>
      <c r="E7246">
        <v>100</v>
      </c>
      <c r="F7246">
        <v>3</v>
      </c>
      <c r="G7246">
        <v>4</v>
      </c>
      <c r="H7246" s="57">
        <f t="shared" si="152"/>
        <v>36143</v>
      </c>
      <c r="I7246">
        <v>12</v>
      </c>
    </row>
    <row r="7247" spans="1:9">
      <c r="A7247" t="s">
        <v>247</v>
      </c>
      <c r="B7247" t="s">
        <v>238</v>
      </c>
      <c r="C7247" t="s">
        <v>240</v>
      </c>
      <c r="D7247">
        <v>14</v>
      </c>
      <c r="E7247">
        <v>100</v>
      </c>
      <c r="F7247">
        <v>3</v>
      </c>
      <c r="G7247">
        <v>5</v>
      </c>
      <c r="H7247" s="57">
        <f t="shared" si="152"/>
        <v>36143</v>
      </c>
      <c r="I7247">
        <v>12</v>
      </c>
    </row>
    <row r="7248" spans="1:9">
      <c r="A7248" t="s">
        <v>247</v>
      </c>
      <c r="B7248" t="s">
        <v>238</v>
      </c>
      <c r="C7248" t="s">
        <v>240</v>
      </c>
      <c r="D7248">
        <v>14</v>
      </c>
      <c r="E7248">
        <v>100</v>
      </c>
      <c r="F7248">
        <v>3</v>
      </c>
      <c r="G7248">
        <v>6</v>
      </c>
      <c r="H7248" s="57">
        <f t="shared" si="152"/>
        <v>36143</v>
      </c>
      <c r="I7248">
        <v>12</v>
      </c>
    </row>
    <row r="7249" spans="1:9">
      <c r="A7249" t="s">
        <v>247</v>
      </c>
      <c r="B7249" t="s">
        <v>238</v>
      </c>
      <c r="C7249" t="s">
        <v>240</v>
      </c>
      <c r="D7249">
        <v>14</v>
      </c>
      <c r="E7249">
        <v>100</v>
      </c>
      <c r="F7249">
        <v>3</v>
      </c>
      <c r="G7249">
        <v>7</v>
      </c>
      <c r="H7249" s="57">
        <f t="shared" si="152"/>
        <v>36143</v>
      </c>
      <c r="I7249">
        <v>12</v>
      </c>
    </row>
    <row r="7250" spans="1:9">
      <c r="A7250" t="s">
        <v>247</v>
      </c>
      <c r="B7250" t="s">
        <v>238</v>
      </c>
      <c r="C7250" t="s">
        <v>240</v>
      </c>
      <c r="D7250">
        <v>14</v>
      </c>
      <c r="E7250">
        <v>100</v>
      </c>
      <c r="F7250">
        <v>3</v>
      </c>
      <c r="G7250">
        <v>8</v>
      </c>
      <c r="H7250" s="57">
        <f t="shared" si="152"/>
        <v>36143</v>
      </c>
      <c r="I7250">
        <v>13</v>
      </c>
    </row>
    <row r="7251" spans="1:9">
      <c r="A7251" t="s">
        <v>247</v>
      </c>
      <c r="B7251" t="s">
        <v>238</v>
      </c>
      <c r="C7251" t="s">
        <v>240</v>
      </c>
      <c r="D7251">
        <v>14</v>
      </c>
      <c r="E7251">
        <v>100</v>
      </c>
      <c r="F7251">
        <v>3</v>
      </c>
      <c r="G7251">
        <v>9</v>
      </c>
      <c r="H7251" s="57">
        <f t="shared" si="152"/>
        <v>36143</v>
      </c>
      <c r="I7251">
        <v>12</v>
      </c>
    </row>
    <row r="7252" spans="1:9">
      <c r="A7252" t="s">
        <v>247</v>
      </c>
      <c r="B7252" t="s">
        <v>238</v>
      </c>
      <c r="C7252" t="s">
        <v>240</v>
      </c>
      <c r="D7252">
        <v>14</v>
      </c>
      <c r="E7252">
        <v>100</v>
      </c>
      <c r="F7252">
        <v>3</v>
      </c>
      <c r="G7252">
        <v>10</v>
      </c>
      <c r="H7252" s="57">
        <f t="shared" si="152"/>
        <v>36143</v>
      </c>
      <c r="I7252">
        <v>11</v>
      </c>
    </row>
    <row r="7253" spans="1:9">
      <c r="A7253" t="s">
        <v>247</v>
      </c>
      <c r="B7253" t="s">
        <v>234</v>
      </c>
      <c r="C7253" t="s">
        <v>240</v>
      </c>
      <c r="D7253">
        <v>15</v>
      </c>
      <c r="E7253">
        <v>100</v>
      </c>
      <c r="F7253">
        <v>3</v>
      </c>
      <c r="G7253">
        <v>1</v>
      </c>
      <c r="H7253" s="57">
        <f t="shared" si="152"/>
        <v>36143</v>
      </c>
      <c r="I7253">
        <v>12</v>
      </c>
    </row>
    <row r="7254" spans="1:9">
      <c r="A7254" t="s">
        <v>247</v>
      </c>
      <c r="B7254" t="s">
        <v>234</v>
      </c>
      <c r="C7254" t="s">
        <v>240</v>
      </c>
      <c r="D7254">
        <v>15</v>
      </c>
      <c r="E7254">
        <v>100</v>
      </c>
      <c r="F7254">
        <v>3</v>
      </c>
      <c r="G7254">
        <v>2</v>
      </c>
      <c r="H7254" s="57">
        <f t="shared" si="152"/>
        <v>36143</v>
      </c>
      <c r="I7254">
        <v>12</v>
      </c>
    </row>
    <row r="7255" spans="1:9">
      <c r="A7255" t="s">
        <v>247</v>
      </c>
      <c r="B7255" t="s">
        <v>234</v>
      </c>
      <c r="C7255" t="s">
        <v>240</v>
      </c>
      <c r="D7255">
        <v>15</v>
      </c>
      <c r="E7255">
        <v>100</v>
      </c>
      <c r="F7255">
        <v>3</v>
      </c>
      <c r="G7255">
        <v>3</v>
      </c>
      <c r="H7255" s="57">
        <f t="shared" si="152"/>
        <v>36143</v>
      </c>
      <c r="I7255">
        <v>13</v>
      </c>
    </row>
    <row r="7256" spans="1:9">
      <c r="A7256" t="s">
        <v>247</v>
      </c>
      <c r="B7256" t="s">
        <v>234</v>
      </c>
      <c r="C7256" t="s">
        <v>240</v>
      </c>
      <c r="D7256">
        <v>15</v>
      </c>
      <c r="E7256">
        <v>100</v>
      </c>
      <c r="F7256">
        <v>3</v>
      </c>
      <c r="G7256">
        <v>4</v>
      </c>
      <c r="H7256" s="57">
        <f t="shared" si="152"/>
        <v>36143</v>
      </c>
      <c r="I7256">
        <v>12</v>
      </c>
    </row>
    <row r="7257" spans="1:9">
      <c r="A7257" t="s">
        <v>247</v>
      </c>
      <c r="B7257" t="s">
        <v>234</v>
      </c>
      <c r="C7257" t="s">
        <v>240</v>
      </c>
      <c r="D7257">
        <v>15</v>
      </c>
      <c r="E7257">
        <v>100</v>
      </c>
      <c r="F7257">
        <v>3</v>
      </c>
      <c r="G7257">
        <v>5</v>
      </c>
      <c r="H7257" s="57">
        <f t="shared" si="152"/>
        <v>36143</v>
      </c>
      <c r="I7257">
        <v>12</v>
      </c>
    </row>
    <row r="7258" spans="1:9">
      <c r="A7258" t="s">
        <v>247</v>
      </c>
      <c r="B7258" t="s">
        <v>234</v>
      </c>
      <c r="C7258" t="s">
        <v>240</v>
      </c>
      <c r="D7258">
        <v>15</v>
      </c>
      <c r="E7258">
        <v>100</v>
      </c>
      <c r="F7258">
        <v>3</v>
      </c>
      <c r="G7258">
        <v>6</v>
      </c>
      <c r="H7258" s="57">
        <f t="shared" si="152"/>
        <v>36143</v>
      </c>
      <c r="I7258">
        <v>12</v>
      </c>
    </row>
    <row r="7259" spans="1:9">
      <c r="A7259" t="s">
        <v>247</v>
      </c>
      <c r="B7259" t="s">
        <v>234</v>
      </c>
      <c r="C7259" t="s">
        <v>240</v>
      </c>
      <c r="D7259">
        <v>15</v>
      </c>
      <c r="E7259">
        <v>100</v>
      </c>
      <c r="F7259">
        <v>3</v>
      </c>
      <c r="G7259">
        <v>7</v>
      </c>
      <c r="H7259" s="57">
        <f t="shared" si="152"/>
        <v>36143</v>
      </c>
      <c r="I7259">
        <v>12</v>
      </c>
    </row>
    <row r="7260" spans="1:9">
      <c r="A7260" t="s">
        <v>247</v>
      </c>
      <c r="B7260" t="s">
        <v>234</v>
      </c>
      <c r="C7260" t="s">
        <v>240</v>
      </c>
      <c r="D7260">
        <v>15</v>
      </c>
      <c r="E7260">
        <v>100</v>
      </c>
      <c r="F7260">
        <v>3</v>
      </c>
      <c r="G7260">
        <v>8</v>
      </c>
      <c r="H7260" s="57">
        <f t="shared" si="152"/>
        <v>36143</v>
      </c>
      <c r="I7260">
        <v>13</v>
      </c>
    </row>
    <row r="7261" spans="1:9">
      <c r="A7261" t="s">
        <v>247</v>
      </c>
      <c r="B7261" t="s">
        <v>234</v>
      </c>
      <c r="C7261" t="s">
        <v>240</v>
      </c>
      <c r="D7261">
        <v>15</v>
      </c>
      <c r="E7261">
        <v>100</v>
      </c>
      <c r="F7261">
        <v>3</v>
      </c>
      <c r="G7261">
        <v>9</v>
      </c>
      <c r="H7261" s="57">
        <f t="shared" si="152"/>
        <v>36143</v>
      </c>
      <c r="I7261">
        <v>12</v>
      </c>
    </row>
    <row r="7262" spans="1:9">
      <c r="A7262" t="s">
        <v>247</v>
      </c>
      <c r="B7262" t="s">
        <v>234</v>
      </c>
      <c r="C7262" t="s">
        <v>240</v>
      </c>
      <c r="D7262">
        <v>15</v>
      </c>
      <c r="E7262">
        <v>100</v>
      </c>
      <c r="F7262">
        <v>3</v>
      </c>
      <c r="G7262">
        <v>10</v>
      </c>
      <c r="H7262" s="57">
        <f t="shared" si="152"/>
        <v>36143</v>
      </c>
      <c r="I7262">
        <v>12</v>
      </c>
    </row>
    <row r="7263" spans="1:9">
      <c r="A7263" t="s">
        <v>247</v>
      </c>
      <c r="B7263" t="s">
        <v>239</v>
      </c>
      <c r="C7263" t="s">
        <v>240</v>
      </c>
      <c r="D7263">
        <v>16</v>
      </c>
      <c r="E7263">
        <v>100</v>
      </c>
      <c r="F7263">
        <v>3</v>
      </c>
      <c r="G7263">
        <v>1</v>
      </c>
      <c r="H7263" s="57">
        <f t="shared" si="152"/>
        <v>36143</v>
      </c>
      <c r="I7263">
        <v>13</v>
      </c>
    </row>
    <row r="7264" spans="1:9">
      <c r="A7264" t="s">
        <v>247</v>
      </c>
      <c r="B7264" t="s">
        <v>239</v>
      </c>
      <c r="C7264" t="s">
        <v>240</v>
      </c>
      <c r="D7264">
        <v>16</v>
      </c>
      <c r="E7264">
        <v>100</v>
      </c>
      <c r="F7264">
        <v>3</v>
      </c>
      <c r="G7264">
        <v>2</v>
      </c>
      <c r="H7264" s="57">
        <f t="shared" si="152"/>
        <v>36143</v>
      </c>
      <c r="I7264">
        <v>13</v>
      </c>
    </row>
    <row r="7265" spans="1:9">
      <c r="A7265" t="s">
        <v>247</v>
      </c>
      <c r="B7265" t="s">
        <v>239</v>
      </c>
      <c r="C7265" t="s">
        <v>240</v>
      </c>
      <c r="D7265">
        <v>16</v>
      </c>
      <c r="E7265">
        <v>100</v>
      </c>
      <c r="F7265">
        <v>3</v>
      </c>
      <c r="G7265">
        <v>3</v>
      </c>
      <c r="H7265" s="57">
        <f t="shared" si="152"/>
        <v>36143</v>
      </c>
      <c r="I7265">
        <v>12</v>
      </c>
    </row>
    <row r="7266" spans="1:9">
      <c r="A7266" t="s">
        <v>247</v>
      </c>
      <c r="B7266" t="s">
        <v>239</v>
      </c>
      <c r="C7266" t="s">
        <v>240</v>
      </c>
      <c r="D7266">
        <v>16</v>
      </c>
      <c r="E7266">
        <v>100</v>
      </c>
      <c r="F7266">
        <v>3</v>
      </c>
      <c r="G7266">
        <v>4</v>
      </c>
      <c r="H7266" s="57">
        <f t="shared" si="152"/>
        <v>36143</v>
      </c>
      <c r="I7266">
        <v>12</v>
      </c>
    </row>
    <row r="7267" spans="1:9">
      <c r="A7267" t="s">
        <v>247</v>
      </c>
      <c r="B7267" t="s">
        <v>239</v>
      </c>
      <c r="C7267" t="s">
        <v>240</v>
      </c>
      <c r="D7267">
        <v>16</v>
      </c>
      <c r="E7267">
        <v>100</v>
      </c>
      <c r="F7267">
        <v>3</v>
      </c>
      <c r="G7267">
        <v>5</v>
      </c>
      <c r="H7267" s="57">
        <f t="shared" si="152"/>
        <v>36143</v>
      </c>
      <c r="I7267">
        <v>12</v>
      </c>
    </row>
    <row r="7268" spans="1:9">
      <c r="A7268" t="s">
        <v>247</v>
      </c>
      <c r="B7268" t="s">
        <v>239</v>
      </c>
      <c r="C7268" t="s">
        <v>240</v>
      </c>
      <c r="D7268">
        <v>16</v>
      </c>
      <c r="E7268">
        <v>100</v>
      </c>
      <c r="F7268">
        <v>3</v>
      </c>
      <c r="G7268">
        <v>6</v>
      </c>
      <c r="H7268" s="57">
        <f t="shared" si="152"/>
        <v>36143</v>
      </c>
      <c r="I7268">
        <v>13</v>
      </c>
    </row>
    <row r="7269" spans="1:9">
      <c r="A7269" t="s">
        <v>247</v>
      </c>
      <c r="B7269" t="s">
        <v>239</v>
      </c>
      <c r="C7269" t="s">
        <v>240</v>
      </c>
      <c r="D7269">
        <v>16</v>
      </c>
      <c r="E7269">
        <v>100</v>
      </c>
      <c r="F7269">
        <v>3</v>
      </c>
      <c r="G7269">
        <v>7</v>
      </c>
      <c r="H7269" s="57">
        <f t="shared" si="152"/>
        <v>36143</v>
      </c>
    </row>
    <row r="7270" spans="1:9">
      <c r="A7270" t="s">
        <v>247</v>
      </c>
      <c r="B7270" t="s">
        <v>239</v>
      </c>
      <c r="C7270" t="s">
        <v>240</v>
      </c>
      <c r="D7270">
        <v>16</v>
      </c>
      <c r="E7270">
        <v>100</v>
      </c>
      <c r="F7270">
        <v>3</v>
      </c>
      <c r="G7270">
        <v>8</v>
      </c>
      <c r="H7270" s="57">
        <f t="shared" si="152"/>
        <v>36143</v>
      </c>
      <c r="I7270">
        <v>11</v>
      </c>
    </row>
    <row r="7271" spans="1:9">
      <c r="A7271" t="s">
        <v>247</v>
      </c>
      <c r="B7271" t="s">
        <v>239</v>
      </c>
      <c r="C7271" t="s">
        <v>240</v>
      </c>
      <c r="D7271">
        <v>16</v>
      </c>
      <c r="E7271">
        <v>100</v>
      </c>
      <c r="F7271">
        <v>3</v>
      </c>
      <c r="G7271">
        <v>9</v>
      </c>
      <c r="H7271" s="57">
        <f t="shared" si="152"/>
        <v>36143</v>
      </c>
    </row>
    <row r="7272" spans="1:9">
      <c r="A7272" t="s">
        <v>247</v>
      </c>
      <c r="B7272" t="s">
        <v>239</v>
      </c>
      <c r="C7272" t="s">
        <v>240</v>
      </c>
      <c r="D7272">
        <v>16</v>
      </c>
      <c r="E7272">
        <v>100</v>
      </c>
      <c r="F7272">
        <v>3</v>
      </c>
      <c r="G7272">
        <v>10</v>
      </c>
      <c r="H7272" s="57">
        <f t="shared" si="152"/>
        <v>36143</v>
      </c>
      <c r="I7272">
        <v>12</v>
      </c>
    </row>
    <row r="7273" spans="1:9">
      <c r="A7273" t="s">
        <v>247</v>
      </c>
      <c r="B7273" t="s">
        <v>235</v>
      </c>
      <c r="C7273" t="s">
        <v>240</v>
      </c>
      <c r="D7273">
        <v>17</v>
      </c>
      <c r="E7273">
        <v>100</v>
      </c>
      <c r="F7273">
        <v>3</v>
      </c>
      <c r="G7273">
        <v>1</v>
      </c>
      <c r="H7273" s="57">
        <f t="shared" si="152"/>
        <v>36143</v>
      </c>
    </row>
    <row r="7274" spans="1:9">
      <c r="A7274" t="s">
        <v>247</v>
      </c>
      <c r="B7274" t="s">
        <v>235</v>
      </c>
      <c r="C7274" t="s">
        <v>240</v>
      </c>
      <c r="D7274">
        <v>17</v>
      </c>
      <c r="E7274">
        <v>100</v>
      </c>
      <c r="F7274">
        <v>3</v>
      </c>
      <c r="G7274">
        <v>2</v>
      </c>
      <c r="H7274" s="57">
        <f t="shared" si="152"/>
        <v>36143</v>
      </c>
      <c r="I7274">
        <v>13</v>
      </c>
    </row>
    <row r="7275" spans="1:9">
      <c r="A7275" t="s">
        <v>247</v>
      </c>
      <c r="B7275" t="s">
        <v>235</v>
      </c>
      <c r="C7275" t="s">
        <v>240</v>
      </c>
      <c r="D7275">
        <v>17</v>
      </c>
      <c r="E7275">
        <v>100</v>
      </c>
      <c r="F7275">
        <v>3</v>
      </c>
      <c r="G7275">
        <v>3</v>
      </c>
      <c r="H7275" s="57">
        <f t="shared" si="152"/>
        <v>36143</v>
      </c>
      <c r="I7275">
        <v>11</v>
      </c>
    </row>
    <row r="7276" spans="1:9">
      <c r="A7276" t="s">
        <v>247</v>
      </c>
      <c r="B7276" t="s">
        <v>235</v>
      </c>
      <c r="C7276" t="s">
        <v>240</v>
      </c>
      <c r="D7276">
        <v>17</v>
      </c>
      <c r="E7276">
        <v>100</v>
      </c>
      <c r="F7276">
        <v>3</v>
      </c>
      <c r="G7276">
        <v>4</v>
      </c>
      <c r="H7276" s="57">
        <f t="shared" si="152"/>
        <v>36143</v>
      </c>
      <c r="I7276">
        <v>10</v>
      </c>
    </row>
    <row r="7277" spans="1:9">
      <c r="A7277" t="s">
        <v>247</v>
      </c>
      <c r="B7277" t="s">
        <v>235</v>
      </c>
      <c r="C7277" t="s">
        <v>240</v>
      </c>
      <c r="D7277">
        <v>17</v>
      </c>
      <c r="E7277">
        <v>100</v>
      </c>
      <c r="F7277">
        <v>3</v>
      </c>
      <c r="G7277">
        <v>5</v>
      </c>
      <c r="H7277" s="57">
        <f t="shared" si="152"/>
        <v>36143</v>
      </c>
      <c r="I7277">
        <v>13</v>
      </c>
    </row>
    <row r="7278" spans="1:9">
      <c r="A7278" t="s">
        <v>247</v>
      </c>
      <c r="B7278" t="s">
        <v>235</v>
      </c>
      <c r="C7278" t="s">
        <v>240</v>
      </c>
      <c r="D7278">
        <v>17</v>
      </c>
      <c r="E7278">
        <v>100</v>
      </c>
      <c r="F7278">
        <v>3</v>
      </c>
      <c r="G7278">
        <v>6</v>
      </c>
      <c r="H7278" s="57">
        <f t="shared" si="152"/>
        <v>36143</v>
      </c>
      <c r="I7278">
        <v>12</v>
      </c>
    </row>
    <row r="7279" spans="1:9">
      <c r="A7279" t="s">
        <v>247</v>
      </c>
      <c r="B7279" t="s">
        <v>235</v>
      </c>
      <c r="C7279" t="s">
        <v>240</v>
      </c>
      <c r="D7279">
        <v>17</v>
      </c>
      <c r="E7279">
        <v>100</v>
      </c>
      <c r="F7279">
        <v>3</v>
      </c>
      <c r="G7279">
        <v>7</v>
      </c>
      <c r="H7279" s="57">
        <f t="shared" si="152"/>
        <v>36143</v>
      </c>
      <c r="I7279">
        <v>10</v>
      </c>
    </row>
    <row r="7280" spans="1:9">
      <c r="A7280" t="s">
        <v>247</v>
      </c>
      <c r="B7280" t="s">
        <v>235</v>
      </c>
      <c r="C7280" t="s">
        <v>240</v>
      </c>
      <c r="D7280">
        <v>17</v>
      </c>
      <c r="E7280">
        <v>100</v>
      </c>
      <c r="F7280">
        <v>3</v>
      </c>
      <c r="G7280">
        <v>8</v>
      </c>
      <c r="H7280" s="57">
        <f t="shared" si="152"/>
        <v>36143</v>
      </c>
      <c r="I7280">
        <v>12</v>
      </c>
    </row>
    <row r="7281" spans="1:9">
      <c r="A7281" t="s">
        <v>247</v>
      </c>
      <c r="B7281" t="s">
        <v>235</v>
      </c>
      <c r="C7281" t="s">
        <v>240</v>
      </c>
      <c r="D7281">
        <v>17</v>
      </c>
      <c r="E7281">
        <v>100</v>
      </c>
      <c r="F7281">
        <v>3</v>
      </c>
      <c r="G7281">
        <v>9</v>
      </c>
      <c r="H7281" s="57">
        <f t="shared" si="152"/>
        <v>36143</v>
      </c>
      <c r="I7281">
        <v>12</v>
      </c>
    </row>
    <row r="7282" spans="1:9">
      <c r="A7282" t="s">
        <v>247</v>
      </c>
      <c r="B7282" t="s">
        <v>235</v>
      </c>
      <c r="C7282" t="s">
        <v>240</v>
      </c>
      <c r="D7282">
        <v>17</v>
      </c>
      <c r="E7282">
        <v>100</v>
      </c>
      <c r="F7282">
        <v>3</v>
      </c>
      <c r="G7282">
        <v>10</v>
      </c>
      <c r="H7282" s="57">
        <f t="shared" si="152"/>
        <v>36143</v>
      </c>
      <c r="I7282">
        <v>10</v>
      </c>
    </row>
    <row r="7283" spans="1:9">
      <c r="A7283" t="s">
        <v>247</v>
      </c>
      <c r="B7283" t="s">
        <v>237</v>
      </c>
      <c r="C7283" t="s">
        <v>240</v>
      </c>
      <c r="D7283">
        <v>18</v>
      </c>
      <c r="E7283">
        <v>100</v>
      </c>
      <c r="F7283">
        <v>3</v>
      </c>
      <c r="G7283">
        <v>1</v>
      </c>
      <c r="H7283" s="57">
        <f t="shared" si="152"/>
        <v>36143</v>
      </c>
      <c r="I7283">
        <v>12</v>
      </c>
    </row>
    <row r="7284" spans="1:9">
      <c r="A7284" t="s">
        <v>247</v>
      </c>
      <c r="B7284" t="s">
        <v>237</v>
      </c>
      <c r="C7284" t="s">
        <v>240</v>
      </c>
      <c r="D7284">
        <v>18</v>
      </c>
      <c r="E7284">
        <v>100</v>
      </c>
      <c r="F7284">
        <v>3</v>
      </c>
      <c r="G7284">
        <v>2</v>
      </c>
      <c r="H7284" s="57">
        <f t="shared" si="152"/>
        <v>36143</v>
      </c>
      <c r="I7284">
        <v>12</v>
      </c>
    </row>
    <row r="7285" spans="1:9">
      <c r="A7285" t="s">
        <v>247</v>
      </c>
      <c r="B7285" t="s">
        <v>237</v>
      </c>
      <c r="C7285" t="s">
        <v>240</v>
      </c>
      <c r="D7285">
        <v>18</v>
      </c>
      <c r="E7285">
        <v>100</v>
      </c>
      <c r="F7285">
        <v>3</v>
      </c>
      <c r="G7285">
        <v>3</v>
      </c>
      <c r="H7285" s="57">
        <f t="shared" si="152"/>
        <v>36143</v>
      </c>
      <c r="I7285">
        <v>12</v>
      </c>
    </row>
    <row r="7286" spans="1:9">
      <c r="A7286" t="s">
        <v>247</v>
      </c>
      <c r="B7286" t="s">
        <v>237</v>
      </c>
      <c r="C7286" t="s">
        <v>240</v>
      </c>
      <c r="D7286">
        <v>18</v>
      </c>
      <c r="E7286">
        <v>100</v>
      </c>
      <c r="F7286">
        <v>3</v>
      </c>
      <c r="G7286">
        <v>4</v>
      </c>
      <c r="H7286" s="57">
        <f t="shared" si="152"/>
        <v>36143</v>
      </c>
      <c r="I7286">
        <v>12</v>
      </c>
    </row>
    <row r="7287" spans="1:9">
      <c r="A7287" t="s">
        <v>247</v>
      </c>
      <c r="B7287" t="s">
        <v>237</v>
      </c>
      <c r="C7287" t="s">
        <v>240</v>
      </c>
      <c r="D7287">
        <v>18</v>
      </c>
      <c r="E7287">
        <v>100</v>
      </c>
      <c r="F7287">
        <v>3</v>
      </c>
      <c r="G7287">
        <v>5</v>
      </c>
      <c r="H7287" s="57">
        <f t="shared" si="152"/>
        <v>36143</v>
      </c>
      <c r="I7287">
        <v>12</v>
      </c>
    </row>
    <row r="7288" spans="1:9">
      <c r="A7288" t="s">
        <v>247</v>
      </c>
      <c r="B7288" t="s">
        <v>237</v>
      </c>
      <c r="C7288" t="s">
        <v>240</v>
      </c>
      <c r="D7288">
        <v>18</v>
      </c>
      <c r="E7288">
        <v>100</v>
      </c>
      <c r="F7288">
        <v>3</v>
      </c>
      <c r="G7288">
        <v>6</v>
      </c>
      <c r="H7288" s="57">
        <f t="shared" si="152"/>
        <v>36143</v>
      </c>
      <c r="I7288">
        <v>13</v>
      </c>
    </row>
    <row r="7289" spans="1:9">
      <c r="A7289" t="s">
        <v>247</v>
      </c>
      <c r="B7289" t="s">
        <v>237</v>
      </c>
      <c r="C7289" t="s">
        <v>240</v>
      </c>
      <c r="D7289">
        <v>18</v>
      </c>
      <c r="E7289">
        <v>100</v>
      </c>
      <c r="F7289">
        <v>3</v>
      </c>
      <c r="G7289">
        <v>7</v>
      </c>
      <c r="H7289" s="57">
        <f t="shared" si="152"/>
        <v>36143</v>
      </c>
      <c r="I7289">
        <v>12</v>
      </c>
    </row>
    <row r="7290" spans="1:9">
      <c r="A7290" t="s">
        <v>247</v>
      </c>
      <c r="B7290" t="s">
        <v>237</v>
      </c>
      <c r="C7290" t="s">
        <v>240</v>
      </c>
      <c r="D7290">
        <v>18</v>
      </c>
      <c r="E7290">
        <v>100</v>
      </c>
      <c r="F7290">
        <v>3</v>
      </c>
      <c r="G7290">
        <v>8</v>
      </c>
      <c r="H7290" s="57">
        <f t="shared" si="152"/>
        <v>36143</v>
      </c>
      <c r="I7290">
        <v>12</v>
      </c>
    </row>
    <row r="7291" spans="1:9">
      <c r="A7291" t="s">
        <v>247</v>
      </c>
      <c r="B7291" t="s">
        <v>237</v>
      </c>
      <c r="C7291" t="s">
        <v>240</v>
      </c>
      <c r="D7291">
        <v>18</v>
      </c>
      <c r="E7291">
        <v>100</v>
      </c>
      <c r="F7291">
        <v>3</v>
      </c>
      <c r="G7291">
        <v>9</v>
      </c>
      <c r="H7291" s="57">
        <f t="shared" si="152"/>
        <v>36143</v>
      </c>
      <c r="I7291">
        <v>12</v>
      </c>
    </row>
    <row r="7292" spans="1:9">
      <c r="A7292" t="s">
        <v>247</v>
      </c>
      <c r="B7292" t="s">
        <v>237</v>
      </c>
      <c r="C7292" t="s">
        <v>240</v>
      </c>
      <c r="D7292">
        <v>18</v>
      </c>
      <c r="E7292">
        <v>100</v>
      </c>
      <c r="F7292">
        <v>3</v>
      </c>
      <c r="G7292">
        <v>10</v>
      </c>
      <c r="H7292" s="57">
        <f t="shared" si="152"/>
        <v>36143</v>
      </c>
      <c r="I7292">
        <v>12</v>
      </c>
    </row>
    <row r="7293" spans="1:9">
      <c r="A7293" t="s">
        <v>247</v>
      </c>
      <c r="B7293" t="s">
        <v>234</v>
      </c>
      <c r="C7293" t="s">
        <v>240</v>
      </c>
      <c r="D7293">
        <v>1</v>
      </c>
      <c r="E7293">
        <v>100</v>
      </c>
      <c r="F7293">
        <v>1</v>
      </c>
      <c r="G7293">
        <v>1</v>
      </c>
      <c r="H7293" s="57">
        <v>36147</v>
      </c>
      <c r="I7293">
        <v>14</v>
      </c>
    </row>
    <row r="7294" spans="1:9">
      <c r="A7294" t="s">
        <v>247</v>
      </c>
      <c r="B7294" t="s">
        <v>234</v>
      </c>
      <c r="C7294" t="s">
        <v>240</v>
      </c>
      <c r="D7294">
        <v>1</v>
      </c>
      <c r="E7294">
        <v>100</v>
      </c>
      <c r="F7294">
        <v>1</v>
      </c>
      <c r="G7294">
        <v>2</v>
      </c>
      <c r="H7294" s="57">
        <f>H7293</f>
        <v>36147</v>
      </c>
      <c r="I7294">
        <v>13</v>
      </c>
    </row>
    <row r="7295" spans="1:9">
      <c r="A7295" t="s">
        <v>247</v>
      </c>
      <c r="B7295" t="s">
        <v>234</v>
      </c>
      <c r="C7295" t="s">
        <v>240</v>
      </c>
      <c r="D7295">
        <v>1</v>
      </c>
      <c r="E7295">
        <v>100</v>
      </c>
      <c r="F7295">
        <v>1</v>
      </c>
      <c r="G7295">
        <v>3</v>
      </c>
      <c r="H7295" s="57">
        <f t="shared" ref="H7295:H7358" si="153">H7294</f>
        <v>36147</v>
      </c>
      <c r="I7295">
        <v>14</v>
      </c>
    </row>
    <row r="7296" spans="1:9">
      <c r="A7296" t="s">
        <v>247</v>
      </c>
      <c r="B7296" t="s">
        <v>234</v>
      </c>
      <c r="C7296" t="s">
        <v>240</v>
      </c>
      <c r="D7296">
        <v>1</v>
      </c>
      <c r="E7296">
        <v>100</v>
      </c>
      <c r="F7296">
        <v>1</v>
      </c>
      <c r="G7296">
        <v>4</v>
      </c>
      <c r="H7296" s="57">
        <f t="shared" si="153"/>
        <v>36147</v>
      </c>
      <c r="I7296">
        <v>14</v>
      </c>
    </row>
    <row r="7297" spans="1:9">
      <c r="A7297" t="s">
        <v>247</v>
      </c>
      <c r="B7297" t="s">
        <v>234</v>
      </c>
      <c r="C7297" t="s">
        <v>240</v>
      </c>
      <c r="D7297">
        <v>1</v>
      </c>
      <c r="E7297">
        <v>100</v>
      </c>
      <c r="F7297">
        <v>1</v>
      </c>
      <c r="G7297">
        <v>5</v>
      </c>
      <c r="H7297" s="57">
        <f t="shared" si="153"/>
        <v>36147</v>
      </c>
      <c r="I7297">
        <v>14</v>
      </c>
    </row>
    <row r="7298" spans="1:9">
      <c r="A7298" t="s">
        <v>247</v>
      </c>
      <c r="B7298" t="s">
        <v>234</v>
      </c>
      <c r="C7298" t="s">
        <v>240</v>
      </c>
      <c r="D7298">
        <v>1</v>
      </c>
      <c r="E7298">
        <v>100</v>
      </c>
      <c r="F7298">
        <v>1</v>
      </c>
      <c r="G7298">
        <v>6</v>
      </c>
      <c r="H7298" s="57">
        <f t="shared" si="153"/>
        <v>36147</v>
      </c>
      <c r="I7298">
        <v>14</v>
      </c>
    </row>
    <row r="7299" spans="1:9">
      <c r="A7299" t="s">
        <v>247</v>
      </c>
      <c r="B7299" t="s">
        <v>234</v>
      </c>
      <c r="C7299" t="s">
        <v>240</v>
      </c>
      <c r="D7299">
        <v>1</v>
      </c>
      <c r="E7299">
        <v>100</v>
      </c>
      <c r="F7299">
        <v>1</v>
      </c>
      <c r="G7299">
        <v>7</v>
      </c>
      <c r="H7299" s="57">
        <f t="shared" si="153"/>
        <v>36147</v>
      </c>
      <c r="I7299">
        <v>13</v>
      </c>
    </row>
    <row r="7300" spans="1:9">
      <c r="A7300" t="s">
        <v>247</v>
      </c>
      <c r="B7300" t="s">
        <v>234</v>
      </c>
      <c r="C7300" t="s">
        <v>240</v>
      </c>
      <c r="D7300">
        <v>1</v>
      </c>
      <c r="E7300">
        <v>100</v>
      </c>
      <c r="F7300">
        <v>1</v>
      </c>
      <c r="G7300">
        <v>8</v>
      </c>
      <c r="H7300" s="57">
        <f t="shared" si="153"/>
        <v>36147</v>
      </c>
      <c r="I7300">
        <v>15</v>
      </c>
    </row>
    <row r="7301" spans="1:9">
      <c r="A7301" t="s">
        <v>247</v>
      </c>
      <c r="B7301" t="s">
        <v>234</v>
      </c>
      <c r="C7301" t="s">
        <v>240</v>
      </c>
      <c r="D7301">
        <v>1</v>
      </c>
      <c r="E7301">
        <v>100</v>
      </c>
      <c r="F7301">
        <v>1</v>
      </c>
      <c r="G7301">
        <v>9</v>
      </c>
      <c r="H7301" s="57">
        <f t="shared" si="153"/>
        <v>36147</v>
      </c>
      <c r="I7301">
        <v>14</v>
      </c>
    </row>
    <row r="7302" spans="1:9">
      <c r="A7302" t="s">
        <v>247</v>
      </c>
      <c r="B7302" t="s">
        <v>234</v>
      </c>
      <c r="C7302" t="s">
        <v>240</v>
      </c>
      <c r="D7302">
        <v>1</v>
      </c>
      <c r="E7302">
        <v>100</v>
      </c>
      <c r="F7302">
        <v>1</v>
      </c>
      <c r="G7302">
        <v>10</v>
      </c>
      <c r="H7302" s="57">
        <f t="shared" si="153"/>
        <v>36147</v>
      </c>
      <c r="I7302">
        <v>14</v>
      </c>
    </row>
    <row r="7303" spans="1:9">
      <c r="A7303" t="s">
        <v>247</v>
      </c>
      <c r="B7303" t="s">
        <v>235</v>
      </c>
      <c r="C7303" t="s">
        <v>240</v>
      </c>
      <c r="D7303">
        <v>2</v>
      </c>
      <c r="E7303">
        <v>100</v>
      </c>
      <c r="F7303">
        <v>1</v>
      </c>
      <c r="G7303">
        <v>1</v>
      </c>
      <c r="H7303" s="57">
        <f t="shared" si="153"/>
        <v>36147</v>
      </c>
      <c r="I7303">
        <v>14</v>
      </c>
    </row>
    <row r="7304" spans="1:9">
      <c r="A7304" t="s">
        <v>247</v>
      </c>
      <c r="B7304" t="s">
        <v>235</v>
      </c>
      <c r="C7304" t="s">
        <v>240</v>
      </c>
      <c r="D7304">
        <v>2</v>
      </c>
      <c r="E7304">
        <v>100</v>
      </c>
      <c r="F7304">
        <v>1</v>
      </c>
      <c r="G7304">
        <v>2</v>
      </c>
      <c r="H7304" s="57">
        <f t="shared" si="153"/>
        <v>36147</v>
      </c>
      <c r="I7304">
        <v>13</v>
      </c>
    </row>
    <row r="7305" spans="1:9">
      <c r="A7305" t="s">
        <v>247</v>
      </c>
      <c r="B7305" t="s">
        <v>235</v>
      </c>
      <c r="C7305" t="s">
        <v>240</v>
      </c>
      <c r="D7305">
        <v>2</v>
      </c>
      <c r="E7305">
        <v>100</v>
      </c>
      <c r="F7305">
        <v>1</v>
      </c>
      <c r="G7305">
        <v>3</v>
      </c>
      <c r="H7305" s="57">
        <f t="shared" si="153"/>
        <v>36147</v>
      </c>
      <c r="I7305">
        <v>13</v>
      </c>
    </row>
    <row r="7306" spans="1:9">
      <c r="A7306" t="s">
        <v>247</v>
      </c>
      <c r="B7306" t="s">
        <v>235</v>
      </c>
      <c r="C7306" t="s">
        <v>240</v>
      </c>
      <c r="D7306">
        <v>2</v>
      </c>
      <c r="E7306">
        <v>100</v>
      </c>
      <c r="F7306">
        <v>1</v>
      </c>
      <c r="G7306">
        <v>4</v>
      </c>
      <c r="H7306" s="57">
        <f t="shared" si="153"/>
        <v>36147</v>
      </c>
      <c r="I7306">
        <v>12</v>
      </c>
    </row>
    <row r="7307" spans="1:9">
      <c r="A7307" t="s">
        <v>247</v>
      </c>
      <c r="B7307" t="s">
        <v>235</v>
      </c>
      <c r="C7307" t="s">
        <v>240</v>
      </c>
      <c r="D7307">
        <v>2</v>
      </c>
      <c r="E7307">
        <v>100</v>
      </c>
      <c r="F7307">
        <v>1</v>
      </c>
      <c r="G7307">
        <v>5</v>
      </c>
      <c r="H7307" s="57">
        <f t="shared" si="153"/>
        <v>36147</v>
      </c>
      <c r="I7307">
        <v>12</v>
      </c>
    </row>
    <row r="7308" spans="1:9">
      <c r="A7308" t="s">
        <v>247</v>
      </c>
      <c r="B7308" t="s">
        <v>235</v>
      </c>
      <c r="C7308" t="s">
        <v>240</v>
      </c>
      <c r="D7308">
        <v>2</v>
      </c>
      <c r="E7308">
        <v>100</v>
      </c>
      <c r="F7308">
        <v>1</v>
      </c>
      <c r="G7308">
        <v>6</v>
      </c>
      <c r="H7308" s="57">
        <f t="shared" si="153"/>
        <v>36147</v>
      </c>
      <c r="I7308">
        <v>14</v>
      </c>
    </row>
    <row r="7309" spans="1:9">
      <c r="A7309" t="s">
        <v>247</v>
      </c>
      <c r="B7309" t="s">
        <v>235</v>
      </c>
      <c r="C7309" t="s">
        <v>240</v>
      </c>
      <c r="D7309">
        <v>2</v>
      </c>
      <c r="E7309">
        <v>100</v>
      </c>
      <c r="F7309">
        <v>1</v>
      </c>
      <c r="G7309">
        <v>7</v>
      </c>
      <c r="H7309" s="57">
        <f t="shared" si="153"/>
        <v>36147</v>
      </c>
      <c r="I7309">
        <v>12</v>
      </c>
    </row>
    <row r="7310" spans="1:9">
      <c r="A7310" t="s">
        <v>247</v>
      </c>
      <c r="B7310" t="s">
        <v>235</v>
      </c>
      <c r="C7310" t="s">
        <v>240</v>
      </c>
      <c r="D7310">
        <v>2</v>
      </c>
      <c r="E7310">
        <v>100</v>
      </c>
      <c r="F7310">
        <v>1</v>
      </c>
      <c r="G7310">
        <v>8</v>
      </c>
      <c r="H7310" s="57">
        <f t="shared" si="153"/>
        <v>36147</v>
      </c>
      <c r="I7310">
        <v>13</v>
      </c>
    </row>
    <row r="7311" spans="1:9">
      <c r="A7311" t="s">
        <v>247</v>
      </c>
      <c r="B7311" t="s">
        <v>235</v>
      </c>
      <c r="C7311" t="s">
        <v>240</v>
      </c>
      <c r="D7311">
        <v>2</v>
      </c>
      <c r="E7311">
        <v>100</v>
      </c>
      <c r="F7311">
        <v>1</v>
      </c>
      <c r="G7311">
        <v>9</v>
      </c>
      <c r="H7311" s="57">
        <f t="shared" si="153"/>
        <v>36147</v>
      </c>
      <c r="I7311">
        <v>13</v>
      </c>
    </row>
    <row r="7312" spans="1:9">
      <c r="A7312" t="s">
        <v>247</v>
      </c>
      <c r="B7312" t="s">
        <v>235</v>
      </c>
      <c r="C7312" t="s">
        <v>240</v>
      </c>
      <c r="D7312">
        <v>2</v>
      </c>
      <c r="E7312">
        <v>100</v>
      </c>
      <c r="F7312">
        <v>1</v>
      </c>
      <c r="G7312">
        <v>10</v>
      </c>
      <c r="H7312" s="57">
        <f t="shared" si="153"/>
        <v>36147</v>
      </c>
      <c r="I7312">
        <v>13</v>
      </c>
    </row>
    <row r="7313" spans="1:9">
      <c r="A7313" t="s">
        <v>247</v>
      </c>
      <c r="B7313" s="53">
        <v>40738</v>
      </c>
      <c r="C7313" t="s">
        <v>240</v>
      </c>
      <c r="D7313">
        <v>3</v>
      </c>
      <c r="E7313">
        <v>100</v>
      </c>
      <c r="F7313">
        <v>1</v>
      </c>
      <c r="G7313">
        <v>1</v>
      </c>
      <c r="H7313" s="57">
        <f t="shared" si="153"/>
        <v>36147</v>
      </c>
      <c r="I7313">
        <v>12</v>
      </c>
    </row>
    <row r="7314" spans="1:9">
      <c r="A7314" t="s">
        <v>247</v>
      </c>
      <c r="B7314" s="53">
        <v>40738</v>
      </c>
      <c r="C7314" t="s">
        <v>240</v>
      </c>
      <c r="D7314">
        <v>3</v>
      </c>
      <c r="E7314">
        <v>100</v>
      </c>
      <c r="F7314">
        <v>1</v>
      </c>
      <c r="G7314">
        <v>2</v>
      </c>
      <c r="H7314" s="57">
        <f t="shared" si="153"/>
        <v>36147</v>
      </c>
      <c r="I7314">
        <v>14</v>
      </c>
    </row>
    <row r="7315" spans="1:9">
      <c r="A7315" t="s">
        <v>247</v>
      </c>
      <c r="B7315" s="53">
        <v>40738</v>
      </c>
      <c r="C7315" t="s">
        <v>240</v>
      </c>
      <c r="D7315">
        <v>3</v>
      </c>
      <c r="E7315">
        <v>100</v>
      </c>
      <c r="F7315">
        <v>1</v>
      </c>
      <c r="G7315">
        <v>3</v>
      </c>
      <c r="H7315" s="57">
        <f t="shared" si="153"/>
        <v>36147</v>
      </c>
      <c r="I7315">
        <v>12</v>
      </c>
    </row>
    <row r="7316" spans="1:9">
      <c r="A7316" t="s">
        <v>247</v>
      </c>
      <c r="B7316" s="53">
        <v>40738</v>
      </c>
      <c r="C7316" t="s">
        <v>240</v>
      </c>
      <c r="D7316">
        <v>3</v>
      </c>
      <c r="E7316">
        <v>100</v>
      </c>
      <c r="F7316">
        <v>1</v>
      </c>
      <c r="G7316">
        <v>4</v>
      </c>
      <c r="H7316" s="57">
        <f t="shared" si="153"/>
        <v>36147</v>
      </c>
      <c r="I7316">
        <v>14</v>
      </c>
    </row>
    <row r="7317" spans="1:9">
      <c r="A7317" t="s">
        <v>247</v>
      </c>
      <c r="B7317" s="53">
        <v>40738</v>
      </c>
      <c r="C7317" t="s">
        <v>240</v>
      </c>
      <c r="D7317">
        <v>3</v>
      </c>
      <c r="E7317">
        <v>100</v>
      </c>
      <c r="F7317">
        <v>1</v>
      </c>
      <c r="G7317">
        <v>5</v>
      </c>
      <c r="H7317" s="57">
        <f t="shared" si="153"/>
        <v>36147</v>
      </c>
      <c r="I7317">
        <v>13</v>
      </c>
    </row>
    <row r="7318" spans="1:9">
      <c r="A7318" t="s">
        <v>247</v>
      </c>
      <c r="B7318" s="53">
        <v>40738</v>
      </c>
      <c r="C7318" t="s">
        <v>240</v>
      </c>
      <c r="D7318">
        <v>3</v>
      </c>
      <c r="E7318">
        <v>100</v>
      </c>
      <c r="F7318">
        <v>1</v>
      </c>
      <c r="G7318">
        <v>6</v>
      </c>
      <c r="H7318" s="57">
        <f t="shared" si="153"/>
        <v>36147</v>
      </c>
      <c r="I7318">
        <v>14</v>
      </c>
    </row>
    <row r="7319" spans="1:9">
      <c r="A7319" t="s">
        <v>247</v>
      </c>
      <c r="B7319" s="53">
        <v>40738</v>
      </c>
      <c r="C7319" t="s">
        <v>240</v>
      </c>
      <c r="D7319">
        <v>3</v>
      </c>
      <c r="E7319">
        <v>100</v>
      </c>
      <c r="F7319">
        <v>1</v>
      </c>
      <c r="G7319">
        <v>7</v>
      </c>
      <c r="H7319" s="57">
        <f t="shared" si="153"/>
        <v>36147</v>
      </c>
      <c r="I7319">
        <v>13</v>
      </c>
    </row>
    <row r="7320" spans="1:9">
      <c r="A7320" t="s">
        <v>247</v>
      </c>
      <c r="B7320" s="53">
        <v>40738</v>
      </c>
      <c r="C7320" t="s">
        <v>240</v>
      </c>
      <c r="D7320">
        <v>3</v>
      </c>
      <c r="E7320">
        <v>100</v>
      </c>
      <c r="F7320">
        <v>1</v>
      </c>
      <c r="G7320">
        <v>8</v>
      </c>
      <c r="H7320" s="57">
        <f t="shared" si="153"/>
        <v>36147</v>
      </c>
      <c r="I7320">
        <v>14</v>
      </c>
    </row>
    <row r="7321" spans="1:9">
      <c r="A7321" t="s">
        <v>247</v>
      </c>
      <c r="B7321" s="53">
        <v>40738</v>
      </c>
      <c r="C7321" t="s">
        <v>240</v>
      </c>
      <c r="D7321">
        <v>3</v>
      </c>
      <c r="E7321">
        <v>100</v>
      </c>
      <c r="F7321">
        <v>1</v>
      </c>
      <c r="G7321">
        <v>9</v>
      </c>
      <c r="H7321" s="57">
        <f t="shared" si="153"/>
        <v>36147</v>
      </c>
      <c r="I7321">
        <v>13</v>
      </c>
    </row>
    <row r="7322" spans="1:9">
      <c r="A7322" t="s">
        <v>247</v>
      </c>
      <c r="B7322" s="53">
        <v>40738</v>
      </c>
      <c r="C7322" t="s">
        <v>240</v>
      </c>
      <c r="D7322">
        <v>3</v>
      </c>
      <c r="E7322">
        <v>100</v>
      </c>
      <c r="F7322">
        <v>1</v>
      </c>
      <c r="G7322">
        <v>10</v>
      </c>
      <c r="H7322" s="57">
        <f t="shared" si="153"/>
        <v>36147</v>
      </c>
      <c r="I7322">
        <v>11</v>
      </c>
    </row>
    <row r="7323" spans="1:9">
      <c r="A7323" t="s">
        <v>247</v>
      </c>
      <c r="B7323" t="s">
        <v>237</v>
      </c>
      <c r="C7323" t="s">
        <v>240</v>
      </c>
      <c r="D7323">
        <v>4</v>
      </c>
      <c r="E7323">
        <v>100</v>
      </c>
      <c r="F7323">
        <v>1</v>
      </c>
      <c r="G7323">
        <v>1</v>
      </c>
      <c r="H7323" s="57">
        <f t="shared" si="153"/>
        <v>36147</v>
      </c>
      <c r="I7323">
        <v>13</v>
      </c>
    </row>
    <row r="7324" spans="1:9">
      <c r="A7324" t="s">
        <v>247</v>
      </c>
      <c r="B7324" t="s">
        <v>237</v>
      </c>
      <c r="C7324" t="s">
        <v>240</v>
      </c>
      <c r="D7324">
        <v>4</v>
      </c>
      <c r="E7324">
        <v>100</v>
      </c>
      <c r="F7324">
        <v>1</v>
      </c>
      <c r="G7324">
        <v>2</v>
      </c>
      <c r="H7324" s="57">
        <f t="shared" si="153"/>
        <v>36147</v>
      </c>
      <c r="I7324">
        <v>14</v>
      </c>
    </row>
    <row r="7325" spans="1:9">
      <c r="A7325" t="s">
        <v>247</v>
      </c>
      <c r="B7325" t="s">
        <v>237</v>
      </c>
      <c r="C7325" t="s">
        <v>240</v>
      </c>
      <c r="D7325">
        <v>4</v>
      </c>
      <c r="E7325">
        <v>100</v>
      </c>
      <c r="F7325">
        <v>1</v>
      </c>
      <c r="G7325">
        <v>3</v>
      </c>
      <c r="H7325" s="57">
        <f t="shared" si="153"/>
        <v>36147</v>
      </c>
      <c r="I7325">
        <v>13</v>
      </c>
    </row>
    <row r="7326" spans="1:9">
      <c r="A7326" t="s">
        <v>247</v>
      </c>
      <c r="B7326" t="s">
        <v>237</v>
      </c>
      <c r="C7326" t="s">
        <v>240</v>
      </c>
      <c r="D7326">
        <v>4</v>
      </c>
      <c r="E7326">
        <v>100</v>
      </c>
      <c r="F7326">
        <v>1</v>
      </c>
      <c r="G7326">
        <v>4</v>
      </c>
      <c r="H7326" s="57">
        <f t="shared" si="153"/>
        <v>36147</v>
      </c>
      <c r="I7326">
        <v>13</v>
      </c>
    </row>
    <row r="7327" spans="1:9">
      <c r="A7327" t="s">
        <v>247</v>
      </c>
      <c r="B7327" t="s">
        <v>237</v>
      </c>
      <c r="C7327" t="s">
        <v>240</v>
      </c>
      <c r="D7327">
        <v>4</v>
      </c>
      <c r="E7327">
        <v>100</v>
      </c>
      <c r="F7327">
        <v>1</v>
      </c>
      <c r="G7327">
        <v>5</v>
      </c>
      <c r="H7327" s="57">
        <f t="shared" si="153"/>
        <v>36147</v>
      </c>
      <c r="I7327">
        <v>15</v>
      </c>
    </row>
    <row r="7328" spans="1:9">
      <c r="A7328" t="s">
        <v>247</v>
      </c>
      <c r="B7328" t="s">
        <v>237</v>
      </c>
      <c r="C7328" t="s">
        <v>240</v>
      </c>
      <c r="D7328">
        <v>4</v>
      </c>
      <c r="E7328">
        <v>100</v>
      </c>
      <c r="F7328">
        <v>1</v>
      </c>
      <c r="G7328">
        <v>6</v>
      </c>
      <c r="H7328" s="57">
        <f t="shared" si="153"/>
        <v>36147</v>
      </c>
      <c r="I7328">
        <v>14</v>
      </c>
    </row>
    <row r="7329" spans="1:9">
      <c r="A7329" t="s">
        <v>247</v>
      </c>
      <c r="B7329" t="s">
        <v>237</v>
      </c>
      <c r="C7329" t="s">
        <v>240</v>
      </c>
      <c r="D7329">
        <v>4</v>
      </c>
      <c r="E7329">
        <v>100</v>
      </c>
      <c r="F7329">
        <v>1</v>
      </c>
      <c r="G7329">
        <v>7</v>
      </c>
      <c r="H7329" s="57">
        <f t="shared" si="153"/>
        <v>36147</v>
      </c>
      <c r="I7329">
        <v>13</v>
      </c>
    </row>
    <row r="7330" spans="1:9">
      <c r="A7330" t="s">
        <v>247</v>
      </c>
      <c r="B7330" t="s">
        <v>237</v>
      </c>
      <c r="C7330" t="s">
        <v>240</v>
      </c>
      <c r="D7330">
        <v>4</v>
      </c>
      <c r="E7330">
        <v>100</v>
      </c>
      <c r="F7330">
        <v>1</v>
      </c>
      <c r="G7330">
        <v>8</v>
      </c>
      <c r="H7330" s="57">
        <f t="shared" si="153"/>
        <v>36147</v>
      </c>
      <c r="I7330">
        <v>13</v>
      </c>
    </row>
    <row r="7331" spans="1:9">
      <c r="A7331" t="s">
        <v>247</v>
      </c>
      <c r="B7331" t="s">
        <v>237</v>
      </c>
      <c r="C7331" t="s">
        <v>240</v>
      </c>
      <c r="D7331">
        <v>4</v>
      </c>
      <c r="E7331">
        <v>100</v>
      </c>
      <c r="F7331">
        <v>1</v>
      </c>
      <c r="G7331">
        <v>9</v>
      </c>
      <c r="H7331" s="57">
        <f t="shared" si="153"/>
        <v>36147</v>
      </c>
      <c r="I7331">
        <v>13</v>
      </c>
    </row>
    <row r="7332" spans="1:9">
      <c r="A7332" t="s">
        <v>247</v>
      </c>
      <c r="B7332" t="s">
        <v>237</v>
      </c>
      <c r="C7332" t="s">
        <v>240</v>
      </c>
      <c r="D7332">
        <v>4</v>
      </c>
      <c r="E7332">
        <v>100</v>
      </c>
      <c r="F7332">
        <v>1</v>
      </c>
      <c r="G7332">
        <v>10</v>
      </c>
      <c r="H7332" s="57">
        <f t="shared" si="153"/>
        <v>36147</v>
      </c>
      <c r="I7332">
        <v>12</v>
      </c>
    </row>
    <row r="7333" spans="1:9">
      <c r="A7333" t="s">
        <v>247</v>
      </c>
      <c r="B7333" t="s">
        <v>238</v>
      </c>
      <c r="C7333" t="s">
        <v>240</v>
      </c>
      <c r="D7333">
        <v>5</v>
      </c>
      <c r="E7333">
        <v>100</v>
      </c>
      <c r="F7333">
        <v>1</v>
      </c>
      <c r="G7333">
        <v>1</v>
      </c>
      <c r="H7333" s="57">
        <f t="shared" si="153"/>
        <v>36147</v>
      </c>
      <c r="I7333">
        <v>13</v>
      </c>
    </row>
    <row r="7334" spans="1:9">
      <c r="A7334" t="s">
        <v>247</v>
      </c>
      <c r="B7334" t="s">
        <v>238</v>
      </c>
      <c r="C7334" t="s">
        <v>240</v>
      </c>
      <c r="D7334">
        <v>5</v>
      </c>
      <c r="E7334">
        <v>100</v>
      </c>
      <c r="F7334">
        <v>1</v>
      </c>
      <c r="G7334">
        <v>2</v>
      </c>
      <c r="H7334" s="57">
        <f t="shared" si="153"/>
        <v>36147</v>
      </c>
      <c r="I7334">
        <v>14</v>
      </c>
    </row>
    <row r="7335" spans="1:9">
      <c r="A7335" t="s">
        <v>247</v>
      </c>
      <c r="B7335" t="s">
        <v>238</v>
      </c>
      <c r="C7335" t="s">
        <v>240</v>
      </c>
      <c r="D7335">
        <v>5</v>
      </c>
      <c r="E7335">
        <v>100</v>
      </c>
      <c r="F7335">
        <v>1</v>
      </c>
      <c r="G7335">
        <v>3</v>
      </c>
      <c r="H7335" s="57">
        <f t="shared" si="153"/>
        <v>36147</v>
      </c>
      <c r="I7335">
        <v>13</v>
      </c>
    </row>
    <row r="7336" spans="1:9">
      <c r="A7336" t="s">
        <v>247</v>
      </c>
      <c r="B7336" t="s">
        <v>238</v>
      </c>
      <c r="C7336" t="s">
        <v>240</v>
      </c>
      <c r="D7336">
        <v>5</v>
      </c>
      <c r="E7336">
        <v>100</v>
      </c>
      <c r="F7336">
        <v>1</v>
      </c>
      <c r="G7336">
        <v>4</v>
      </c>
      <c r="H7336" s="57">
        <f t="shared" si="153"/>
        <v>36147</v>
      </c>
      <c r="I7336">
        <v>14</v>
      </c>
    </row>
    <row r="7337" spans="1:9">
      <c r="A7337" t="s">
        <v>247</v>
      </c>
      <c r="B7337" t="s">
        <v>238</v>
      </c>
      <c r="C7337" t="s">
        <v>240</v>
      </c>
      <c r="D7337">
        <v>5</v>
      </c>
      <c r="E7337">
        <v>100</v>
      </c>
      <c r="F7337">
        <v>1</v>
      </c>
      <c r="G7337">
        <v>5</v>
      </c>
      <c r="H7337" s="57">
        <f t="shared" si="153"/>
        <v>36147</v>
      </c>
      <c r="I7337">
        <v>13</v>
      </c>
    </row>
    <row r="7338" spans="1:9">
      <c r="A7338" t="s">
        <v>247</v>
      </c>
      <c r="B7338" t="s">
        <v>238</v>
      </c>
      <c r="C7338" t="s">
        <v>240</v>
      </c>
      <c r="D7338">
        <v>5</v>
      </c>
      <c r="E7338">
        <v>100</v>
      </c>
      <c r="F7338">
        <v>1</v>
      </c>
      <c r="G7338">
        <v>6</v>
      </c>
      <c r="H7338" s="57">
        <f t="shared" si="153"/>
        <v>36147</v>
      </c>
      <c r="I7338">
        <v>13</v>
      </c>
    </row>
    <row r="7339" spans="1:9">
      <c r="A7339" t="s">
        <v>247</v>
      </c>
      <c r="B7339" t="s">
        <v>238</v>
      </c>
      <c r="C7339" t="s">
        <v>240</v>
      </c>
      <c r="D7339">
        <v>5</v>
      </c>
      <c r="E7339">
        <v>100</v>
      </c>
      <c r="F7339">
        <v>1</v>
      </c>
      <c r="G7339">
        <v>7</v>
      </c>
      <c r="H7339" s="57">
        <f t="shared" si="153"/>
        <v>36147</v>
      </c>
      <c r="I7339">
        <v>14</v>
      </c>
    </row>
    <row r="7340" spans="1:9">
      <c r="A7340" t="s">
        <v>247</v>
      </c>
      <c r="B7340" t="s">
        <v>238</v>
      </c>
      <c r="C7340" t="s">
        <v>240</v>
      </c>
      <c r="D7340">
        <v>5</v>
      </c>
      <c r="E7340">
        <v>100</v>
      </c>
      <c r="F7340">
        <v>1</v>
      </c>
      <c r="G7340">
        <v>8</v>
      </c>
      <c r="H7340" s="57">
        <f t="shared" si="153"/>
        <v>36147</v>
      </c>
      <c r="I7340">
        <v>13</v>
      </c>
    </row>
    <row r="7341" spans="1:9">
      <c r="A7341" t="s">
        <v>247</v>
      </c>
      <c r="B7341" t="s">
        <v>238</v>
      </c>
      <c r="C7341" t="s">
        <v>240</v>
      </c>
      <c r="D7341">
        <v>5</v>
      </c>
      <c r="E7341">
        <v>100</v>
      </c>
      <c r="F7341">
        <v>1</v>
      </c>
      <c r="G7341">
        <v>9</v>
      </c>
      <c r="H7341" s="57">
        <f t="shared" si="153"/>
        <v>36147</v>
      </c>
      <c r="I7341">
        <v>12</v>
      </c>
    </row>
    <row r="7342" spans="1:9">
      <c r="A7342" t="s">
        <v>247</v>
      </c>
      <c r="B7342" t="s">
        <v>238</v>
      </c>
      <c r="C7342" t="s">
        <v>240</v>
      </c>
      <c r="D7342">
        <v>5</v>
      </c>
      <c r="E7342">
        <v>100</v>
      </c>
      <c r="F7342">
        <v>1</v>
      </c>
      <c r="G7342">
        <v>10</v>
      </c>
      <c r="H7342" s="57">
        <f t="shared" si="153"/>
        <v>36147</v>
      </c>
      <c r="I7342">
        <v>14</v>
      </c>
    </row>
    <row r="7343" spans="1:9">
      <c r="A7343" t="s">
        <v>247</v>
      </c>
      <c r="B7343" t="s">
        <v>239</v>
      </c>
      <c r="C7343" t="s">
        <v>240</v>
      </c>
      <c r="D7343">
        <v>6</v>
      </c>
      <c r="E7343">
        <v>100</v>
      </c>
      <c r="F7343">
        <v>1</v>
      </c>
      <c r="G7343">
        <v>1</v>
      </c>
      <c r="H7343" s="57">
        <f t="shared" si="153"/>
        <v>36147</v>
      </c>
      <c r="I7343">
        <v>13</v>
      </c>
    </row>
    <row r="7344" spans="1:9">
      <c r="A7344" t="s">
        <v>247</v>
      </c>
      <c r="B7344" t="s">
        <v>239</v>
      </c>
      <c r="C7344" t="s">
        <v>240</v>
      </c>
      <c r="D7344">
        <v>6</v>
      </c>
      <c r="E7344">
        <v>100</v>
      </c>
      <c r="F7344">
        <v>1</v>
      </c>
      <c r="G7344">
        <v>2</v>
      </c>
      <c r="H7344" s="57">
        <f t="shared" si="153"/>
        <v>36147</v>
      </c>
      <c r="I7344">
        <v>14</v>
      </c>
    </row>
    <row r="7345" spans="1:9">
      <c r="A7345" t="s">
        <v>247</v>
      </c>
      <c r="B7345" t="s">
        <v>239</v>
      </c>
      <c r="C7345" t="s">
        <v>240</v>
      </c>
      <c r="D7345">
        <v>6</v>
      </c>
      <c r="E7345">
        <v>100</v>
      </c>
      <c r="F7345">
        <v>1</v>
      </c>
      <c r="G7345">
        <v>3</v>
      </c>
      <c r="H7345" s="57">
        <f t="shared" si="153"/>
        <v>36147</v>
      </c>
      <c r="I7345">
        <v>14</v>
      </c>
    </row>
    <row r="7346" spans="1:9">
      <c r="A7346" t="s">
        <v>247</v>
      </c>
      <c r="B7346" t="s">
        <v>239</v>
      </c>
      <c r="C7346" t="s">
        <v>240</v>
      </c>
      <c r="D7346">
        <v>6</v>
      </c>
      <c r="E7346">
        <v>100</v>
      </c>
      <c r="F7346">
        <v>1</v>
      </c>
      <c r="G7346">
        <v>4</v>
      </c>
      <c r="H7346" s="57">
        <f t="shared" si="153"/>
        <v>36147</v>
      </c>
      <c r="I7346">
        <v>14</v>
      </c>
    </row>
    <row r="7347" spans="1:9">
      <c r="A7347" t="s">
        <v>247</v>
      </c>
      <c r="B7347" t="s">
        <v>239</v>
      </c>
      <c r="C7347" t="s">
        <v>240</v>
      </c>
      <c r="D7347">
        <v>6</v>
      </c>
      <c r="E7347">
        <v>100</v>
      </c>
      <c r="F7347">
        <v>1</v>
      </c>
      <c r="G7347">
        <v>5</v>
      </c>
      <c r="H7347" s="57">
        <f t="shared" si="153"/>
        <v>36147</v>
      </c>
      <c r="I7347">
        <v>12</v>
      </c>
    </row>
    <row r="7348" spans="1:9">
      <c r="A7348" t="s">
        <v>247</v>
      </c>
      <c r="B7348" t="s">
        <v>239</v>
      </c>
      <c r="C7348" t="s">
        <v>240</v>
      </c>
      <c r="D7348">
        <v>6</v>
      </c>
      <c r="E7348">
        <v>100</v>
      </c>
      <c r="F7348">
        <v>1</v>
      </c>
      <c r="G7348">
        <v>6</v>
      </c>
      <c r="H7348" s="57">
        <f t="shared" si="153"/>
        <v>36147</v>
      </c>
      <c r="I7348">
        <v>13</v>
      </c>
    </row>
    <row r="7349" spans="1:9">
      <c r="A7349" t="s">
        <v>247</v>
      </c>
      <c r="B7349" t="s">
        <v>239</v>
      </c>
      <c r="C7349" t="s">
        <v>240</v>
      </c>
      <c r="D7349">
        <v>6</v>
      </c>
      <c r="E7349">
        <v>100</v>
      </c>
      <c r="F7349">
        <v>1</v>
      </c>
      <c r="G7349">
        <v>7</v>
      </c>
      <c r="H7349" s="57">
        <f t="shared" si="153"/>
        <v>36147</v>
      </c>
      <c r="I7349">
        <v>13</v>
      </c>
    </row>
    <row r="7350" spans="1:9">
      <c r="A7350" t="s">
        <v>247</v>
      </c>
      <c r="B7350" t="s">
        <v>239</v>
      </c>
      <c r="C7350" t="s">
        <v>240</v>
      </c>
      <c r="D7350">
        <v>6</v>
      </c>
      <c r="E7350">
        <v>100</v>
      </c>
      <c r="F7350">
        <v>1</v>
      </c>
      <c r="G7350">
        <v>8</v>
      </c>
      <c r="H7350" s="57">
        <f t="shared" si="153"/>
        <v>36147</v>
      </c>
      <c r="I7350">
        <v>13</v>
      </c>
    </row>
    <row r="7351" spans="1:9">
      <c r="A7351" t="s">
        <v>247</v>
      </c>
      <c r="B7351" t="s">
        <v>239</v>
      </c>
      <c r="C7351" t="s">
        <v>240</v>
      </c>
      <c r="D7351">
        <v>6</v>
      </c>
      <c r="E7351">
        <v>100</v>
      </c>
      <c r="F7351">
        <v>1</v>
      </c>
      <c r="G7351">
        <v>9</v>
      </c>
      <c r="H7351" s="57">
        <f t="shared" si="153"/>
        <v>36147</v>
      </c>
      <c r="I7351">
        <v>13</v>
      </c>
    </row>
    <row r="7352" spans="1:9">
      <c r="A7352" t="s">
        <v>247</v>
      </c>
      <c r="B7352" t="s">
        <v>239</v>
      </c>
      <c r="C7352" t="s">
        <v>240</v>
      </c>
      <c r="D7352">
        <v>6</v>
      </c>
      <c r="E7352">
        <v>100</v>
      </c>
      <c r="F7352">
        <v>1</v>
      </c>
      <c r="G7352">
        <v>10</v>
      </c>
      <c r="H7352" s="57">
        <f t="shared" si="153"/>
        <v>36147</v>
      </c>
      <c r="I7352">
        <v>14</v>
      </c>
    </row>
    <row r="7353" spans="1:9">
      <c r="A7353" t="s">
        <v>247</v>
      </c>
      <c r="B7353" s="53">
        <v>40738</v>
      </c>
      <c r="C7353" t="s">
        <v>240</v>
      </c>
      <c r="D7353">
        <v>7</v>
      </c>
      <c r="E7353">
        <v>100</v>
      </c>
      <c r="F7353">
        <v>2</v>
      </c>
      <c r="G7353">
        <v>1</v>
      </c>
      <c r="H7353" s="57">
        <f t="shared" si="153"/>
        <v>36147</v>
      </c>
      <c r="I7353">
        <v>14</v>
      </c>
    </row>
    <row r="7354" spans="1:9">
      <c r="A7354" t="s">
        <v>247</v>
      </c>
      <c r="B7354" s="53">
        <v>40738</v>
      </c>
      <c r="C7354" t="s">
        <v>240</v>
      </c>
      <c r="D7354">
        <v>7</v>
      </c>
      <c r="E7354">
        <v>100</v>
      </c>
      <c r="F7354">
        <v>2</v>
      </c>
      <c r="G7354">
        <v>2</v>
      </c>
      <c r="H7354" s="57">
        <f t="shared" si="153"/>
        <v>36147</v>
      </c>
      <c r="I7354">
        <v>11</v>
      </c>
    </row>
    <row r="7355" spans="1:9">
      <c r="A7355" t="s">
        <v>247</v>
      </c>
      <c r="B7355" s="53">
        <v>40738</v>
      </c>
      <c r="C7355" t="s">
        <v>240</v>
      </c>
      <c r="D7355">
        <v>7</v>
      </c>
      <c r="E7355">
        <v>100</v>
      </c>
      <c r="F7355">
        <v>2</v>
      </c>
      <c r="G7355">
        <v>3</v>
      </c>
      <c r="H7355" s="57">
        <f t="shared" si="153"/>
        <v>36147</v>
      </c>
      <c r="I7355">
        <v>13</v>
      </c>
    </row>
    <row r="7356" spans="1:9">
      <c r="A7356" t="s">
        <v>247</v>
      </c>
      <c r="B7356" s="53">
        <v>40738</v>
      </c>
      <c r="C7356" t="s">
        <v>240</v>
      </c>
      <c r="D7356">
        <v>7</v>
      </c>
      <c r="E7356">
        <v>100</v>
      </c>
      <c r="F7356">
        <v>2</v>
      </c>
      <c r="G7356">
        <v>4</v>
      </c>
      <c r="H7356" s="57">
        <f t="shared" si="153"/>
        <v>36147</v>
      </c>
      <c r="I7356">
        <v>12</v>
      </c>
    </row>
    <row r="7357" spans="1:9">
      <c r="A7357" t="s">
        <v>247</v>
      </c>
      <c r="B7357" s="53">
        <v>40738</v>
      </c>
      <c r="C7357" t="s">
        <v>240</v>
      </c>
      <c r="D7357">
        <v>7</v>
      </c>
      <c r="E7357">
        <v>100</v>
      </c>
      <c r="F7357">
        <v>2</v>
      </c>
      <c r="G7357">
        <v>5</v>
      </c>
      <c r="H7357" s="57">
        <f t="shared" si="153"/>
        <v>36147</v>
      </c>
      <c r="I7357">
        <v>12</v>
      </c>
    </row>
    <row r="7358" spans="1:9">
      <c r="A7358" t="s">
        <v>247</v>
      </c>
      <c r="B7358" s="53">
        <v>40738</v>
      </c>
      <c r="C7358" t="s">
        <v>240</v>
      </c>
      <c r="D7358">
        <v>7</v>
      </c>
      <c r="E7358">
        <v>100</v>
      </c>
      <c r="F7358">
        <v>2</v>
      </c>
      <c r="G7358">
        <v>6</v>
      </c>
      <c r="H7358" s="57">
        <f t="shared" si="153"/>
        <v>36147</v>
      </c>
      <c r="I7358">
        <v>13</v>
      </c>
    </row>
    <row r="7359" spans="1:9">
      <c r="A7359" t="s">
        <v>247</v>
      </c>
      <c r="B7359" s="53">
        <v>40738</v>
      </c>
      <c r="C7359" t="s">
        <v>240</v>
      </c>
      <c r="D7359">
        <v>7</v>
      </c>
      <c r="E7359">
        <v>100</v>
      </c>
      <c r="F7359">
        <v>2</v>
      </c>
      <c r="G7359">
        <v>7</v>
      </c>
      <c r="H7359" s="57">
        <f t="shared" ref="H7359:H7422" si="154">H7358</f>
        <v>36147</v>
      </c>
      <c r="I7359">
        <v>13</v>
      </c>
    </row>
    <row r="7360" spans="1:9">
      <c r="A7360" t="s">
        <v>247</v>
      </c>
      <c r="B7360" s="53">
        <v>40738</v>
      </c>
      <c r="C7360" t="s">
        <v>240</v>
      </c>
      <c r="D7360">
        <v>7</v>
      </c>
      <c r="E7360">
        <v>100</v>
      </c>
      <c r="F7360">
        <v>2</v>
      </c>
      <c r="G7360">
        <v>8</v>
      </c>
      <c r="H7360" s="57">
        <f t="shared" si="154"/>
        <v>36147</v>
      </c>
      <c r="I7360">
        <v>13</v>
      </c>
    </row>
    <row r="7361" spans="1:9">
      <c r="A7361" t="s">
        <v>247</v>
      </c>
      <c r="B7361" s="53">
        <v>40738</v>
      </c>
      <c r="C7361" t="s">
        <v>240</v>
      </c>
      <c r="D7361">
        <v>7</v>
      </c>
      <c r="E7361">
        <v>100</v>
      </c>
      <c r="F7361">
        <v>2</v>
      </c>
      <c r="G7361">
        <v>9</v>
      </c>
      <c r="H7361" s="57">
        <f t="shared" si="154"/>
        <v>36147</v>
      </c>
      <c r="I7361">
        <v>13</v>
      </c>
    </row>
    <row r="7362" spans="1:9">
      <c r="A7362" t="s">
        <v>247</v>
      </c>
      <c r="B7362" s="53">
        <v>40738</v>
      </c>
      <c r="C7362" t="s">
        <v>240</v>
      </c>
      <c r="D7362">
        <v>7</v>
      </c>
      <c r="E7362">
        <v>100</v>
      </c>
      <c r="F7362">
        <v>2</v>
      </c>
      <c r="G7362">
        <v>10</v>
      </c>
      <c r="H7362" s="57">
        <f t="shared" si="154"/>
        <v>36147</v>
      </c>
      <c r="I7362">
        <v>12</v>
      </c>
    </row>
    <row r="7363" spans="1:9">
      <c r="A7363" t="s">
        <v>247</v>
      </c>
      <c r="B7363" t="s">
        <v>234</v>
      </c>
      <c r="C7363" t="s">
        <v>240</v>
      </c>
      <c r="D7363">
        <v>8</v>
      </c>
      <c r="E7363">
        <v>100</v>
      </c>
      <c r="F7363">
        <v>2</v>
      </c>
      <c r="G7363">
        <v>1</v>
      </c>
      <c r="H7363" s="57">
        <f t="shared" si="154"/>
        <v>36147</v>
      </c>
      <c r="I7363">
        <v>13</v>
      </c>
    </row>
    <row r="7364" spans="1:9">
      <c r="A7364" t="s">
        <v>247</v>
      </c>
      <c r="B7364" t="s">
        <v>234</v>
      </c>
      <c r="C7364" t="s">
        <v>240</v>
      </c>
      <c r="D7364">
        <v>8</v>
      </c>
      <c r="E7364">
        <v>100</v>
      </c>
      <c r="F7364">
        <v>2</v>
      </c>
      <c r="G7364">
        <v>2</v>
      </c>
      <c r="H7364" s="57">
        <f t="shared" si="154"/>
        <v>36147</v>
      </c>
      <c r="I7364">
        <v>13</v>
      </c>
    </row>
    <row r="7365" spans="1:9">
      <c r="A7365" t="s">
        <v>247</v>
      </c>
      <c r="B7365" t="s">
        <v>234</v>
      </c>
      <c r="C7365" t="s">
        <v>240</v>
      </c>
      <c r="D7365">
        <v>8</v>
      </c>
      <c r="E7365">
        <v>100</v>
      </c>
      <c r="F7365">
        <v>2</v>
      </c>
      <c r="G7365">
        <v>3</v>
      </c>
      <c r="H7365" s="57">
        <f t="shared" si="154"/>
        <v>36147</v>
      </c>
      <c r="I7365">
        <v>13</v>
      </c>
    </row>
    <row r="7366" spans="1:9">
      <c r="A7366" t="s">
        <v>247</v>
      </c>
      <c r="B7366" t="s">
        <v>234</v>
      </c>
      <c r="C7366" t="s">
        <v>240</v>
      </c>
      <c r="D7366">
        <v>8</v>
      </c>
      <c r="E7366">
        <v>100</v>
      </c>
      <c r="F7366">
        <v>2</v>
      </c>
      <c r="G7366">
        <v>4</v>
      </c>
      <c r="H7366" s="57">
        <f t="shared" si="154"/>
        <v>36147</v>
      </c>
      <c r="I7366">
        <v>13</v>
      </c>
    </row>
    <row r="7367" spans="1:9">
      <c r="A7367" t="s">
        <v>247</v>
      </c>
      <c r="B7367" t="s">
        <v>234</v>
      </c>
      <c r="C7367" t="s">
        <v>240</v>
      </c>
      <c r="D7367">
        <v>8</v>
      </c>
      <c r="E7367">
        <v>100</v>
      </c>
      <c r="F7367">
        <v>2</v>
      </c>
      <c r="G7367">
        <v>5</v>
      </c>
      <c r="H7367" s="57">
        <f t="shared" si="154"/>
        <v>36147</v>
      </c>
      <c r="I7367">
        <v>13</v>
      </c>
    </row>
    <row r="7368" spans="1:9">
      <c r="A7368" t="s">
        <v>247</v>
      </c>
      <c r="B7368" t="s">
        <v>234</v>
      </c>
      <c r="C7368" t="s">
        <v>240</v>
      </c>
      <c r="D7368">
        <v>8</v>
      </c>
      <c r="E7368">
        <v>100</v>
      </c>
      <c r="F7368">
        <v>2</v>
      </c>
      <c r="G7368">
        <v>6</v>
      </c>
      <c r="H7368" s="57">
        <f t="shared" si="154"/>
        <v>36147</v>
      </c>
      <c r="I7368">
        <v>12</v>
      </c>
    </row>
    <row r="7369" spans="1:9">
      <c r="A7369" t="s">
        <v>247</v>
      </c>
      <c r="B7369" t="s">
        <v>234</v>
      </c>
      <c r="C7369" t="s">
        <v>240</v>
      </c>
      <c r="D7369">
        <v>8</v>
      </c>
      <c r="E7369">
        <v>100</v>
      </c>
      <c r="F7369">
        <v>2</v>
      </c>
      <c r="G7369">
        <v>7</v>
      </c>
      <c r="H7369" s="57">
        <f t="shared" si="154"/>
        <v>36147</v>
      </c>
      <c r="I7369">
        <v>12</v>
      </c>
    </row>
    <row r="7370" spans="1:9">
      <c r="A7370" t="s">
        <v>247</v>
      </c>
      <c r="B7370" t="s">
        <v>234</v>
      </c>
      <c r="C7370" t="s">
        <v>240</v>
      </c>
      <c r="D7370">
        <v>8</v>
      </c>
      <c r="E7370">
        <v>100</v>
      </c>
      <c r="F7370">
        <v>2</v>
      </c>
      <c r="G7370">
        <v>8</v>
      </c>
      <c r="H7370" s="57">
        <f t="shared" si="154"/>
        <v>36147</v>
      </c>
      <c r="I7370">
        <v>14</v>
      </c>
    </row>
    <row r="7371" spans="1:9">
      <c r="A7371" t="s">
        <v>247</v>
      </c>
      <c r="B7371" t="s">
        <v>234</v>
      </c>
      <c r="C7371" t="s">
        <v>240</v>
      </c>
      <c r="D7371">
        <v>8</v>
      </c>
      <c r="E7371">
        <v>100</v>
      </c>
      <c r="F7371">
        <v>2</v>
      </c>
      <c r="G7371">
        <v>9</v>
      </c>
      <c r="H7371" s="57">
        <f t="shared" si="154"/>
        <v>36147</v>
      </c>
      <c r="I7371">
        <v>13</v>
      </c>
    </row>
    <row r="7372" spans="1:9">
      <c r="A7372" t="s">
        <v>247</v>
      </c>
      <c r="B7372" t="s">
        <v>234</v>
      </c>
      <c r="C7372" t="s">
        <v>240</v>
      </c>
      <c r="D7372">
        <v>8</v>
      </c>
      <c r="E7372">
        <v>100</v>
      </c>
      <c r="F7372">
        <v>2</v>
      </c>
      <c r="G7372">
        <v>10</v>
      </c>
      <c r="H7372" s="57">
        <f t="shared" si="154"/>
        <v>36147</v>
      </c>
      <c r="I7372">
        <v>14</v>
      </c>
    </row>
    <row r="7373" spans="1:9">
      <c r="A7373" t="s">
        <v>247</v>
      </c>
      <c r="B7373" t="s">
        <v>238</v>
      </c>
      <c r="C7373" t="s">
        <v>240</v>
      </c>
      <c r="D7373">
        <v>9</v>
      </c>
      <c r="E7373">
        <v>100</v>
      </c>
      <c r="F7373">
        <v>2</v>
      </c>
      <c r="G7373">
        <v>1</v>
      </c>
      <c r="H7373" s="57">
        <f t="shared" si="154"/>
        <v>36147</v>
      </c>
      <c r="I7373">
        <v>12</v>
      </c>
    </row>
    <row r="7374" spans="1:9">
      <c r="A7374" t="s">
        <v>247</v>
      </c>
      <c r="B7374" t="s">
        <v>238</v>
      </c>
      <c r="C7374" t="s">
        <v>240</v>
      </c>
      <c r="D7374">
        <v>9</v>
      </c>
      <c r="E7374">
        <v>100</v>
      </c>
      <c r="F7374">
        <v>2</v>
      </c>
      <c r="G7374">
        <v>2</v>
      </c>
      <c r="H7374" s="57">
        <f t="shared" si="154"/>
        <v>36147</v>
      </c>
      <c r="I7374">
        <v>13</v>
      </c>
    </row>
    <row r="7375" spans="1:9">
      <c r="A7375" t="s">
        <v>247</v>
      </c>
      <c r="B7375" t="s">
        <v>238</v>
      </c>
      <c r="C7375" t="s">
        <v>240</v>
      </c>
      <c r="D7375">
        <v>9</v>
      </c>
      <c r="E7375">
        <v>100</v>
      </c>
      <c r="F7375">
        <v>2</v>
      </c>
      <c r="G7375">
        <v>3</v>
      </c>
      <c r="H7375" s="57">
        <f t="shared" si="154"/>
        <v>36147</v>
      </c>
      <c r="I7375">
        <v>13</v>
      </c>
    </row>
    <row r="7376" spans="1:9">
      <c r="A7376" t="s">
        <v>247</v>
      </c>
      <c r="B7376" t="s">
        <v>238</v>
      </c>
      <c r="C7376" t="s">
        <v>240</v>
      </c>
      <c r="D7376">
        <v>9</v>
      </c>
      <c r="E7376">
        <v>100</v>
      </c>
      <c r="F7376">
        <v>2</v>
      </c>
      <c r="G7376">
        <v>4</v>
      </c>
      <c r="H7376" s="57">
        <f t="shared" si="154"/>
        <v>36147</v>
      </c>
      <c r="I7376">
        <v>13</v>
      </c>
    </row>
    <row r="7377" spans="1:9">
      <c r="A7377" t="s">
        <v>247</v>
      </c>
      <c r="B7377" t="s">
        <v>238</v>
      </c>
      <c r="C7377" t="s">
        <v>240</v>
      </c>
      <c r="D7377">
        <v>9</v>
      </c>
      <c r="E7377">
        <v>100</v>
      </c>
      <c r="F7377">
        <v>2</v>
      </c>
      <c r="G7377">
        <v>5</v>
      </c>
      <c r="H7377" s="57">
        <f t="shared" si="154"/>
        <v>36147</v>
      </c>
      <c r="I7377">
        <v>12</v>
      </c>
    </row>
    <row r="7378" spans="1:9">
      <c r="A7378" t="s">
        <v>247</v>
      </c>
      <c r="B7378" t="s">
        <v>238</v>
      </c>
      <c r="C7378" t="s">
        <v>240</v>
      </c>
      <c r="D7378">
        <v>9</v>
      </c>
      <c r="E7378">
        <v>100</v>
      </c>
      <c r="F7378">
        <v>2</v>
      </c>
      <c r="G7378">
        <v>6</v>
      </c>
      <c r="H7378" s="57">
        <f t="shared" si="154"/>
        <v>36147</v>
      </c>
      <c r="I7378">
        <v>14</v>
      </c>
    </row>
    <row r="7379" spans="1:9">
      <c r="A7379" t="s">
        <v>247</v>
      </c>
      <c r="B7379" t="s">
        <v>238</v>
      </c>
      <c r="C7379" t="s">
        <v>240</v>
      </c>
      <c r="D7379">
        <v>9</v>
      </c>
      <c r="E7379">
        <v>100</v>
      </c>
      <c r="F7379">
        <v>2</v>
      </c>
      <c r="G7379">
        <v>7</v>
      </c>
      <c r="H7379" s="57">
        <f t="shared" si="154"/>
        <v>36147</v>
      </c>
      <c r="I7379">
        <v>13</v>
      </c>
    </row>
    <row r="7380" spans="1:9">
      <c r="A7380" t="s">
        <v>247</v>
      </c>
      <c r="B7380" t="s">
        <v>238</v>
      </c>
      <c r="C7380" t="s">
        <v>240</v>
      </c>
      <c r="D7380">
        <v>9</v>
      </c>
      <c r="E7380">
        <v>100</v>
      </c>
      <c r="F7380">
        <v>2</v>
      </c>
      <c r="G7380">
        <v>8</v>
      </c>
      <c r="H7380" s="57">
        <f t="shared" si="154"/>
        <v>36147</v>
      </c>
      <c r="I7380">
        <v>13</v>
      </c>
    </row>
    <row r="7381" spans="1:9">
      <c r="A7381" t="s">
        <v>247</v>
      </c>
      <c r="B7381" t="s">
        <v>238</v>
      </c>
      <c r="C7381" t="s">
        <v>240</v>
      </c>
      <c r="D7381">
        <v>9</v>
      </c>
      <c r="E7381">
        <v>100</v>
      </c>
      <c r="F7381">
        <v>2</v>
      </c>
      <c r="G7381">
        <v>9</v>
      </c>
      <c r="H7381" s="57">
        <f t="shared" si="154"/>
        <v>36147</v>
      </c>
      <c r="I7381">
        <v>13</v>
      </c>
    </row>
    <row r="7382" spans="1:9">
      <c r="A7382" t="s">
        <v>247</v>
      </c>
      <c r="B7382" t="s">
        <v>238</v>
      </c>
      <c r="C7382" t="s">
        <v>240</v>
      </c>
      <c r="D7382">
        <v>9</v>
      </c>
      <c r="E7382">
        <v>100</v>
      </c>
      <c r="F7382">
        <v>2</v>
      </c>
      <c r="G7382">
        <v>10</v>
      </c>
      <c r="H7382" s="57">
        <f t="shared" si="154"/>
        <v>36147</v>
      </c>
      <c r="I7382">
        <v>13</v>
      </c>
    </row>
    <row r="7383" spans="1:9">
      <c r="A7383" t="s">
        <v>247</v>
      </c>
      <c r="B7383" t="s">
        <v>235</v>
      </c>
      <c r="C7383" t="s">
        <v>240</v>
      </c>
      <c r="D7383">
        <v>10</v>
      </c>
      <c r="E7383">
        <v>100</v>
      </c>
      <c r="F7383">
        <v>2</v>
      </c>
      <c r="G7383">
        <v>1</v>
      </c>
      <c r="H7383" s="57">
        <f t="shared" si="154"/>
        <v>36147</v>
      </c>
      <c r="I7383">
        <v>14</v>
      </c>
    </row>
    <row r="7384" spans="1:9">
      <c r="A7384" t="s">
        <v>247</v>
      </c>
      <c r="B7384" t="s">
        <v>235</v>
      </c>
      <c r="C7384" t="s">
        <v>240</v>
      </c>
      <c r="D7384">
        <v>10</v>
      </c>
      <c r="E7384">
        <v>100</v>
      </c>
      <c r="F7384">
        <v>2</v>
      </c>
      <c r="G7384">
        <v>2</v>
      </c>
      <c r="H7384" s="57">
        <f t="shared" si="154"/>
        <v>36147</v>
      </c>
      <c r="I7384">
        <v>14</v>
      </c>
    </row>
    <row r="7385" spans="1:9">
      <c r="A7385" t="s">
        <v>247</v>
      </c>
      <c r="B7385" t="s">
        <v>235</v>
      </c>
      <c r="C7385" t="s">
        <v>240</v>
      </c>
      <c r="D7385">
        <v>10</v>
      </c>
      <c r="E7385">
        <v>100</v>
      </c>
      <c r="F7385">
        <v>2</v>
      </c>
      <c r="G7385">
        <v>3</v>
      </c>
      <c r="H7385" s="57">
        <f t="shared" si="154"/>
        <v>36147</v>
      </c>
      <c r="I7385">
        <v>13</v>
      </c>
    </row>
    <row r="7386" spans="1:9">
      <c r="A7386" t="s">
        <v>247</v>
      </c>
      <c r="B7386" t="s">
        <v>235</v>
      </c>
      <c r="C7386" t="s">
        <v>240</v>
      </c>
      <c r="D7386">
        <v>10</v>
      </c>
      <c r="E7386">
        <v>100</v>
      </c>
      <c r="F7386">
        <v>2</v>
      </c>
      <c r="G7386">
        <v>4</v>
      </c>
      <c r="H7386" s="57">
        <f t="shared" si="154"/>
        <v>36147</v>
      </c>
      <c r="I7386">
        <v>13</v>
      </c>
    </row>
    <row r="7387" spans="1:9">
      <c r="A7387" t="s">
        <v>247</v>
      </c>
      <c r="B7387" t="s">
        <v>235</v>
      </c>
      <c r="C7387" t="s">
        <v>240</v>
      </c>
      <c r="D7387">
        <v>10</v>
      </c>
      <c r="E7387">
        <v>100</v>
      </c>
      <c r="F7387">
        <v>2</v>
      </c>
      <c r="G7387">
        <v>5</v>
      </c>
      <c r="H7387" s="57">
        <f t="shared" si="154"/>
        <v>36147</v>
      </c>
      <c r="I7387">
        <v>14</v>
      </c>
    </row>
    <row r="7388" spans="1:9">
      <c r="A7388" t="s">
        <v>247</v>
      </c>
      <c r="B7388" t="s">
        <v>235</v>
      </c>
      <c r="C7388" t="s">
        <v>240</v>
      </c>
      <c r="D7388">
        <v>10</v>
      </c>
      <c r="E7388">
        <v>100</v>
      </c>
      <c r="F7388">
        <v>2</v>
      </c>
      <c r="G7388">
        <v>6</v>
      </c>
      <c r="H7388" s="57">
        <f t="shared" si="154"/>
        <v>36147</v>
      </c>
      <c r="I7388">
        <v>12</v>
      </c>
    </row>
    <row r="7389" spans="1:9">
      <c r="A7389" t="s">
        <v>247</v>
      </c>
      <c r="B7389" t="s">
        <v>235</v>
      </c>
      <c r="C7389" t="s">
        <v>240</v>
      </c>
      <c r="D7389">
        <v>10</v>
      </c>
      <c r="E7389">
        <v>100</v>
      </c>
      <c r="F7389">
        <v>2</v>
      </c>
      <c r="G7389">
        <v>7</v>
      </c>
      <c r="H7389" s="57">
        <f t="shared" si="154"/>
        <v>36147</v>
      </c>
      <c r="I7389">
        <v>13</v>
      </c>
    </row>
    <row r="7390" spans="1:9">
      <c r="A7390" t="s">
        <v>247</v>
      </c>
      <c r="B7390" t="s">
        <v>235</v>
      </c>
      <c r="C7390" t="s">
        <v>240</v>
      </c>
      <c r="D7390">
        <v>10</v>
      </c>
      <c r="E7390">
        <v>100</v>
      </c>
      <c r="F7390">
        <v>2</v>
      </c>
      <c r="G7390">
        <v>8</v>
      </c>
      <c r="H7390" s="57">
        <f t="shared" si="154"/>
        <v>36147</v>
      </c>
      <c r="I7390">
        <v>13</v>
      </c>
    </row>
    <row r="7391" spans="1:9">
      <c r="A7391" t="s">
        <v>247</v>
      </c>
      <c r="B7391" t="s">
        <v>235</v>
      </c>
      <c r="C7391" t="s">
        <v>240</v>
      </c>
      <c r="D7391">
        <v>10</v>
      </c>
      <c r="E7391">
        <v>100</v>
      </c>
      <c r="F7391">
        <v>2</v>
      </c>
      <c r="G7391">
        <v>9</v>
      </c>
      <c r="H7391" s="57">
        <f t="shared" si="154"/>
        <v>36147</v>
      </c>
      <c r="I7391">
        <v>13</v>
      </c>
    </row>
    <row r="7392" spans="1:9">
      <c r="A7392" t="s">
        <v>247</v>
      </c>
      <c r="B7392" t="s">
        <v>235</v>
      </c>
      <c r="C7392" t="s">
        <v>240</v>
      </c>
      <c r="D7392">
        <v>10</v>
      </c>
      <c r="E7392">
        <v>100</v>
      </c>
      <c r="F7392">
        <v>2</v>
      </c>
      <c r="G7392">
        <v>10</v>
      </c>
      <c r="H7392" s="57">
        <f t="shared" si="154"/>
        <v>36147</v>
      </c>
      <c r="I7392">
        <v>14</v>
      </c>
    </row>
    <row r="7393" spans="1:9">
      <c r="A7393" t="s">
        <v>247</v>
      </c>
      <c r="B7393" t="s">
        <v>239</v>
      </c>
      <c r="C7393" t="s">
        <v>240</v>
      </c>
      <c r="D7393">
        <v>11</v>
      </c>
      <c r="E7393">
        <v>100</v>
      </c>
      <c r="F7393">
        <v>2</v>
      </c>
      <c r="G7393">
        <v>1</v>
      </c>
      <c r="H7393" s="57">
        <f t="shared" si="154"/>
        <v>36147</v>
      </c>
    </row>
    <row r="7394" spans="1:9">
      <c r="A7394" t="s">
        <v>247</v>
      </c>
      <c r="B7394" t="s">
        <v>239</v>
      </c>
      <c r="C7394" t="s">
        <v>240</v>
      </c>
      <c r="D7394">
        <v>11</v>
      </c>
      <c r="E7394">
        <v>100</v>
      </c>
      <c r="F7394">
        <v>2</v>
      </c>
      <c r="G7394">
        <v>2</v>
      </c>
      <c r="H7394" s="57">
        <f t="shared" si="154"/>
        <v>36147</v>
      </c>
    </row>
    <row r="7395" spans="1:9">
      <c r="A7395" t="s">
        <v>247</v>
      </c>
      <c r="B7395" t="s">
        <v>239</v>
      </c>
      <c r="C7395" t="s">
        <v>240</v>
      </c>
      <c r="D7395">
        <v>11</v>
      </c>
      <c r="E7395">
        <v>100</v>
      </c>
      <c r="F7395">
        <v>2</v>
      </c>
      <c r="G7395">
        <v>3</v>
      </c>
      <c r="H7395" s="57">
        <f t="shared" si="154"/>
        <v>36147</v>
      </c>
      <c r="I7395">
        <v>14</v>
      </c>
    </row>
    <row r="7396" spans="1:9">
      <c r="A7396" t="s">
        <v>247</v>
      </c>
      <c r="B7396" t="s">
        <v>239</v>
      </c>
      <c r="C7396" t="s">
        <v>240</v>
      </c>
      <c r="D7396">
        <v>11</v>
      </c>
      <c r="E7396">
        <v>100</v>
      </c>
      <c r="F7396">
        <v>2</v>
      </c>
      <c r="G7396">
        <v>4</v>
      </c>
      <c r="H7396" s="57">
        <f t="shared" si="154"/>
        <v>36147</v>
      </c>
      <c r="I7396">
        <v>13</v>
      </c>
    </row>
    <row r="7397" spans="1:9">
      <c r="A7397" t="s">
        <v>247</v>
      </c>
      <c r="B7397" t="s">
        <v>239</v>
      </c>
      <c r="C7397" t="s">
        <v>240</v>
      </c>
      <c r="D7397">
        <v>11</v>
      </c>
      <c r="E7397">
        <v>100</v>
      </c>
      <c r="F7397">
        <v>2</v>
      </c>
      <c r="G7397">
        <v>5</v>
      </c>
      <c r="H7397" s="57">
        <f t="shared" si="154"/>
        <v>36147</v>
      </c>
      <c r="I7397">
        <v>14</v>
      </c>
    </row>
    <row r="7398" spans="1:9">
      <c r="A7398" t="s">
        <v>247</v>
      </c>
      <c r="B7398" t="s">
        <v>239</v>
      </c>
      <c r="C7398" t="s">
        <v>240</v>
      </c>
      <c r="D7398">
        <v>11</v>
      </c>
      <c r="E7398">
        <v>100</v>
      </c>
      <c r="F7398">
        <v>2</v>
      </c>
      <c r="G7398">
        <v>6</v>
      </c>
      <c r="H7398" s="57">
        <f t="shared" si="154"/>
        <v>36147</v>
      </c>
      <c r="I7398">
        <v>13</v>
      </c>
    </row>
    <row r="7399" spans="1:9">
      <c r="A7399" t="s">
        <v>247</v>
      </c>
      <c r="B7399" t="s">
        <v>239</v>
      </c>
      <c r="C7399" t="s">
        <v>240</v>
      </c>
      <c r="D7399">
        <v>11</v>
      </c>
      <c r="E7399">
        <v>100</v>
      </c>
      <c r="F7399">
        <v>2</v>
      </c>
      <c r="G7399">
        <v>7</v>
      </c>
      <c r="H7399" s="57">
        <f t="shared" si="154"/>
        <v>36147</v>
      </c>
      <c r="I7399">
        <v>14</v>
      </c>
    </row>
    <row r="7400" spans="1:9">
      <c r="A7400" t="s">
        <v>247</v>
      </c>
      <c r="B7400" t="s">
        <v>239</v>
      </c>
      <c r="C7400" t="s">
        <v>240</v>
      </c>
      <c r="D7400">
        <v>11</v>
      </c>
      <c r="E7400">
        <v>100</v>
      </c>
      <c r="F7400">
        <v>2</v>
      </c>
      <c r="G7400">
        <v>8</v>
      </c>
      <c r="H7400" s="57">
        <f t="shared" si="154"/>
        <v>36147</v>
      </c>
      <c r="I7400">
        <v>13</v>
      </c>
    </row>
    <row r="7401" spans="1:9">
      <c r="A7401" t="s">
        <v>247</v>
      </c>
      <c r="B7401" t="s">
        <v>239</v>
      </c>
      <c r="C7401" t="s">
        <v>240</v>
      </c>
      <c r="D7401">
        <v>11</v>
      </c>
      <c r="E7401">
        <v>100</v>
      </c>
      <c r="F7401">
        <v>2</v>
      </c>
      <c r="G7401">
        <v>9</v>
      </c>
      <c r="H7401" s="57">
        <f t="shared" si="154"/>
        <v>36147</v>
      </c>
      <c r="I7401">
        <v>14</v>
      </c>
    </row>
    <row r="7402" spans="1:9">
      <c r="A7402" t="s">
        <v>247</v>
      </c>
      <c r="B7402" t="s">
        <v>239</v>
      </c>
      <c r="C7402" t="s">
        <v>240</v>
      </c>
      <c r="D7402">
        <v>11</v>
      </c>
      <c r="E7402">
        <v>100</v>
      </c>
      <c r="F7402">
        <v>2</v>
      </c>
      <c r="G7402">
        <v>10</v>
      </c>
      <c r="H7402" s="57">
        <f t="shared" si="154"/>
        <v>36147</v>
      </c>
      <c r="I7402">
        <v>14</v>
      </c>
    </row>
    <row r="7403" spans="1:9">
      <c r="A7403" t="s">
        <v>247</v>
      </c>
      <c r="B7403" t="s">
        <v>237</v>
      </c>
      <c r="C7403" t="s">
        <v>240</v>
      </c>
      <c r="D7403">
        <v>12</v>
      </c>
      <c r="E7403">
        <v>100</v>
      </c>
      <c r="F7403">
        <v>2</v>
      </c>
      <c r="G7403">
        <v>1</v>
      </c>
      <c r="H7403" s="57">
        <f t="shared" si="154"/>
        <v>36147</v>
      </c>
      <c r="I7403">
        <v>13</v>
      </c>
    </row>
    <row r="7404" spans="1:9">
      <c r="A7404" t="s">
        <v>247</v>
      </c>
      <c r="B7404" t="s">
        <v>237</v>
      </c>
      <c r="C7404" t="s">
        <v>240</v>
      </c>
      <c r="D7404">
        <v>12</v>
      </c>
      <c r="E7404">
        <v>100</v>
      </c>
      <c r="F7404">
        <v>2</v>
      </c>
      <c r="G7404">
        <v>2</v>
      </c>
      <c r="H7404" s="57">
        <f t="shared" si="154"/>
        <v>36147</v>
      </c>
      <c r="I7404">
        <v>13</v>
      </c>
    </row>
    <row r="7405" spans="1:9">
      <c r="A7405" t="s">
        <v>247</v>
      </c>
      <c r="B7405" t="s">
        <v>237</v>
      </c>
      <c r="C7405" t="s">
        <v>240</v>
      </c>
      <c r="D7405">
        <v>12</v>
      </c>
      <c r="E7405">
        <v>100</v>
      </c>
      <c r="F7405">
        <v>2</v>
      </c>
      <c r="G7405">
        <v>3</v>
      </c>
      <c r="H7405" s="57">
        <f t="shared" si="154"/>
        <v>36147</v>
      </c>
      <c r="I7405">
        <v>13</v>
      </c>
    </row>
    <row r="7406" spans="1:9">
      <c r="A7406" t="s">
        <v>247</v>
      </c>
      <c r="B7406" t="s">
        <v>237</v>
      </c>
      <c r="C7406" t="s">
        <v>240</v>
      </c>
      <c r="D7406">
        <v>12</v>
      </c>
      <c r="E7406">
        <v>100</v>
      </c>
      <c r="F7406">
        <v>2</v>
      </c>
      <c r="G7406">
        <v>4</v>
      </c>
      <c r="H7406" s="57">
        <f t="shared" si="154"/>
        <v>36147</v>
      </c>
      <c r="I7406">
        <v>14</v>
      </c>
    </row>
    <row r="7407" spans="1:9">
      <c r="A7407" t="s">
        <v>247</v>
      </c>
      <c r="B7407" t="s">
        <v>237</v>
      </c>
      <c r="C7407" t="s">
        <v>240</v>
      </c>
      <c r="D7407">
        <v>12</v>
      </c>
      <c r="E7407">
        <v>100</v>
      </c>
      <c r="F7407">
        <v>2</v>
      </c>
      <c r="G7407">
        <v>5</v>
      </c>
      <c r="H7407" s="57">
        <f t="shared" si="154"/>
        <v>36147</v>
      </c>
      <c r="I7407">
        <v>12</v>
      </c>
    </row>
    <row r="7408" spans="1:9">
      <c r="A7408" t="s">
        <v>247</v>
      </c>
      <c r="B7408" t="s">
        <v>237</v>
      </c>
      <c r="C7408" t="s">
        <v>240</v>
      </c>
      <c r="D7408">
        <v>12</v>
      </c>
      <c r="E7408">
        <v>100</v>
      </c>
      <c r="F7408">
        <v>2</v>
      </c>
      <c r="G7408">
        <v>6</v>
      </c>
      <c r="H7408" s="57">
        <f t="shared" si="154"/>
        <v>36147</v>
      </c>
      <c r="I7408">
        <v>14</v>
      </c>
    </row>
    <row r="7409" spans="1:9">
      <c r="A7409" t="s">
        <v>247</v>
      </c>
      <c r="B7409" t="s">
        <v>237</v>
      </c>
      <c r="C7409" t="s">
        <v>240</v>
      </c>
      <c r="D7409">
        <v>12</v>
      </c>
      <c r="E7409">
        <v>100</v>
      </c>
      <c r="F7409">
        <v>2</v>
      </c>
      <c r="G7409">
        <v>7</v>
      </c>
      <c r="H7409" s="57">
        <f t="shared" si="154"/>
        <v>36147</v>
      </c>
      <c r="I7409">
        <v>14</v>
      </c>
    </row>
    <row r="7410" spans="1:9">
      <c r="A7410" t="s">
        <v>247</v>
      </c>
      <c r="B7410" t="s">
        <v>237</v>
      </c>
      <c r="C7410" t="s">
        <v>240</v>
      </c>
      <c r="D7410">
        <v>12</v>
      </c>
      <c r="E7410">
        <v>100</v>
      </c>
      <c r="F7410">
        <v>2</v>
      </c>
      <c r="G7410">
        <v>8</v>
      </c>
      <c r="H7410" s="57">
        <f t="shared" si="154"/>
        <v>36147</v>
      </c>
      <c r="I7410">
        <v>14</v>
      </c>
    </row>
    <row r="7411" spans="1:9">
      <c r="A7411" t="s">
        <v>247</v>
      </c>
      <c r="B7411" t="s">
        <v>237</v>
      </c>
      <c r="C7411" t="s">
        <v>240</v>
      </c>
      <c r="D7411">
        <v>12</v>
      </c>
      <c r="E7411">
        <v>100</v>
      </c>
      <c r="F7411">
        <v>2</v>
      </c>
      <c r="G7411">
        <v>9</v>
      </c>
      <c r="H7411" s="57">
        <f t="shared" si="154"/>
        <v>36147</v>
      </c>
      <c r="I7411">
        <v>14</v>
      </c>
    </row>
    <row r="7412" spans="1:9">
      <c r="A7412" t="s">
        <v>247</v>
      </c>
      <c r="B7412" t="s">
        <v>237</v>
      </c>
      <c r="C7412" t="s">
        <v>240</v>
      </c>
      <c r="D7412">
        <v>12</v>
      </c>
      <c r="E7412">
        <v>100</v>
      </c>
      <c r="F7412">
        <v>2</v>
      </c>
      <c r="G7412">
        <v>10</v>
      </c>
      <c r="H7412" s="57">
        <f t="shared" si="154"/>
        <v>36147</v>
      </c>
      <c r="I7412">
        <v>14</v>
      </c>
    </row>
    <row r="7413" spans="1:9">
      <c r="A7413" t="s">
        <v>247</v>
      </c>
      <c r="B7413" s="53">
        <v>40738</v>
      </c>
      <c r="C7413" t="s">
        <v>240</v>
      </c>
      <c r="D7413">
        <v>13</v>
      </c>
      <c r="E7413">
        <v>100</v>
      </c>
      <c r="F7413">
        <v>3</v>
      </c>
      <c r="G7413">
        <v>1</v>
      </c>
      <c r="H7413" s="57">
        <f t="shared" si="154"/>
        <v>36147</v>
      </c>
      <c r="I7413">
        <v>13</v>
      </c>
    </row>
    <row r="7414" spans="1:9">
      <c r="A7414" t="s">
        <v>247</v>
      </c>
      <c r="B7414" s="53">
        <v>40738</v>
      </c>
      <c r="C7414" t="s">
        <v>240</v>
      </c>
      <c r="D7414">
        <v>13</v>
      </c>
      <c r="E7414">
        <v>100</v>
      </c>
      <c r="F7414">
        <v>3</v>
      </c>
      <c r="G7414">
        <v>2</v>
      </c>
      <c r="H7414" s="57">
        <f t="shared" si="154"/>
        <v>36147</v>
      </c>
      <c r="I7414">
        <v>14</v>
      </c>
    </row>
    <row r="7415" spans="1:9">
      <c r="A7415" t="s">
        <v>247</v>
      </c>
      <c r="B7415" s="53">
        <v>40738</v>
      </c>
      <c r="C7415" t="s">
        <v>240</v>
      </c>
      <c r="D7415">
        <v>13</v>
      </c>
      <c r="E7415">
        <v>100</v>
      </c>
      <c r="F7415">
        <v>3</v>
      </c>
      <c r="G7415">
        <v>3</v>
      </c>
      <c r="H7415" s="57">
        <f t="shared" si="154"/>
        <v>36147</v>
      </c>
      <c r="I7415">
        <v>12</v>
      </c>
    </row>
    <row r="7416" spans="1:9">
      <c r="A7416" t="s">
        <v>247</v>
      </c>
      <c r="B7416" s="53">
        <v>40738</v>
      </c>
      <c r="C7416" t="s">
        <v>240</v>
      </c>
      <c r="D7416">
        <v>13</v>
      </c>
      <c r="E7416">
        <v>100</v>
      </c>
      <c r="F7416">
        <v>3</v>
      </c>
      <c r="G7416">
        <v>4</v>
      </c>
      <c r="H7416" s="57">
        <f t="shared" si="154"/>
        <v>36147</v>
      </c>
      <c r="I7416">
        <v>12</v>
      </c>
    </row>
    <row r="7417" spans="1:9">
      <c r="A7417" t="s">
        <v>247</v>
      </c>
      <c r="B7417" s="53">
        <v>40738</v>
      </c>
      <c r="C7417" t="s">
        <v>240</v>
      </c>
      <c r="D7417">
        <v>13</v>
      </c>
      <c r="E7417">
        <v>100</v>
      </c>
      <c r="F7417">
        <v>3</v>
      </c>
      <c r="G7417">
        <v>5</v>
      </c>
      <c r="H7417" s="57">
        <f t="shared" si="154"/>
        <v>36147</v>
      </c>
      <c r="I7417">
        <v>12</v>
      </c>
    </row>
    <row r="7418" spans="1:9">
      <c r="A7418" t="s">
        <v>247</v>
      </c>
      <c r="B7418" s="53">
        <v>40738</v>
      </c>
      <c r="C7418" t="s">
        <v>240</v>
      </c>
      <c r="D7418">
        <v>13</v>
      </c>
      <c r="E7418">
        <v>100</v>
      </c>
      <c r="F7418">
        <v>3</v>
      </c>
      <c r="G7418">
        <v>6</v>
      </c>
      <c r="H7418" s="57">
        <f t="shared" si="154"/>
        <v>36147</v>
      </c>
      <c r="I7418">
        <v>14</v>
      </c>
    </row>
    <row r="7419" spans="1:9">
      <c r="A7419" t="s">
        <v>247</v>
      </c>
      <c r="B7419" s="53">
        <v>40738</v>
      </c>
      <c r="C7419" t="s">
        <v>240</v>
      </c>
      <c r="D7419">
        <v>13</v>
      </c>
      <c r="E7419">
        <v>100</v>
      </c>
      <c r="F7419">
        <v>3</v>
      </c>
      <c r="G7419">
        <v>7</v>
      </c>
      <c r="H7419" s="57">
        <f t="shared" si="154"/>
        <v>36147</v>
      </c>
      <c r="I7419">
        <v>12</v>
      </c>
    </row>
    <row r="7420" spans="1:9">
      <c r="A7420" t="s">
        <v>247</v>
      </c>
      <c r="B7420" s="53">
        <v>40738</v>
      </c>
      <c r="C7420" t="s">
        <v>240</v>
      </c>
      <c r="D7420">
        <v>13</v>
      </c>
      <c r="E7420">
        <v>100</v>
      </c>
      <c r="F7420">
        <v>3</v>
      </c>
      <c r="G7420">
        <v>8</v>
      </c>
      <c r="H7420" s="57">
        <f t="shared" si="154"/>
        <v>36147</v>
      </c>
      <c r="I7420">
        <v>13</v>
      </c>
    </row>
    <row r="7421" spans="1:9">
      <c r="A7421" t="s">
        <v>247</v>
      </c>
      <c r="B7421" s="53">
        <v>40738</v>
      </c>
      <c r="C7421" t="s">
        <v>240</v>
      </c>
      <c r="D7421">
        <v>13</v>
      </c>
      <c r="E7421">
        <v>100</v>
      </c>
      <c r="F7421">
        <v>3</v>
      </c>
      <c r="G7421">
        <v>9</v>
      </c>
      <c r="H7421" s="57">
        <f t="shared" si="154"/>
        <v>36147</v>
      </c>
      <c r="I7421">
        <v>12</v>
      </c>
    </row>
    <row r="7422" spans="1:9">
      <c r="A7422" t="s">
        <v>247</v>
      </c>
      <c r="B7422" s="53">
        <v>40738</v>
      </c>
      <c r="C7422" t="s">
        <v>240</v>
      </c>
      <c r="D7422">
        <v>13</v>
      </c>
      <c r="E7422">
        <v>100</v>
      </c>
      <c r="F7422">
        <v>3</v>
      </c>
      <c r="G7422">
        <v>10</v>
      </c>
      <c r="H7422" s="57">
        <f t="shared" si="154"/>
        <v>36147</v>
      </c>
      <c r="I7422">
        <v>14</v>
      </c>
    </row>
    <row r="7423" spans="1:9">
      <c r="A7423" t="s">
        <v>247</v>
      </c>
      <c r="B7423" t="s">
        <v>238</v>
      </c>
      <c r="C7423" t="s">
        <v>240</v>
      </c>
      <c r="D7423">
        <v>14</v>
      </c>
      <c r="E7423">
        <v>100</v>
      </c>
      <c r="F7423">
        <v>3</v>
      </c>
      <c r="G7423">
        <v>1</v>
      </c>
      <c r="H7423" s="57">
        <f t="shared" ref="H7423:H7472" si="155">H7422</f>
        <v>36147</v>
      </c>
      <c r="I7423">
        <v>13</v>
      </c>
    </row>
    <row r="7424" spans="1:9">
      <c r="A7424" t="s">
        <v>247</v>
      </c>
      <c r="B7424" t="s">
        <v>238</v>
      </c>
      <c r="C7424" t="s">
        <v>240</v>
      </c>
      <c r="D7424">
        <v>14</v>
      </c>
      <c r="E7424">
        <v>100</v>
      </c>
      <c r="F7424">
        <v>3</v>
      </c>
      <c r="G7424">
        <v>2</v>
      </c>
      <c r="H7424" s="57">
        <f t="shared" si="155"/>
        <v>36147</v>
      </c>
      <c r="I7424">
        <v>14</v>
      </c>
    </row>
    <row r="7425" spans="1:9">
      <c r="A7425" t="s">
        <v>247</v>
      </c>
      <c r="B7425" t="s">
        <v>238</v>
      </c>
      <c r="C7425" t="s">
        <v>240</v>
      </c>
      <c r="D7425">
        <v>14</v>
      </c>
      <c r="E7425">
        <v>100</v>
      </c>
      <c r="F7425">
        <v>3</v>
      </c>
      <c r="G7425">
        <v>3</v>
      </c>
      <c r="H7425" s="57">
        <f t="shared" si="155"/>
        <v>36147</v>
      </c>
      <c r="I7425">
        <v>14</v>
      </c>
    </row>
    <row r="7426" spans="1:9">
      <c r="A7426" t="s">
        <v>247</v>
      </c>
      <c r="B7426" t="s">
        <v>238</v>
      </c>
      <c r="C7426" t="s">
        <v>240</v>
      </c>
      <c r="D7426">
        <v>14</v>
      </c>
      <c r="E7426">
        <v>100</v>
      </c>
      <c r="F7426">
        <v>3</v>
      </c>
      <c r="G7426">
        <v>4</v>
      </c>
      <c r="H7426" s="57">
        <f t="shared" si="155"/>
        <v>36147</v>
      </c>
      <c r="I7426">
        <v>13</v>
      </c>
    </row>
    <row r="7427" spans="1:9">
      <c r="A7427" t="s">
        <v>247</v>
      </c>
      <c r="B7427" t="s">
        <v>238</v>
      </c>
      <c r="C7427" t="s">
        <v>240</v>
      </c>
      <c r="D7427">
        <v>14</v>
      </c>
      <c r="E7427">
        <v>100</v>
      </c>
      <c r="F7427">
        <v>3</v>
      </c>
      <c r="G7427">
        <v>5</v>
      </c>
      <c r="H7427" s="57">
        <f t="shared" si="155"/>
        <v>36147</v>
      </c>
      <c r="I7427">
        <v>14</v>
      </c>
    </row>
    <row r="7428" spans="1:9">
      <c r="A7428" t="s">
        <v>247</v>
      </c>
      <c r="B7428" t="s">
        <v>238</v>
      </c>
      <c r="C7428" t="s">
        <v>240</v>
      </c>
      <c r="D7428">
        <v>14</v>
      </c>
      <c r="E7428">
        <v>100</v>
      </c>
      <c r="F7428">
        <v>3</v>
      </c>
      <c r="G7428">
        <v>6</v>
      </c>
      <c r="H7428" s="57">
        <f t="shared" si="155"/>
        <v>36147</v>
      </c>
      <c r="I7428">
        <v>13</v>
      </c>
    </row>
    <row r="7429" spans="1:9">
      <c r="A7429" t="s">
        <v>247</v>
      </c>
      <c r="B7429" t="s">
        <v>238</v>
      </c>
      <c r="C7429" t="s">
        <v>240</v>
      </c>
      <c r="D7429">
        <v>14</v>
      </c>
      <c r="E7429">
        <v>100</v>
      </c>
      <c r="F7429">
        <v>3</v>
      </c>
      <c r="G7429">
        <v>7</v>
      </c>
      <c r="H7429" s="57">
        <f t="shared" si="155"/>
        <v>36147</v>
      </c>
      <c r="I7429">
        <v>13</v>
      </c>
    </row>
    <row r="7430" spans="1:9">
      <c r="A7430" t="s">
        <v>247</v>
      </c>
      <c r="B7430" t="s">
        <v>238</v>
      </c>
      <c r="C7430" t="s">
        <v>240</v>
      </c>
      <c r="D7430">
        <v>14</v>
      </c>
      <c r="E7430">
        <v>100</v>
      </c>
      <c r="F7430">
        <v>3</v>
      </c>
      <c r="G7430">
        <v>8</v>
      </c>
      <c r="H7430" s="57">
        <f t="shared" si="155"/>
        <v>36147</v>
      </c>
      <c r="I7430">
        <v>14</v>
      </c>
    </row>
    <row r="7431" spans="1:9">
      <c r="A7431" t="s">
        <v>247</v>
      </c>
      <c r="B7431" t="s">
        <v>238</v>
      </c>
      <c r="C7431" t="s">
        <v>240</v>
      </c>
      <c r="D7431">
        <v>14</v>
      </c>
      <c r="E7431">
        <v>100</v>
      </c>
      <c r="F7431">
        <v>3</v>
      </c>
      <c r="G7431">
        <v>9</v>
      </c>
      <c r="H7431" s="57">
        <f t="shared" si="155"/>
        <v>36147</v>
      </c>
      <c r="I7431">
        <v>13</v>
      </c>
    </row>
    <row r="7432" spans="1:9">
      <c r="A7432" t="s">
        <v>247</v>
      </c>
      <c r="B7432" t="s">
        <v>238</v>
      </c>
      <c r="C7432" t="s">
        <v>240</v>
      </c>
      <c r="D7432">
        <v>14</v>
      </c>
      <c r="E7432">
        <v>100</v>
      </c>
      <c r="F7432">
        <v>3</v>
      </c>
      <c r="G7432">
        <v>10</v>
      </c>
      <c r="H7432" s="57">
        <f t="shared" si="155"/>
        <v>36147</v>
      </c>
      <c r="I7432">
        <v>12</v>
      </c>
    </row>
    <row r="7433" spans="1:9">
      <c r="A7433" t="s">
        <v>247</v>
      </c>
      <c r="B7433" t="s">
        <v>234</v>
      </c>
      <c r="C7433" t="s">
        <v>240</v>
      </c>
      <c r="D7433">
        <v>15</v>
      </c>
      <c r="E7433">
        <v>100</v>
      </c>
      <c r="F7433">
        <v>3</v>
      </c>
      <c r="G7433">
        <v>1</v>
      </c>
      <c r="H7433" s="57">
        <f t="shared" si="155"/>
        <v>36147</v>
      </c>
      <c r="I7433">
        <v>13</v>
      </c>
    </row>
    <row r="7434" spans="1:9">
      <c r="A7434" t="s">
        <v>247</v>
      </c>
      <c r="B7434" t="s">
        <v>234</v>
      </c>
      <c r="C7434" t="s">
        <v>240</v>
      </c>
      <c r="D7434">
        <v>15</v>
      </c>
      <c r="E7434">
        <v>100</v>
      </c>
      <c r="F7434">
        <v>3</v>
      </c>
      <c r="G7434">
        <v>2</v>
      </c>
      <c r="H7434" s="57">
        <f t="shared" si="155"/>
        <v>36147</v>
      </c>
      <c r="I7434">
        <v>14</v>
      </c>
    </row>
    <row r="7435" spans="1:9">
      <c r="A7435" t="s">
        <v>247</v>
      </c>
      <c r="B7435" t="s">
        <v>234</v>
      </c>
      <c r="C7435" t="s">
        <v>240</v>
      </c>
      <c r="D7435">
        <v>15</v>
      </c>
      <c r="E7435">
        <v>100</v>
      </c>
      <c r="F7435">
        <v>3</v>
      </c>
      <c r="G7435">
        <v>3</v>
      </c>
      <c r="H7435" s="57">
        <f t="shared" si="155"/>
        <v>36147</v>
      </c>
      <c r="I7435">
        <v>14</v>
      </c>
    </row>
    <row r="7436" spans="1:9">
      <c r="A7436" t="s">
        <v>247</v>
      </c>
      <c r="B7436" t="s">
        <v>234</v>
      </c>
      <c r="C7436" t="s">
        <v>240</v>
      </c>
      <c r="D7436">
        <v>15</v>
      </c>
      <c r="E7436">
        <v>100</v>
      </c>
      <c r="F7436">
        <v>3</v>
      </c>
      <c r="G7436">
        <v>4</v>
      </c>
      <c r="H7436" s="57">
        <f t="shared" si="155"/>
        <v>36147</v>
      </c>
      <c r="I7436">
        <v>13</v>
      </c>
    </row>
    <row r="7437" spans="1:9">
      <c r="A7437" t="s">
        <v>247</v>
      </c>
      <c r="B7437" t="s">
        <v>234</v>
      </c>
      <c r="C7437" t="s">
        <v>240</v>
      </c>
      <c r="D7437">
        <v>15</v>
      </c>
      <c r="E7437">
        <v>100</v>
      </c>
      <c r="F7437">
        <v>3</v>
      </c>
      <c r="G7437">
        <v>5</v>
      </c>
      <c r="H7437" s="57">
        <f t="shared" si="155"/>
        <v>36147</v>
      </c>
      <c r="I7437">
        <v>13</v>
      </c>
    </row>
    <row r="7438" spans="1:9">
      <c r="A7438" t="s">
        <v>247</v>
      </c>
      <c r="B7438" t="s">
        <v>234</v>
      </c>
      <c r="C7438" t="s">
        <v>240</v>
      </c>
      <c r="D7438">
        <v>15</v>
      </c>
      <c r="E7438">
        <v>100</v>
      </c>
      <c r="F7438">
        <v>3</v>
      </c>
      <c r="G7438">
        <v>6</v>
      </c>
      <c r="H7438" s="57">
        <f t="shared" si="155"/>
        <v>36147</v>
      </c>
      <c r="I7438">
        <v>14</v>
      </c>
    </row>
    <row r="7439" spans="1:9">
      <c r="A7439" t="s">
        <v>247</v>
      </c>
      <c r="B7439" t="s">
        <v>234</v>
      </c>
      <c r="C7439" t="s">
        <v>240</v>
      </c>
      <c r="D7439">
        <v>15</v>
      </c>
      <c r="E7439">
        <v>100</v>
      </c>
      <c r="F7439">
        <v>3</v>
      </c>
      <c r="G7439">
        <v>7</v>
      </c>
      <c r="H7439" s="57">
        <f t="shared" si="155"/>
        <v>36147</v>
      </c>
      <c r="I7439">
        <v>13</v>
      </c>
    </row>
    <row r="7440" spans="1:9">
      <c r="A7440" t="s">
        <v>247</v>
      </c>
      <c r="B7440" t="s">
        <v>234</v>
      </c>
      <c r="C7440" t="s">
        <v>240</v>
      </c>
      <c r="D7440">
        <v>15</v>
      </c>
      <c r="E7440">
        <v>100</v>
      </c>
      <c r="F7440">
        <v>3</v>
      </c>
      <c r="G7440">
        <v>8</v>
      </c>
      <c r="H7440" s="57">
        <f t="shared" si="155"/>
        <v>36147</v>
      </c>
      <c r="I7440">
        <v>14</v>
      </c>
    </row>
    <row r="7441" spans="1:9">
      <c r="A7441" t="s">
        <v>247</v>
      </c>
      <c r="B7441" t="s">
        <v>234</v>
      </c>
      <c r="C7441" t="s">
        <v>240</v>
      </c>
      <c r="D7441">
        <v>15</v>
      </c>
      <c r="E7441">
        <v>100</v>
      </c>
      <c r="F7441">
        <v>3</v>
      </c>
      <c r="G7441">
        <v>9</v>
      </c>
      <c r="H7441" s="57">
        <f t="shared" si="155"/>
        <v>36147</v>
      </c>
      <c r="I7441">
        <v>14</v>
      </c>
    </row>
    <row r="7442" spans="1:9">
      <c r="A7442" t="s">
        <v>247</v>
      </c>
      <c r="B7442" t="s">
        <v>234</v>
      </c>
      <c r="C7442" t="s">
        <v>240</v>
      </c>
      <c r="D7442">
        <v>15</v>
      </c>
      <c r="E7442">
        <v>100</v>
      </c>
      <c r="F7442">
        <v>3</v>
      </c>
      <c r="G7442">
        <v>10</v>
      </c>
      <c r="H7442" s="57">
        <f t="shared" si="155"/>
        <v>36147</v>
      </c>
      <c r="I7442">
        <v>13</v>
      </c>
    </row>
    <row r="7443" spans="1:9">
      <c r="A7443" t="s">
        <v>247</v>
      </c>
      <c r="B7443" t="s">
        <v>239</v>
      </c>
      <c r="C7443" t="s">
        <v>240</v>
      </c>
      <c r="D7443">
        <v>16</v>
      </c>
      <c r="E7443">
        <v>100</v>
      </c>
      <c r="F7443">
        <v>3</v>
      </c>
      <c r="G7443">
        <v>1</v>
      </c>
      <c r="H7443" s="57">
        <f t="shared" si="155"/>
        <v>36147</v>
      </c>
      <c r="I7443">
        <v>14</v>
      </c>
    </row>
    <row r="7444" spans="1:9">
      <c r="A7444" t="s">
        <v>247</v>
      </c>
      <c r="B7444" t="s">
        <v>239</v>
      </c>
      <c r="C7444" t="s">
        <v>240</v>
      </c>
      <c r="D7444">
        <v>16</v>
      </c>
      <c r="E7444">
        <v>100</v>
      </c>
      <c r="F7444">
        <v>3</v>
      </c>
      <c r="G7444">
        <v>2</v>
      </c>
      <c r="H7444" s="57">
        <f t="shared" si="155"/>
        <v>36147</v>
      </c>
      <c r="I7444">
        <v>14</v>
      </c>
    </row>
    <row r="7445" spans="1:9">
      <c r="A7445" t="s">
        <v>247</v>
      </c>
      <c r="B7445" t="s">
        <v>239</v>
      </c>
      <c r="C7445" t="s">
        <v>240</v>
      </c>
      <c r="D7445">
        <v>16</v>
      </c>
      <c r="E7445">
        <v>100</v>
      </c>
      <c r="F7445">
        <v>3</v>
      </c>
      <c r="G7445">
        <v>3</v>
      </c>
      <c r="H7445" s="57">
        <f t="shared" si="155"/>
        <v>36147</v>
      </c>
      <c r="I7445">
        <v>13</v>
      </c>
    </row>
    <row r="7446" spans="1:9">
      <c r="A7446" t="s">
        <v>247</v>
      </c>
      <c r="B7446" t="s">
        <v>239</v>
      </c>
      <c r="C7446" t="s">
        <v>240</v>
      </c>
      <c r="D7446">
        <v>16</v>
      </c>
      <c r="E7446">
        <v>100</v>
      </c>
      <c r="F7446">
        <v>3</v>
      </c>
      <c r="G7446">
        <v>4</v>
      </c>
      <c r="H7446" s="57">
        <f t="shared" si="155"/>
        <v>36147</v>
      </c>
      <c r="I7446">
        <v>13</v>
      </c>
    </row>
    <row r="7447" spans="1:9">
      <c r="A7447" t="s">
        <v>247</v>
      </c>
      <c r="B7447" t="s">
        <v>239</v>
      </c>
      <c r="C7447" t="s">
        <v>240</v>
      </c>
      <c r="D7447">
        <v>16</v>
      </c>
      <c r="E7447">
        <v>100</v>
      </c>
      <c r="F7447">
        <v>3</v>
      </c>
      <c r="G7447">
        <v>5</v>
      </c>
      <c r="H7447" s="57">
        <f t="shared" si="155"/>
        <v>36147</v>
      </c>
      <c r="I7447">
        <v>13</v>
      </c>
    </row>
    <row r="7448" spans="1:9">
      <c r="A7448" t="s">
        <v>247</v>
      </c>
      <c r="B7448" t="s">
        <v>239</v>
      </c>
      <c r="C7448" t="s">
        <v>240</v>
      </c>
      <c r="D7448">
        <v>16</v>
      </c>
      <c r="E7448">
        <v>100</v>
      </c>
      <c r="F7448">
        <v>3</v>
      </c>
      <c r="G7448">
        <v>6</v>
      </c>
      <c r="H7448" s="57">
        <f t="shared" si="155"/>
        <v>36147</v>
      </c>
      <c r="I7448">
        <v>14</v>
      </c>
    </row>
    <row r="7449" spans="1:9">
      <c r="A7449" t="s">
        <v>247</v>
      </c>
      <c r="B7449" t="s">
        <v>239</v>
      </c>
      <c r="C7449" t="s">
        <v>240</v>
      </c>
      <c r="D7449">
        <v>16</v>
      </c>
      <c r="E7449">
        <v>100</v>
      </c>
      <c r="F7449">
        <v>3</v>
      </c>
      <c r="G7449">
        <v>7</v>
      </c>
      <c r="H7449" s="57">
        <f t="shared" si="155"/>
        <v>36147</v>
      </c>
    </row>
    <row r="7450" spans="1:9">
      <c r="A7450" t="s">
        <v>247</v>
      </c>
      <c r="B7450" t="s">
        <v>239</v>
      </c>
      <c r="C7450" t="s">
        <v>240</v>
      </c>
      <c r="D7450">
        <v>16</v>
      </c>
      <c r="E7450">
        <v>100</v>
      </c>
      <c r="F7450">
        <v>3</v>
      </c>
      <c r="G7450">
        <v>8</v>
      </c>
      <c r="H7450" s="57">
        <f t="shared" si="155"/>
        <v>36147</v>
      </c>
      <c r="I7450">
        <v>13</v>
      </c>
    </row>
    <row r="7451" spans="1:9">
      <c r="A7451" t="s">
        <v>247</v>
      </c>
      <c r="B7451" t="s">
        <v>239</v>
      </c>
      <c r="C7451" t="s">
        <v>240</v>
      </c>
      <c r="D7451">
        <v>16</v>
      </c>
      <c r="E7451">
        <v>100</v>
      </c>
      <c r="F7451">
        <v>3</v>
      </c>
      <c r="G7451">
        <v>9</v>
      </c>
      <c r="H7451" s="57">
        <f t="shared" si="155"/>
        <v>36147</v>
      </c>
    </row>
    <row r="7452" spans="1:9">
      <c r="A7452" t="s">
        <v>247</v>
      </c>
      <c r="B7452" t="s">
        <v>239</v>
      </c>
      <c r="C7452" t="s">
        <v>240</v>
      </c>
      <c r="D7452">
        <v>16</v>
      </c>
      <c r="E7452">
        <v>100</v>
      </c>
      <c r="F7452">
        <v>3</v>
      </c>
      <c r="G7452">
        <v>10</v>
      </c>
      <c r="H7452" s="57">
        <f t="shared" si="155"/>
        <v>36147</v>
      </c>
      <c r="I7452">
        <v>13</v>
      </c>
    </row>
    <row r="7453" spans="1:9">
      <c r="A7453" t="s">
        <v>247</v>
      </c>
      <c r="B7453" t="s">
        <v>235</v>
      </c>
      <c r="C7453" t="s">
        <v>240</v>
      </c>
      <c r="D7453">
        <v>17</v>
      </c>
      <c r="E7453">
        <v>100</v>
      </c>
      <c r="F7453">
        <v>3</v>
      </c>
      <c r="G7453">
        <v>1</v>
      </c>
      <c r="H7453" s="57">
        <f t="shared" si="155"/>
        <v>36147</v>
      </c>
    </row>
    <row r="7454" spans="1:9">
      <c r="A7454" t="s">
        <v>247</v>
      </c>
      <c r="B7454" t="s">
        <v>235</v>
      </c>
      <c r="C7454" t="s">
        <v>240</v>
      </c>
      <c r="D7454">
        <v>17</v>
      </c>
      <c r="E7454">
        <v>100</v>
      </c>
      <c r="F7454">
        <v>3</v>
      </c>
      <c r="G7454">
        <v>2</v>
      </c>
      <c r="H7454" s="57">
        <f t="shared" si="155"/>
        <v>36147</v>
      </c>
      <c r="I7454">
        <v>14</v>
      </c>
    </row>
    <row r="7455" spans="1:9">
      <c r="A7455" t="s">
        <v>247</v>
      </c>
      <c r="B7455" t="s">
        <v>235</v>
      </c>
      <c r="C7455" t="s">
        <v>240</v>
      </c>
      <c r="D7455">
        <v>17</v>
      </c>
      <c r="E7455">
        <v>100</v>
      </c>
      <c r="F7455">
        <v>3</v>
      </c>
      <c r="G7455">
        <v>3</v>
      </c>
      <c r="H7455" s="57">
        <f t="shared" si="155"/>
        <v>36147</v>
      </c>
      <c r="I7455">
        <v>12</v>
      </c>
    </row>
    <row r="7456" spans="1:9">
      <c r="A7456" t="s">
        <v>247</v>
      </c>
      <c r="B7456" t="s">
        <v>235</v>
      </c>
      <c r="C7456" t="s">
        <v>240</v>
      </c>
      <c r="D7456">
        <v>17</v>
      </c>
      <c r="E7456">
        <v>100</v>
      </c>
      <c r="F7456">
        <v>3</v>
      </c>
      <c r="G7456">
        <v>4</v>
      </c>
      <c r="H7456" s="57">
        <f t="shared" si="155"/>
        <v>36147</v>
      </c>
      <c r="I7456">
        <v>11</v>
      </c>
    </row>
    <row r="7457" spans="1:21">
      <c r="A7457" t="s">
        <v>247</v>
      </c>
      <c r="B7457" t="s">
        <v>235</v>
      </c>
      <c r="C7457" t="s">
        <v>240</v>
      </c>
      <c r="D7457">
        <v>17</v>
      </c>
      <c r="E7457">
        <v>100</v>
      </c>
      <c r="F7457">
        <v>3</v>
      </c>
      <c r="G7457">
        <v>5</v>
      </c>
      <c r="H7457" s="57">
        <f t="shared" si="155"/>
        <v>36147</v>
      </c>
      <c r="I7457">
        <v>14</v>
      </c>
    </row>
    <row r="7458" spans="1:21">
      <c r="A7458" t="s">
        <v>247</v>
      </c>
      <c r="B7458" t="s">
        <v>235</v>
      </c>
      <c r="C7458" t="s">
        <v>240</v>
      </c>
      <c r="D7458">
        <v>17</v>
      </c>
      <c r="E7458">
        <v>100</v>
      </c>
      <c r="F7458">
        <v>3</v>
      </c>
      <c r="G7458">
        <v>6</v>
      </c>
      <c r="H7458" s="57">
        <f t="shared" si="155"/>
        <v>36147</v>
      </c>
      <c r="I7458">
        <v>13</v>
      </c>
    </row>
    <row r="7459" spans="1:21">
      <c r="A7459" t="s">
        <v>247</v>
      </c>
      <c r="B7459" t="s">
        <v>235</v>
      </c>
      <c r="C7459" t="s">
        <v>240</v>
      </c>
      <c r="D7459">
        <v>17</v>
      </c>
      <c r="E7459">
        <v>100</v>
      </c>
      <c r="F7459">
        <v>3</v>
      </c>
      <c r="G7459">
        <v>7</v>
      </c>
      <c r="H7459" s="57">
        <f t="shared" si="155"/>
        <v>36147</v>
      </c>
      <c r="I7459">
        <v>11</v>
      </c>
    </row>
    <row r="7460" spans="1:21">
      <c r="A7460" t="s">
        <v>247</v>
      </c>
      <c r="B7460" t="s">
        <v>235</v>
      </c>
      <c r="C7460" t="s">
        <v>240</v>
      </c>
      <c r="D7460">
        <v>17</v>
      </c>
      <c r="E7460">
        <v>100</v>
      </c>
      <c r="F7460">
        <v>3</v>
      </c>
      <c r="G7460">
        <v>8</v>
      </c>
      <c r="H7460" s="57">
        <f t="shared" si="155"/>
        <v>36147</v>
      </c>
      <c r="I7460">
        <v>13</v>
      </c>
    </row>
    <row r="7461" spans="1:21">
      <c r="A7461" t="s">
        <v>247</v>
      </c>
      <c r="B7461" t="s">
        <v>235</v>
      </c>
      <c r="C7461" t="s">
        <v>240</v>
      </c>
      <c r="D7461">
        <v>17</v>
      </c>
      <c r="E7461">
        <v>100</v>
      </c>
      <c r="F7461">
        <v>3</v>
      </c>
      <c r="G7461">
        <v>9</v>
      </c>
      <c r="H7461" s="57">
        <f t="shared" si="155"/>
        <v>36147</v>
      </c>
      <c r="I7461">
        <v>13</v>
      </c>
    </row>
    <row r="7462" spans="1:21">
      <c r="A7462" t="s">
        <v>247</v>
      </c>
      <c r="B7462" t="s">
        <v>235</v>
      </c>
      <c r="C7462" t="s">
        <v>240</v>
      </c>
      <c r="D7462">
        <v>17</v>
      </c>
      <c r="E7462">
        <v>100</v>
      </c>
      <c r="F7462">
        <v>3</v>
      </c>
      <c r="G7462">
        <v>10</v>
      </c>
      <c r="H7462" s="57">
        <f t="shared" si="155"/>
        <v>36147</v>
      </c>
      <c r="I7462">
        <v>10</v>
      </c>
    </row>
    <row r="7463" spans="1:21">
      <c r="A7463" t="s">
        <v>247</v>
      </c>
      <c r="B7463" t="s">
        <v>237</v>
      </c>
      <c r="C7463" t="s">
        <v>240</v>
      </c>
      <c r="D7463">
        <v>18</v>
      </c>
      <c r="E7463">
        <v>100</v>
      </c>
      <c r="F7463">
        <v>3</v>
      </c>
      <c r="G7463">
        <v>1</v>
      </c>
      <c r="H7463" s="57">
        <f t="shared" si="155"/>
        <v>36147</v>
      </c>
      <c r="I7463">
        <v>13</v>
      </c>
    </row>
    <row r="7464" spans="1:21">
      <c r="A7464" t="s">
        <v>247</v>
      </c>
      <c r="B7464" t="s">
        <v>237</v>
      </c>
      <c r="C7464" t="s">
        <v>240</v>
      </c>
      <c r="D7464">
        <v>18</v>
      </c>
      <c r="E7464">
        <v>100</v>
      </c>
      <c r="F7464">
        <v>3</v>
      </c>
      <c r="G7464">
        <v>2</v>
      </c>
      <c r="H7464" s="57">
        <f t="shared" si="155"/>
        <v>36147</v>
      </c>
      <c r="I7464">
        <v>14</v>
      </c>
    </row>
    <row r="7465" spans="1:21">
      <c r="A7465" t="s">
        <v>247</v>
      </c>
      <c r="B7465" t="s">
        <v>237</v>
      </c>
      <c r="C7465" t="s">
        <v>240</v>
      </c>
      <c r="D7465">
        <v>18</v>
      </c>
      <c r="E7465">
        <v>100</v>
      </c>
      <c r="F7465">
        <v>3</v>
      </c>
      <c r="G7465">
        <v>3</v>
      </c>
      <c r="H7465" s="57">
        <f t="shared" si="155"/>
        <v>36147</v>
      </c>
      <c r="I7465">
        <v>13</v>
      </c>
    </row>
    <row r="7466" spans="1:21">
      <c r="A7466" t="s">
        <v>247</v>
      </c>
      <c r="B7466" t="s">
        <v>237</v>
      </c>
      <c r="C7466" t="s">
        <v>240</v>
      </c>
      <c r="D7466">
        <v>18</v>
      </c>
      <c r="E7466">
        <v>100</v>
      </c>
      <c r="F7466">
        <v>3</v>
      </c>
      <c r="G7466">
        <v>4</v>
      </c>
      <c r="H7466" s="57">
        <f t="shared" si="155"/>
        <v>36147</v>
      </c>
      <c r="I7466">
        <v>13</v>
      </c>
    </row>
    <row r="7467" spans="1:21">
      <c r="A7467" t="s">
        <v>247</v>
      </c>
      <c r="B7467" t="s">
        <v>237</v>
      </c>
      <c r="C7467" t="s">
        <v>240</v>
      </c>
      <c r="D7467">
        <v>18</v>
      </c>
      <c r="E7467">
        <v>100</v>
      </c>
      <c r="F7467">
        <v>3</v>
      </c>
      <c r="G7467">
        <v>5</v>
      </c>
      <c r="H7467" s="57">
        <f t="shared" si="155"/>
        <v>36147</v>
      </c>
      <c r="I7467">
        <v>14</v>
      </c>
    </row>
    <row r="7468" spans="1:21">
      <c r="A7468" t="s">
        <v>247</v>
      </c>
      <c r="B7468" t="s">
        <v>237</v>
      </c>
      <c r="C7468" t="s">
        <v>240</v>
      </c>
      <c r="D7468">
        <v>18</v>
      </c>
      <c r="E7468">
        <v>100</v>
      </c>
      <c r="F7468">
        <v>3</v>
      </c>
      <c r="G7468">
        <v>6</v>
      </c>
      <c r="H7468" s="57">
        <f t="shared" si="155"/>
        <v>36147</v>
      </c>
      <c r="I7468">
        <v>14</v>
      </c>
    </row>
    <row r="7469" spans="1:21">
      <c r="A7469" t="s">
        <v>247</v>
      </c>
      <c r="B7469" t="s">
        <v>237</v>
      </c>
      <c r="C7469" t="s">
        <v>240</v>
      </c>
      <c r="D7469">
        <v>18</v>
      </c>
      <c r="E7469">
        <v>100</v>
      </c>
      <c r="F7469">
        <v>3</v>
      </c>
      <c r="G7469">
        <v>7</v>
      </c>
      <c r="H7469" s="57">
        <f t="shared" si="155"/>
        <v>36147</v>
      </c>
      <c r="I7469">
        <v>14</v>
      </c>
    </row>
    <row r="7470" spans="1:21">
      <c r="A7470" t="s">
        <v>247</v>
      </c>
      <c r="B7470" t="s">
        <v>237</v>
      </c>
      <c r="C7470" t="s">
        <v>240</v>
      </c>
      <c r="D7470">
        <v>18</v>
      </c>
      <c r="E7470">
        <v>100</v>
      </c>
      <c r="F7470">
        <v>3</v>
      </c>
      <c r="G7470">
        <v>8</v>
      </c>
      <c r="H7470" s="57">
        <f t="shared" si="155"/>
        <v>36147</v>
      </c>
      <c r="I7470">
        <v>13</v>
      </c>
    </row>
    <row r="7471" spans="1:21">
      <c r="A7471" t="s">
        <v>247</v>
      </c>
      <c r="B7471" t="s">
        <v>237</v>
      </c>
      <c r="C7471" t="s">
        <v>240</v>
      </c>
      <c r="D7471">
        <v>18</v>
      </c>
      <c r="E7471">
        <v>100</v>
      </c>
      <c r="F7471">
        <v>3</v>
      </c>
      <c r="G7471">
        <v>9</v>
      </c>
      <c r="H7471" s="57">
        <f t="shared" si="155"/>
        <v>36147</v>
      </c>
      <c r="I7471">
        <v>13</v>
      </c>
    </row>
    <row r="7472" spans="1:21">
      <c r="A7472" t="s">
        <v>247</v>
      </c>
      <c r="B7472" t="s">
        <v>237</v>
      </c>
      <c r="C7472" t="s">
        <v>240</v>
      </c>
      <c r="D7472">
        <v>18</v>
      </c>
      <c r="E7472">
        <v>100</v>
      </c>
      <c r="F7472">
        <v>3</v>
      </c>
      <c r="G7472">
        <v>10</v>
      </c>
      <c r="H7472" s="57">
        <f t="shared" si="155"/>
        <v>36147</v>
      </c>
      <c r="I7472">
        <v>13</v>
      </c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</row>
    <row r="7473" spans="1:10">
      <c r="A7473" t="s">
        <v>247</v>
      </c>
      <c r="B7473" t="s">
        <v>234</v>
      </c>
      <c r="C7473" t="s">
        <v>240</v>
      </c>
      <c r="D7473">
        <v>1</v>
      </c>
      <c r="E7473">
        <v>100</v>
      </c>
      <c r="F7473">
        <v>1</v>
      </c>
      <c r="G7473">
        <v>1</v>
      </c>
      <c r="H7473" s="57">
        <v>36152</v>
      </c>
      <c r="I7473">
        <v>17</v>
      </c>
      <c r="J7473">
        <v>1</v>
      </c>
    </row>
    <row r="7474" spans="1:10">
      <c r="A7474" t="s">
        <v>247</v>
      </c>
      <c r="B7474" t="s">
        <v>234</v>
      </c>
      <c r="C7474" t="s">
        <v>240</v>
      </c>
      <c r="D7474">
        <v>1</v>
      </c>
      <c r="E7474">
        <v>100</v>
      </c>
      <c r="F7474">
        <v>1</v>
      </c>
      <c r="G7474">
        <v>2</v>
      </c>
      <c r="H7474" s="57">
        <f>H7473</f>
        <v>36152</v>
      </c>
      <c r="I7474">
        <v>16</v>
      </c>
      <c r="J7474">
        <v>1</v>
      </c>
    </row>
    <row r="7475" spans="1:10">
      <c r="A7475" t="s">
        <v>247</v>
      </c>
      <c r="B7475" t="s">
        <v>234</v>
      </c>
      <c r="C7475" t="s">
        <v>240</v>
      </c>
      <c r="D7475">
        <v>1</v>
      </c>
      <c r="E7475">
        <v>100</v>
      </c>
      <c r="F7475">
        <v>1</v>
      </c>
      <c r="G7475">
        <v>3</v>
      </c>
      <c r="H7475" s="57">
        <f t="shared" ref="H7475:H7538" si="156">H7474</f>
        <v>36152</v>
      </c>
      <c r="I7475">
        <v>16</v>
      </c>
      <c r="J7475">
        <v>1</v>
      </c>
    </row>
    <row r="7476" spans="1:10">
      <c r="A7476" t="s">
        <v>247</v>
      </c>
      <c r="B7476" t="s">
        <v>234</v>
      </c>
      <c r="C7476" t="s">
        <v>240</v>
      </c>
      <c r="D7476">
        <v>1</v>
      </c>
      <c r="E7476">
        <v>100</v>
      </c>
      <c r="F7476">
        <v>1</v>
      </c>
      <c r="G7476">
        <v>4</v>
      </c>
      <c r="H7476" s="57">
        <f t="shared" si="156"/>
        <v>36152</v>
      </c>
      <c r="I7476">
        <v>16</v>
      </c>
      <c r="J7476">
        <v>0</v>
      </c>
    </row>
    <row r="7477" spans="1:10">
      <c r="A7477" t="s">
        <v>247</v>
      </c>
      <c r="B7477" t="s">
        <v>234</v>
      </c>
      <c r="C7477" t="s">
        <v>240</v>
      </c>
      <c r="D7477">
        <v>1</v>
      </c>
      <c r="E7477">
        <v>100</v>
      </c>
      <c r="F7477">
        <v>1</v>
      </c>
      <c r="G7477">
        <v>5</v>
      </c>
      <c r="H7477" s="57">
        <f t="shared" si="156"/>
        <v>36152</v>
      </c>
      <c r="I7477">
        <v>17</v>
      </c>
      <c r="J7477">
        <v>0</v>
      </c>
    </row>
    <row r="7478" spans="1:10">
      <c r="A7478" t="s">
        <v>247</v>
      </c>
      <c r="B7478" t="s">
        <v>234</v>
      </c>
      <c r="C7478" t="s">
        <v>240</v>
      </c>
      <c r="D7478">
        <v>1</v>
      </c>
      <c r="E7478">
        <v>100</v>
      </c>
      <c r="F7478">
        <v>1</v>
      </c>
      <c r="G7478">
        <v>6</v>
      </c>
      <c r="H7478" s="57">
        <f t="shared" si="156"/>
        <v>36152</v>
      </c>
      <c r="I7478">
        <v>17</v>
      </c>
      <c r="J7478">
        <v>2</v>
      </c>
    </row>
    <row r="7479" spans="1:10">
      <c r="A7479" t="s">
        <v>247</v>
      </c>
      <c r="B7479" t="s">
        <v>234</v>
      </c>
      <c r="C7479" t="s">
        <v>240</v>
      </c>
      <c r="D7479">
        <v>1</v>
      </c>
      <c r="E7479">
        <v>100</v>
      </c>
      <c r="F7479">
        <v>1</v>
      </c>
      <c r="G7479">
        <v>7</v>
      </c>
      <c r="H7479" s="57">
        <f t="shared" si="156"/>
        <v>36152</v>
      </c>
      <c r="I7479">
        <v>16</v>
      </c>
      <c r="J7479">
        <v>1</v>
      </c>
    </row>
    <row r="7480" spans="1:10">
      <c r="A7480" t="s">
        <v>247</v>
      </c>
      <c r="B7480" t="s">
        <v>234</v>
      </c>
      <c r="C7480" t="s">
        <v>240</v>
      </c>
      <c r="D7480">
        <v>1</v>
      </c>
      <c r="E7480">
        <v>100</v>
      </c>
      <c r="F7480">
        <v>1</v>
      </c>
      <c r="G7480">
        <v>8</v>
      </c>
      <c r="H7480" s="57">
        <f t="shared" si="156"/>
        <v>36152</v>
      </c>
      <c r="I7480">
        <v>17</v>
      </c>
      <c r="J7480">
        <v>1</v>
      </c>
    </row>
    <row r="7481" spans="1:10">
      <c r="A7481" t="s">
        <v>247</v>
      </c>
      <c r="B7481" t="s">
        <v>234</v>
      </c>
      <c r="C7481" t="s">
        <v>240</v>
      </c>
      <c r="D7481">
        <v>1</v>
      </c>
      <c r="E7481">
        <v>100</v>
      </c>
      <c r="F7481">
        <v>1</v>
      </c>
      <c r="G7481">
        <v>9</v>
      </c>
      <c r="H7481" s="57">
        <f t="shared" si="156"/>
        <v>36152</v>
      </c>
      <c r="I7481">
        <v>17</v>
      </c>
      <c r="J7481">
        <v>1</v>
      </c>
    </row>
    <row r="7482" spans="1:10">
      <c r="A7482" t="s">
        <v>247</v>
      </c>
      <c r="B7482" t="s">
        <v>234</v>
      </c>
      <c r="C7482" t="s">
        <v>240</v>
      </c>
      <c r="D7482">
        <v>1</v>
      </c>
      <c r="E7482">
        <v>100</v>
      </c>
      <c r="F7482">
        <v>1</v>
      </c>
      <c r="G7482">
        <v>10</v>
      </c>
      <c r="H7482" s="57">
        <f t="shared" si="156"/>
        <v>36152</v>
      </c>
      <c r="I7482">
        <v>17</v>
      </c>
      <c r="J7482">
        <v>1</v>
      </c>
    </row>
    <row r="7483" spans="1:10">
      <c r="A7483" t="s">
        <v>247</v>
      </c>
      <c r="B7483" t="s">
        <v>235</v>
      </c>
      <c r="C7483" t="s">
        <v>240</v>
      </c>
      <c r="D7483">
        <v>2</v>
      </c>
      <c r="E7483">
        <v>100</v>
      </c>
      <c r="F7483">
        <v>1</v>
      </c>
      <c r="G7483">
        <v>1</v>
      </c>
      <c r="H7483" s="57">
        <f t="shared" si="156"/>
        <v>36152</v>
      </c>
      <c r="I7483">
        <v>17</v>
      </c>
      <c r="J7483">
        <v>2</v>
      </c>
    </row>
    <row r="7484" spans="1:10">
      <c r="A7484" t="s">
        <v>247</v>
      </c>
      <c r="B7484" t="s">
        <v>235</v>
      </c>
      <c r="C7484" t="s">
        <v>240</v>
      </c>
      <c r="D7484">
        <v>2</v>
      </c>
      <c r="E7484">
        <v>100</v>
      </c>
      <c r="F7484">
        <v>1</v>
      </c>
      <c r="G7484">
        <v>2</v>
      </c>
      <c r="H7484" s="57">
        <f t="shared" si="156"/>
        <v>36152</v>
      </c>
      <c r="I7484">
        <v>15</v>
      </c>
      <c r="J7484">
        <v>2</v>
      </c>
    </row>
    <row r="7485" spans="1:10">
      <c r="A7485" t="s">
        <v>247</v>
      </c>
      <c r="B7485" t="s">
        <v>235</v>
      </c>
      <c r="C7485" t="s">
        <v>240</v>
      </c>
      <c r="D7485">
        <v>2</v>
      </c>
      <c r="E7485">
        <v>100</v>
      </c>
      <c r="F7485">
        <v>1</v>
      </c>
      <c r="G7485">
        <v>3</v>
      </c>
      <c r="H7485" s="57">
        <f t="shared" si="156"/>
        <v>36152</v>
      </c>
      <c r="I7485">
        <v>16</v>
      </c>
      <c r="J7485">
        <v>0</v>
      </c>
    </row>
    <row r="7486" spans="1:10">
      <c r="A7486" t="s">
        <v>247</v>
      </c>
      <c r="B7486" t="s">
        <v>235</v>
      </c>
      <c r="C7486" t="s">
        <v>240</v>
      </c>
      <c r="D7486">
        <v>2</v>
      </c>
      <c r="E7486">
        <v>100</v>
      </c>
      <c r="F7486">
        <v>1</v>
      </c>
      <c r="G7486">
        <v>4</v>
      </c>
      <c r="H7486" s="57">
        <f t="shared" si="156"/>
        <v>36152</v>
      </c>
      <c r="I7486">
        <v>15</v>
      </c>
      <c r="J7486">
        <v>0</v>
      </c>
    </row>
    <row r="7487" spans="1:10">
      <c r="A7487" t="s">
        <v>247</v>
      </c>
      <c r="B7487" t="s">
        <v>235</v>
      </c>
      <c r="C7487" t="s">
        <v>240</v>
      </c>
      <c r="D7487">
        <v>2</v>
      </c>
      <c r="E7487">
        <v>100</v>
      </c>
      <c r="F7487">
        <v>1</v>
      </c>
      <c r="G7487">
        <v>5</v>
      </c>
      <c r="H7487" s="57">
        <f t="shared" si="156"/>
        <v>36152</v>
      </c>
      <c r="I7487">
        <v>14</v>
      </c>
      <c r="J7487">
        <v>1</v>
      </c>
    </row>
    <row r="7488" spans="1:10">
      <c r="A7488" t="s">
        <v>247</v>
      </c>
      <c r="B7488" t="s">
        <v>235</v>
      </c>
      <c r="C7488" t="s">
        <v>240</v>
      </c>
      <c r="D7488">
        <v>2</v>
      </c>
      <c r="E7488">
        <v>100</v>
      </c>
      <c r="F7488">
        <v>1</v>
      </c>
      <c r="G7488">
        <v>6</v>
      </c>
      <c r="H7488" s="57">
        <f t="shared" si="156"/>
        <v>36152</v>
      </c>
      <c r="I7488">
        <v>16</v>
      </c>
      <c r="J7488">
        <v>2</v>
      </c>
    </row>
    <row r="7489" spans="1:10">
      <c r="A7489" t="s">
        <v>247</v>
      </c>
      <c r="B7489" t="s">
        <v>235</v>
      </c>
      <c r="C7489" t="s">
        <v>240</v>
      </c>
      <c r="D7489">
        <v>2</v>
      </c>
      <c r="E7489">
        <v>100</v>
      </c>
      <c r="F7489">
        <v>1</v>
      </c>
      <c r="G7489">
        <v>7</v>
      </c>
      <c r="H7489" s="57">
        <f t="shared" si="156"/>
        <v>36152</v>
      </c>
      <c r="I7489">
        <v>14</v>
      </c>
      <c r="J7489">
        <v>1</v>
      </c>
    </row>
    <row r="7490" spans="1:10">
      <c r="A7490" t="s">
        <v>247</v>
      </c>
      <c r="B7490" t="s">
        <v>235</v>
      </c>
      <c r="C7490" t="s">
        <v>240</v>
      </c>
      <c r="D7490">
        <v>2</v>
      </c>
      <c r="E7490">
        <v>100</v>
      </c>
      <c r="F7490">
        <v>1</v>
      </c>
      <c r="G7490">
        <v>8</v>
      </c>
      <c r="H7490" s="57">
        <f t="shared" si="156"/>
        <v>36152</v>
      </c>
      <c r="I7490">
        <v>16</v>
      </c>
      <c r="J7490">
        <v>1</v>
      </c>
    </row>
    <row r="7491" spans="1:10">
      <c r="A7491" t="s">
        <v>247</v>
      </c>
      <c r="B7491" t="s">
        <v>235</v>
      </c>
      <c r="C7491" t="s">
        <v>240</v>
      </c>
      <c r="D7491">
        <v>2</v>
      </c>
      <c r="E7491">
        <v>100</v>
      </c>
      <c r="F7491">
        <v>1</v>
      </c>
      <c r="G7491">
        <v>9</v>
      </c>
      <c r="H7491" s="57">
        <f t="shared" si="156"/>
        <v>36152</v>
      </c>
      <c r="I7491">
        <v>15</v>
      </c>
      <c r="J7491">
        <v>1</v>
      </c>
    </row>
    <row r="7492" spans="1:10">
      <c r="A7492" t="s">
        <v>247</v>
      </c>
      <c r="B7492" t="s">
        <v>235</v>
      </c>
      <c r="C7492" t="s">
        <v>240</v>
      </c>
      <c r="D7492">
        <v>2</v>
      </c>
      <c r="E7492">
        <v>100</v>
      </c>
      <c r="F7492">
        <v>1</v>
      </c>
      <c r="G7492">
        <v>10</v>
      </c>
      <c r="H7492" s="57">
        <f t="shared" si="156"/>
        <v>36152</v>
      </c>
      <c r="I7492">
        <v>15</v>
      </c>
      <c r="J7492">
        <v>0</v>
      </c>
    </row>
    <row r="7493" spans="1:10">
      <c r="A7493" t="s">
        <v>247</v>
      </c>
      <c r="B7493" s="53">
        <v>40738</v>
      </c>
      <c r="C7493" t="s">
        <v>240</v>
      </c>
      <c r="D7493">
        <v>3</v>
      </c>
      <c r="E7493">
        <v>100</v>
      </c>
      <c r="F7493">
        <v>1</v>
      </c>
      <c r="G7493">
        <v>1</v>
      </c>
      <c r="H7493" s="57">
        <f t="shared" si="156"/>
        <v>36152</v>
      </c>
      <c r="I7493">
        <v>15</v>
      </c>
      <c r="J7493">
        <v>1</v>
      </c>
    </row>
    <row r="7494" spans="1:10">
      <c r="A7494" t="s">
        <v>247</v>
      </c>
      <c r="B7494" s="53">
        <v>40738</v>
      </c>
      <c r="C7494" t="s">
        <v>240</v>
      </c>
      <c r="D7494">
        <v>3</v>
      </c>
      <c r="E7494">
        <v>100</v>
      </c>
      <c r="F7494">
        <v>1</v>
      </c>
      <c r="G7494">
        <v>2</v>
      </c>
      <c r="H7494" s="57">
        <f t="shared" si="156"/>
        <v>36152</v>
      </c>
      <c r="I7494">
        <v>16</v>
      </c>
      <c r="J7494">
        <v>1</v>
      </c>
    </row>
    <row r="7495" spans="1:10">
      <c r="A7495" t="s">
        <v>247</v>
      </c>
      <c r="B7495" s="53">
        <v>40738</v>
      </c>
      <c r="C7495" t="s">
        <v>240</v>
      </c>
      <c r="D7495">
        <v>3</v>
      </c>
      <c r="E7495">
        <v>100</v>
      </c>
      <c r="F7495">
        <v>1</v>
      </c>
      <c r="G7495">
        <v>3</v>
      </c>
      <c r="H7495" s="57">
        <f t="shared" si="156"/>
        <v>36152</v>
      </c>
      <c r="I7495">
        <v>14</v>
      </c>
      <c r="J7495">
        <v>2</v>
      </c>
    </row>
    <row r="7496" spans="1:10">
      <c r="A7496" t="s">
        <v>247</v>
      </c>
      <c r="B7496" s="53">
        <v>40738</v>
      </c>
      <c r="C7496" t="s">
        <v>240</v>
      </c>
      <c r="D7496">
        <v>3</v>
      </c>
      <c r="E7496">
        <v>100</v>
      </c>
      <c r="F7496">
        <v>1</v>
      </c>
      <c r="G7496">
        <v>4</v>
      </c>
      <c r="H7496" s="57">
        <f t="shared" si="156"/>
        <v>36152</v>
      </c>
      <c r="I7496">
        <v>16</v>
      </c>
      <c r="J7496">
        <v>1</v>
      </c>
    </row>
    <row r="7497" spans="1:10">
      <c r="A7497" t="s">
        <v>247</v>
      </c>
      <c r="B7497" s="53">
        <v>40738</v>
      </c>
      <c r="C7497" t="s">
        <v>240</v>
      </c>
      <c r="D7497">
        <v>3</v>
      </c>
      <c r="E7497">
        <v>100</v>
      </c>
      <c r="F7497">
        <v>1</v>
      </c>
      <c r="G7497">
        <v>5</v>
      </c>
      <c r="H7497" s="57">
        <f t="shared" si="156"/>
        <v>36152</v>
      </c>
      <c r="I7497">
        <v>17</v>
      </c>
      <c r="J7497">
        <v>1</v>
      </c>
    </row>
    <row r="7498" spans="1:10">
      <c r="A7498" t="s">
        <v>247</v>
      </c>
      <c r="B7498" s="53">
        <v>40738</v>
      </c>
      <c r="C7498" t="s">
        <v>240</v>
      </c>
      <c r="D7498">
        <v>3</v>
      </c>
      <c r="E7498">
        <v>100</v>
      </c>
      <c r="F7498">
        <v>1</v>
      </c>
      <c r="G7498">
        <v>6</v>
      </c>
      <c r="H7498" s="57">
        <f t="shared" si="156"/>
        <v>36152</v>
      </c>
      <c r="I7498">
        <v>16</v>
      </c>
      <c r="J7498">
        <v>1</v>
      </c>
    </row>
    <row r="7499" spans="1:10">
      <c r="A7499" t="s">
        <v>247</v>
      </c>
      <c r="B7499" s="53">
        <v>40738</v>
      </c>
      <c r="C7499" t="s">
        <v>240</v>
      </c>
      <c r="D7499">
        <v>3</v>
      </c>
      <c r="E7499">
        <v>100</v>
      </c>
      <c r="F7499">
        <v>1</v>
      </c>
      <c r="G7499">
        <v>7</v>
      </c>
      <c r="H7499" s="57">
        <f t="shared" si="156"/>
        <v>36152</v>
      </c>
      <c r="I7499">
        <v>15</v>
      </c>
      <c r="J7499">
        <v>0</v>
      </c>
    </row>
    <row r="7500" spans="1:10">
      <c r="A7500" t="s">
        <v>247</v>
      </c>
      <c r="B7500" s="53">
        <v>40738</v>
      </c>
      <c r="C7500" t="s">
        <v>240</v>
      </c>
      <c r="D7500">
        <v>3</v>
      </c>
      <c r="E7500">
        <v>100</v>
      </c>
      <c r="F7500">
        <v>1</v>
      </c>
      <c r="G7500">
        <v>8</v>
      </c>
      <c r="H7500" s="57">
        <f t="shared" si="156"/>
        <v>36152</v>
      </c>
      <c r="I7500">
        <v>16</v>
      </c>
      <c r="J7500">
        <v>0</v>
      </c>
    </row>
    <row r="7501" spans="1:10">
      <c r="A7501" t="s">
        <v>247</v>
      </c>
      <c r="B7501" s="53">
        <v>40738</v>
      </c>
      <c r="C7501" t="s">
        <v>240</v>
      </c>
      <c r="D7501">
        <v>3</v>
      </c>
      <c r="E7501">
        <v>100</v>
      </c>
      <c r="F7501">
        <v>1</v>
      </c>
      <c r="G7501">
        <v>9</v>
      </c>
      <c r="H7501" s="57">
        <f t="shared" si="156"/>
        <v>36152</v>
      </c>
      <c r="I7501">
        <v>15</v>
      </c>
      <c r="J7501">
        <v>1</v>
      </c>
    </row>
    <row r="7502" spans="1:10">
      <c r="A7502" t="s">
        <v>247</v>
      </c>
      <c r="B7502" s="53">
        <v>40738</v>
      </c>
      <c r="C7502" t="s">
        <v>240</v>
      </c>
      <c r="D7502">
        <v>3</v>
      </c>
      <c r="E7502">
        <v>100</v>
      </c>
      <c r="F7502">
        <v>1</v>
      </c>
      <c r="G7502">
        <v>10</v>
      </c>
      <c r="H7502" s="57">
        <f t="shared" si="156"/>
        <v>36152</v>
      </c>
      <c r="I7502">
        <v>17</v>
      </c>
      <c r="J7502">
        <v>1</v>
      </c>
    </row>
    <row r="7503" spans="1:10">
      <c r="A7503" t="s">
        <v>247</v>
      </c>
      <c r="B7503" t="s">
        <v>237</v>
      </c>
      <c r="C7503" t="s">
        <v>240</v>
      </c>
      <c r="D7503">
        <v>4</v>
      </c>
      <c r="E7503">
        <v>100</v>
      </c>
      <c r="F7503">
        <v>1</v>
      </c>
      <c r="G7503">
        <v>1</v>
      </c>
      <c r="H7503" s="57">
        <f t="shared" si="156"/>
        <v>36152</v>
      </c>
      <c r="I7503">
        <v>16</v>
      </c>
      <c r="J7503">
        <v>2</v>
      </c>
    </row>
    <row r="7504" spans="1:10">
      <c r="A7504" t="s">
        <v>247</v>
      </c>
      <c r="B7504" t="s">
        <v>237</v>
      </c>
      <c r="C7504" t="s">
        <v>240</v>
      </c>
      <c r="D7504">
        <v>4</v>
      </c>
      <c r="E7504">
        <v>100</v>
      </c>
      <c r="F7504">
        <v>1</v>
      </c>
      <c r="G7504">
        <v>2</v>
      </c>
      <c r="H7504" s="57">
        <f t="shared" si="156"/>
        <v>36152</v>
      </c>
      <c r="I7504">
        <v>16</v>
      </c>
      <c r="J7504">
        <v>2</v>
      </c>
    </row>
    <row r="7505" spans="1:10">
      <c r="A7505" t="s">
        <v>247</v>
      </c>
      <c r="B7505" t="s">
        <v>237</v>
      </c>
      <c r="C7505" t="s">
        <v>240</v>
      </c>
      <c r="D7505">
        <v>4</v>
      </c>
      <c r="E7505">
        <v>100</v>
      </c>
      <c r="F7505">
        <v>1</v>
      </c>
      <c r="G7505">
        <v>3</v>
      </c>
      <c r="H7505" s="57">
        <f t="shared" si="156"/>
        <v>36152</v>
      </c>
      <c r="I7505">
        <v>15</v>
      </c>
      <c r="J7505">
        <v>3</v>
      </c>
    </row>
    <row r="7506" spans="1:10">
      <c r="A7506" t="s">
        <v>247</v>
      </c>
      <c r="B7506" t="s">
        <v>237</v>
      </c>
      <c r="C7506" t="s">
        <v>240</v>
      </c>
      <c r="D7506">
        <v>4</v>
      </c>
      <c r="E7506">
        <v>100</v>
      </c>
      <c r="F7506">
        <v>1</v>
      </c>
      <c r="G7506">
        <v>4</v>
      </c>
      <c r="H7506" s="57">
        <f t="shared" si="156"/>
        <v>36152</v>
      </c>
      <c r="I7506">
        <v>15</v>
      </c>
      <c r="J7506">
        <v>1</v>
      </c>
    </row>
    <row r="7507" spans="1:10">
      <c r="A7507" t="s">
        <v>247</v>
      </c>
      <c r="B7507" t="s">
        <v>237</v>
      </c>
      <c r="C7507" t="s">
        <v>240</v>
      </c>
      <c r="D7507">
        <v>4</v>
      </c>
      <c r="E7507">
        <v>100</v>
      </c>
      <c r="F7507">
        <v>1</v>
      </c>
      <c r="G7507">
        <v>5</v>
      </c>
      <c r="H7507" s="57">
        <f t="shared" si="156"/>
        <v>36152</v>
      </c>
      <c r="I7507">
        <v>17</v>
      </c>
      <c r="J7507">
        <v>0</v>
      </c>
    </row>
    <row r="7508" spans="1:10">
      <c r="A7508" t="s">
        <v>247</v>
      </c>
      <c r="B7508" t="s">
        <v>237</v>
      </c>
      <c r="C7508" t="s">
        <v>240</v>
      </c>
      <c r="D7508">
        <v>4</v>
      </c>
      <c r="E7508">
        <v>100</v>
      </c>
      <c r="F7508">
        <v>1</v>
      </c>
      <c r="G7508">
        <v>6</v>
      </c>
      <c r="H7508" s="57">
        <f t="shared" si="156"/>
        <v>36152</v>
      </c>
      <c r="I7508">
        <v>16</v>
      </c>
      <c r="J7508">
        <v>3</v>
      </c>
    </row>
    <row r="7509" spans="1:10">
      <c r="A7509" t="s">
        <v>247</v>
      </c>
      <c r="B7509" t="s">
        <v>237</v>
      </c>
      <c r="C7509" t="s">
        <v>240</v>
      </c>
      <c r="D7509">
        <v>4</v>
      </c>
      <c r="E7509">
        <v>100</v>
      </c>
      <c r="F7509">
        <v>1</v>
      </c>
      <c r="G7509">
        <v>7</v>
      </c>
      <c r="H7509" s="57">
        <f t="shared" si="156"/>
        <v>36152</v>
      </c>
      <c r="I7509">
        <v>15</v>
      </c>
      <c r="J7509">
        <v>0</v>
      </c>
    </row>
    <row r="7510" spans="1:10">
      <c r="A7510" t="s">
        <v>247</v>
      </c>
      <c r="B7510" t="s">
        <v>237</v>
      </c>
      <c r="C7510" t="s">
        <v>240</v>
      </c>
      <c r="D7510">
        <v>4</v>
      </c>
      <c r="E7510">
        <v>100</v>
      </c>
      <c r="F7510">
        <v>1</v>
      </c>
      <c r="G7510">
        <v>8</v>
      </c>
      <c r="H7510" s="57">
        <f t="shared" si="156"/>
        <v>36152</v>
      </c>
      <c r="I7510">
        <v>16</v>
      </c>
      <c r="J7510">
        <v>2</v>
      </c>
    </row>
    <row r="7511" spans="1:10">
      <c r="A7511" t="s">
        <v>247</v>
      </c>
      <c r="B7511" t="s">
        <v>237</v>
      </c>
      <c r="C7511" t="s">
        <v>240</v>
      </c>
      <c r="D7511">
        <v>4</v>
      </c>
      <c r="E7511">
        <v>100</v>
      </c>
      <c r="F7511">
        <v>1</v>
      </c>
      <c r="G7511">
        <v>9</v>
      </c>
      <c r="H7511" s="57">
        <f t="shared" si="156"/>
        <v>36152</v>
      </c>
      <c r="I7511">
        <v>16</v>
      </c>
      <c r="J7511">
        <v>0</v>
      </c>
    </row>
    <row r="7512" spans="1:10">
      <c r="A7512" t="s">
        <v>247</v>
      </c>
      <c r="B7512" t="s">
        <v>237</v>
      </c>
      <c r="C7512" t="s">
        <v>240</v>
      </c>
      <c r="D7512">
        <v>4</v>
      </c>
      <c r="E7512">
        <v>100</v>
      </c>
      <c r="F7512">
        <v>1</v>
      </c>
      <c r="G7512">
        <v>10</v>
      </c>
      <c r="H7512" s="57">
        <f t="shared" si="156"/>
        <v>36152</v>
      </c>
      <c r="I7512">
        <v>15</v>
      </c>
      <c r="J7512">
        <v>1</v>
      </c>
    </row>
    <row r="7513" spans="1:10">
      <c r="A7513" t="s">
        <v>247</v>
      </c>
      <c r="B7513" t="s">
        <v>238</v>
      </c>
      <c r="C7513" t="s">
        <v>240</v>
      </c>
      <c r="D7513">
        <v>5</v>
      </c>
      <c r="E7513">
        <v>100</v>
      </c>
      <c r="F7513">
        <v>1</v>
      </c>
      <c r="G7513">
        <v>1</v>
      </c>
      <c r="H7513" s="57">
        <f t="shared" si="156"/>
        <v>36152</v>
      </c>
      <c r="I7513">
        <v>15</v>
      </c>
      <c r="J7513">
        <v>1</v>
      </c>
    </row>
    <row r="7514" spans="1:10">
      <c r="A7514" t="s">
        <v>247</v>
      </c>
      <c r="B7514" t="s">
        <v>238</v>
      </c>
      <c r="C7514" t="s">
        <v>240</v>
      </c>
      <c r="D7514">
        <v>5</v>
      </c>
      <c r="E7514">
        <v>100</v>
      </c>
      <c r="F7514">
        <v>1</v>
      </c>
      <c r="G7514">
        <v>2</v>
      </c>
      <c r="H7514" s="57">
        <f t="shared" si="156"/>
        <v>36152</v>
      </c>
      <c r="I7514">
        <v>16</v>
      </c>
      <c r="J7514">
        <v>1</v>
      </c>
    </row>
    <row r="7515" spans="1:10">
      <c r="A7515" t="s">
        <v>247</v>
      </c>
      <c r="B7515" t="s">
        <v>238</v>
      </c>
      <c r="C7515" t="s">
        <v>240</v>
      </c>
      <c r="D7515">
        <v>5</v>
      </c>
      <c r="E7515">
        <v>100</v>
      </c>
      <c r="F7515">
        <v>1</v>
      </c>
      <c r="G7515">
        <v>3</v>
      </c>
      <c r="H7515" s="57">
        <f t="shared" si="156"/>
        <v>36152</v>
      </c>
      <c r="I7515">
        <v>16</v>
      </c>
      <c r="J7515">
        <v>0</v>
      </c>
    </row>
    <row r="7516" spans="1:10">
      <c r="A7516" t="s">
        <v>247</v>
      </c>
      <c r="B7516" t="s">
        <v>238</v>
      </c>
      <c r="C7516" t="s">
        <v>240</v>
      </c>
      <c r="D7516">
        <v>5</v>
      </c>
      <c r="E7516">
        <v>100</v>
      </c>
      <c r="F7516">
        <v>1</v>
      </c>
      <c r="G7516">
        <v>4</v>
      </c>
      <c r="H7516" s="57">
        <f t="shared" si="156"/>
        <v>36152</v>
      </c>
      <c r="I7516">
        <v>16</v>
      </c>
      <c r="J7516">
        <v>1</v>
      </c>
    </row>
    <row r="7517" spans="1:10">
      <c r="A7517" t="s">
        <v>247</v>
      </c>
      <c r="B7517" t="s">
        <v>238</v>
      </c>
      <c r="C7517" t="s">
        <v>240</v>
      </c>
      <c r="D7517">
        <v>5</v>
      </c>
      <c r="E7517">
        <v>100</v>
      </c>
      <c r="F7517">
        <v>1</v>
      </c>
      <c r="G7517">
        <v>5</v>
      </c>
      <c r="H7517" s="57">
        <f t="shared" si="156"/>
        <v>36152</v>
      </c>
      <c r="I7517">
        <v>16</v>
      </c>
      <c r="J7517">
        <v>0</v>
      </c>
    </row>
    <row r="7518" spans="1:10">
      <c r="A7518" t="s">
        <v>247</v>
      </c>
      <c r="B7518" t="s">
        <v>238</v>
      </c>
      <c r="C7518" t="s">
        <v>240</v>
      </c>
      <c r="D7518">
        <v>5</v>
      </c>
      <c r="E7518">
        <v>100</v>
      </c>
      <c r="F7518">
        <v>1</v>
      </c>
      <c r="G7518">
        <v>6</v>
      </c>
      <c r="H7518" s="57">
        <f t="shared" si="156"/>
        <v>36152</v>
      </c>
      <c r="I7518">
        <v>14</v>
      </c>
      <c r="J7518">
        <v>2</v>
      </c>
    </row>
    <row r="7519" spans="1:10">
      <c r="A7519" t="s">
        <v>247</v>
      </c>
      <c r="B7519" t="s">
        <v>238</v>
      </c>
      <c r="C7519" t="s">
        <v>240</v>
      </c>
      <c r="D7519">
        <v>5</v>
      </c>
      <c r="E7519">
        <v>100</v>
      </c>
      <c r="F7519">
        <v>1</v>
      </c>
      <c r="G7519">
        <v>7</v>
      </c>
      <c r="H7519" s="57">
        <f t="shared" si="156"/>
        <v>36152</v>
      </c>
      <c r="I7519">
        <v>16</v>
      </c>
      <c r="J7519">
        <v>0</v>
      </c>
    </row>
    <row r="7520" spans="1:10">
      <c r="A7520" t="s">
        <v>247</v>
      </c>
      <c r="B7520" t="s">
        <v>238</v>
      </c>
      <c r="C7520" t="s">
        <v>240</v>
      </c>
      <c r="D7520">
        <v>5</v>
      </c>
      <c r="E7520">
        <v>100</v>
      </c>
      <c r="F7520">
        <v>1</v>
      </c>
      <c r="G7520">
        <v>8</v>
      </c>
      <c r="H7520" s="57">
        <f t="shared" si="156"/>
        <v>36152</v>
      </c>
      <c r="I7520">
        <v>15</v>
      </c>
      <c r="J7520">
        <v>1</v>
      </c>
    </row>
    <row r="7521" spans="1:10">
      <c r="A7521" t="s">
        <v>247</v>
      </c>
      <c r="B7521" t="s">
        <v>238</v>
      </c>
      <c r="C7521" t="s">
        <v>240</v>
      </c>
      <c r="D7521">
        <v>5</v>
      </c>
      <c r="E7521">
        <v>100</v>
      </c>
      <c r="F7521">
        <v>1</v>
      </c>
      <c r="G7521">
        <v>9</v>
      </c>
      <c r="H7521" s="57">
        <f t="shared" si="156"/>
        <v>36152</v>
      </c>
      <c r="I7521">
        <v>15</v>
      </c>
      <c r="J7521">
        <v>1</v>
      </c>
    </row>
    <row r="7522" spans="1:10">
      <c r="A7522" t="s">
        <v>247</v>
      </c>
      <c r="B7522" t="s">
        <v>238</v>
      </c>
      <c r="C7522" t="s">
        <v>240</v>
      </c>
      <c r="D7522">
        <v>5</v>
      </c>
      <c r="E7522">
        <v>100</v>
      </c>
      <c r="F7522">
        <v>1</v>
      </c>
      <c r="G7522">
        <v>10</v>
      </c>
      <c r="H7522" s="57">
        <f t="shared" si="156"/>
        <v>36152</v>
      </c>
      <c r="I7522">
        <v>16</v>
      </c>
      <c r="J7522">
        <v>0</v>
      </c>
    </row>
    <row r="7523" spans="1:10">
      <c r="A7523" t="s">
        <v>247</v>
      </c>
      <c r="B7523" t="s">
        <v>239</v>
      </c>
      <c r="C7523" t="s">
        <v>240</v>
      </c>
      <c r="D7523">
        <v>6</v>
      </c>
      <c r="E7523">
        <v>100</v>
      </c>
      <c r="F7523">
        <v>1</v>
      </c>
      <c r="G7523">
        <v>1</v>
      </c>
      <c r="H7523" s="57">
        <f t="shared" si="156"/>
        <v>36152</v>
      </c>
      <c r="I7523">
        <v>15</v>
      </c>
      <c r="J7523">
        <v>1</v>
      </c>
    </row>
    <row r="7524" spans="1:10">
      <c r="A7524" t="s">
        <v>247</v>
      </c>
      <c r="B7524" t="s">
        <v>239</v>
      </c>
      <c r="C7524" t="s">
        <v>240</v>
      </c>
      <c r="D7524">
        <v>6</v>
      </c>
      <c r="E7524">
        <v>100</v>
      </c>
      <c r="F7524">
        <v>1</v>
      </c>
      <c r="G7524">
        <v>2</v>
      </c>
      <c r="H7524" s="57">
        <f t="shared" si="156"/>
        <v>36152</v>
      </c>
      <c r="I7524">
        <v>16</v>
      </c>
      <c r="J7524">
        <v>4</v>
      </c>
    </row>
    <row r="7525" spans="1:10">
      <c r="A7525" t="s">
        <v>247</v>
      </c>
      <c r="B7525" t="s">
        <v>239</v>
      </c>
      <c r="C7525" t="s">
        <v>240</v>
      </c>
      <c r="D7525">
        <v>6</v>
      </c>
      <c r="E7525">
        <v>100</v>
      </c>
      <c r="F7525">
        <v>1</v>
      </c>
      <c r="G7525">
        <v>3</v>
      </c>
      <c r="H7525" s="57">
        <f t="shared" si="156"/>
        <v>36152</v>
      </c>
      <c r="I7525">
        <v>16</v>
      </c>
      <c r="J7525">
        <v>1</v>
      </c>
    </row>
    <row r="7526" spans="1:10">
      <c r="A7526" t="s">
        <v>247</v>
      </c>
      <c r="B7526" t="s">
        <v>239</v>
      </c>
      <c r="C7526" t="s">
        <v>240</v>
      </c>
      <c r="D7526">
        <v>6</v>
      </c>
      <c r="E7526">
        <v>100</v>
      </c>
      <c r="F7526">
        <v>1</v>
      </c>
      <c r="G7526">
        <v>4</v>
      </c>
      <c r="H7526" s="57">
        <f t="shared" si="156"/>
        <v>36152</v>
      </c>
      <c r="I7526">
        <v>15</v>
      </c>
      <c r="J7526">
        <v>0</v>
      </c>
    </row>
    <row r="7527" spans="1:10">
      <c r="A7527" t="s">
        <v>247</v>
      </c>
      <c r="B7527" t="s">
        <v>239</v>
      </c>
      <c r="C7527" t="s">
        <v>240</v>
      </c>
      <c r="D7527">
        <v>6</v>
      </c>
      <c r="E7527">
        <v>100</v>
      </c>
      <c r="F7527">
        <v>1</v>
      </c>
      <c r="G7527">
        <v>5</v>
      </c>
      <c r="H7527" s="57">
        <f t="shared" si="156"/>
        <v>36152</v>
      </c>
      <c r="I7527">
        <v>14</v>
      </c>
      <c r="J7527">
        <v>0</v>
      </c>
    </row>
    <row r="7528" spans="1:10">
      <c r="A7528" t="s">
        <v>247</v>
      </c>
      <c r="B7528" t="s">
        <v>239</v>
      </c>
      <c r="C7528" t="s">
        <v>240</v>
      </c>
      <c r="D7528">
        <v>6</v>
      </c>
      <c r="E7528">
        <v>100</v>
      </c>
      <c r="F7528">
        <v>1</v>
      </c>
      <c r="G7528">
        <v>6</v>
      </c>
      <c r="H7528" s="57">
        <f t="shared" si="156"/>
        <v>36152</v>
      </c>
      <c r="I7528">
        <v>15</v>
      </c>
      <c r="J7528">
        <v>1</v>
      </c>
    </row>
    <row r="7529" spans="1:10">
      <c r="A7529" t="s">
        <v>247</v>
      </c>
      <c r="B7529" t="s">
        <v>239</v>
      </c>
      <c r="C7529" t="s">
        <v>240</v>
      </c>
      <c r="D7529">
        <v>6</v>
      </c>
      <c r="E7529">
        <v>100</v>
      </c>
      <c r="F7529">
        <v>1</v>
      </c>
      <c r="G7529">
        <v>7</v>
      </c>
      <c r="H7529" s="57">
        <f t="shared" si="156"/>
        <v>36152</v>
      </c>
      <c r="I7529">
        <v>15</v>
      </c>
      <c r="J7529">
        <v>1</v>
      </c>
    </row>
    <row r="7530" spans="1:10">
      <c r="A7530" t="s">
        <v>247</v>
      </c>
      <c r="B7530" t="s">
        <v>239</v>
      </c>
      <c r="C7530" t="s">
        <v>240</v>
      </c>
      <c r="D7530">
        <v>6</v>
      </c>
      <c r="E7530">
        <v>100</v>
      </c>
      <c r="F7530">
        <v>1</v>
      </c>
      <c r="G7530">
        <v>8</v>
      </c>
      <c r="H7530" s="57">
        <f t="shared" si="156"/>
        <v>36152</v>
      </c>
      <c r="I7530">
        <v>16</v>
      </c>
      <c r="J7530">
        <v>1</v>
      </c>
    </row>
    <row r="7531" spans="1:10">
      <c r="A7531" t="s">
        <v>247</v>
      </c>
      <c r="B7531" t="s">
        <v>239</v>
      </c>
      <c r="C7531" t="s">
        <v>240</v>
      </c>
      <c r="D7531">
        <v>6</v>
      </c>
      <c r="E7531">
        <v>100</v>
      </c>
      <c r="F7531">
        <v>1</v>
      </c>
      <c r="G7531">
        <v>9</v>
      </c>
      <c r="H7531" s="57">
        <f t="shared" si="156"/>
        <v>36152</v>
      </c>
      <c r="I7531">
        <v>14</v>
      </c>
      <c r="J7531">
        <v>1</v>
      </c>
    </row>
    <row r="7532" spans="1:10">
      <c r="A7532" t="s">
        <v>247</v>
      </c>
      <c r="B7532" t="s">
        <v>239</v>
      </c>
      <c r="C7532" t="s">
        <v>240</v>
      </c>
      <c r="D7532">
        <v>6</v>
      </c>
      <c r="E7532">
        <v>100</v>
      </c>
      <c r="F7532">
        <v>1</v>
      </c>
      <c r="G7532">
        <v>10</v>
      </c>
      <c r="H7532" s="57">
        <f t="shared" si="156"/>
        <v>36152</v>
      </c>
      <c r="I7532">
        <v>16</v>
      </c>
      <c r="J7532">
        <v>1</v>
      </c>
    </row>
    <row r="7533" spans="1:10">
      <c r="A7533" t="s">
        <v>247</v>
      </c>
      <c r="B7533" s="53">
        <v>40738</v>
      </c>
      <c r="C7533" t="s">
        <v>240</v>
      </c>
      <c r="D7533">
        <v>7</v>
      </c>
      <c r="E7533">
        <v>100</v>
      </c>
      <c r="F7533">
        <v>2</v>
      </c>
      <c r="G7533">
        <v>1</v>
      </c>
      <c r="H7533" s="57">
        <f t="shared" si="156"/>
        <v>36152</v>
      </c>
      <c r="I7533">
        <v>17</v>
      </c>
      <c r="J7533">
        <v>1</v>
      </c>
    </row>
    <row r="7534" spans="1:10">
      <c r="A7534" t="s">
        <v>247</v>
      </c>
      <c r="B7534" s="53">
        <v>40738</v>
      </c>
      <c r="C7534" t="s">
        <v>240</v>
      </c>
      <c r="D7534">
        <v>7</v>
      </c>
      <c r="E7534">
        <v>100</v>
      </c>
      <c r="F7534">
        <v>2</v>
      </c>
      <c r="G7534">
        <v>2</v>
      </c>
      <c r="H7534" s="57">
        <f t="shared" si="156"/>
        <v>36152</v>
      </c>
      <c r="I7534">
        <v>13</v>
      </c>
      <c r="J7534">
        <v>1</v>
      </c>
    </row>
    <row r="7535" spans="1:10">
      <c r="A7535" t="s">
        <v>247</v>
      </c>
      <c r="B7535" s="53">
        <v>40738</v>
      </c>
      <c r="C7535" t="s">
        <v>240</v>
      </c>
      <c r="D7535">
        <v>7</v>
      </c>
      <c r="E7535">
        <v>100</v>
      </c>
      <c r="F7535">
        <v>2</v>
      </c>
      <c r="G7535">
        <v>3</v>
      </c>
      <c r="H7535" s="57">
        <f t="shared" si="156"/>
        <v>36152</v>
      </c>
      <c r="I7535">
        <v>14</v>
      </c>
      <c r="J7535">
        <v>0</v>
      </c>
    </row>
    <row r="7536" spans="1:10">
      <c r="A7536" t="s">
        <v>247</v>
      </c>
      <c r="B7536" s="53">
        <v>40738</v>
      </c>
      <c r="C7536" t="s">
        <v>240</v>
      </c>
      <c r="D7536">
        <v>7</v>
      </c>
      <c r="E7536">
        <v>100</v>
      </c>
      <c r="F7536">
        <v>2</v>
      </c>
      <c r="G7536">
        <v>4</v>
      </c>
      <c r="H7536" s="57">
        <f t="shared" si="156"/>
        <v>36152</v>
      </c>
      <c r="I7536">
        <v>15</v>
      </c>
      <c r="J7536">
        <v>2</v>
      </c>
    </row>
    <row r="7537" spans="1:10">
      <c r="A7537" t="s">
        <v>247</v>
      </c>
      <c r="B7537" s="53">
        <v>40738</v>
      </c>
      <c r="C7537" t="s">
        <v>240</v>
      </c>
      <c r="D7537">
        <v>7</v>
      </c>
      <c r="E7537">
        <v>100</v>
      </c>
      <c r="F7537">
        <v>2</v>
      </c>
      <c r="G7537">
        <v>5</v>
      </c>
      <c r="H7537" s="57">
        <f t="shared" si="156"/>
        <v>36152</v>
      </c>
      <c r="I7537">
        <v>14</v>
      </c>
      <c r="J7537">
        <v>0</v>
      </c>
    </row>
    <row r="7538" spans="1:10">
      <c r="A7538" t="s">
        <v>247</v>
      </c>
      <c r="B7538" s="53">
        <v>40738</v>
      </c>
      <c r="C7538" t="s">
        <v>240</v>
      </c>
      <c r="D7538">
        <v>7</v>
      </c>
      <c r="E7538">
        <v>100</v>
      </c>
      <c r="F7538">
        <v>2</v>
      </c>
      <c r="G7538">
        <v>6</v>
      </c>
      <c r="H7538" s="57">
        <f t="shared" si="156"/>
        <v>36152</v>
      </c>
      <c r="I7538">
        <v>15</v>
      </c>
      <c r="J7538">
        <v>1</v>
      </c>
    </row>
    <row r="7539" spans="1:10">
      <c r="A7539" t="s">
        <v>247</v>
      </c>
      <c r="B7539" s="53">
        <v>40738</v>
      </c>
      <c r="C7539" t="s">
        <v>240</v>
      </c>
      <c r="D7539">
        <v>7</v>
      </c>
      <c r="E7539">
        <v>100</v>
      </c>
      <c r="F7539">
        <v>2</v>
      </c>
      <c r="G7539">
        <v>7</v>
      </c>
      <c r="H7539" s="57">
        <f t="shared" ref="H7539:H7602" si="157">H7538</f>
        <v>36152</v>
      </c>
      <c r="I7539">
        <v>16</v>
      </c>
      <c r="J7539">
        <v>3</v>
      </c>
    </row>
    <row r="7540" spans="1:10">
      <c r="A7540" t="s">
        <v>247</v>
      </c>
      <c r="B7540" s="53">
        <v>40738</v>
      </c>
      <c r="C7540" t="s">
        <v>240</v>
      </c>
      <c r="D7540">
        <v>7</v>
      </c>
      <c r="E7540">
        <v>100</v>
      </c>
      <c r="F7540">
        <v>2</v>
      </c>
      <c r="G7540">
        <v>8</v>
      </c>
      <c r="H7540" s="57">
        <f t="shared" si="157"/>
        <v>36152</v>
      </c>
      <c r="I7540">
        <v>16</v>
      </c>
      <c r="J7540">
        <v>2</v>
      </c>
    </row>
    <row r="7541" spans="1:10">
      <c r="A7541" t="s">
        <v>247</v>
      </c>
      <c r="B7541" s="53">
        <v>40738</v>
      </c>
      <c r="C7541" t="s">
        <v>240</v>
      </c>
      <c r="D7541">
        <v>7</v>
      </c>
      <c r="E7541">
        <v>100</v>
      </c>
      <c r="F7541">
        <v>2</v>
      </c>
      <c r="G7541">
        <v>9</v>
      </c>
      <c r="H7541" s="57">
        <f t="shared" si="157"/>
        <v>36152</v>
      </c>
    </row>
    <row r="7542" spans="1:10">
      <c r="A7542" t="s">
        <v>247</v>
      </c>
      <c r="B7542" s="53">
        <v>40738</v>
      </c>
      <c r="C7542" t="s">
        <v>240</v>
      </c>
      <c r="D7542">
        <v>7</v>
      </c>
      <c r="E7542">
        <v>100</v>
      </c>
      <c r="F7542">
        <v>2</v>
      </c>
      <c r="G7542">
        <v>10</v>
      </c>
      <c r="H7542" s="57">
        <f t="shared" si="157"/>
        <v>36152</v>
      </c>
      <c r="I7542">
        <v>14</v>
      </c>
      <c r="J7542">
        <v>2</v>
      </c>
    </row>
    <row r="7543" spans="1:10">
      <c r="A7543" t="s">
        <v>247</v>
      </c>
      <c r="B7543" t="s">
        <v>234</v>
      </c>
      <c r="C7543" t="s">
        <v>240</v>
      </c>
      <c r="D7543">
        <v>8</v>
      </c>
      <c r="E7543">
        <v>100</v>
      </c>
      <c r="F7543">
        <v>2</v>
      </c>
      <c r="G7543">
        <v>1</v>
      </c>
      <c r="H7543" s="57">
        <f t="shared" si="157"/>
        <v>36152</v>
      </c>
      <c r="I7543">
        <v>15</v>
      </c>
      <c r="J7543">
        <v>1</v>
      </c>
    </row>
    <row r="7544" spans="1:10">
      <c r="A7544" t="s">
        <v>247</v>
      </c>
      <c r="B7544" t="s">
        <v>234</v>
      </c>
      <c r="C7544" t="s">
        <v>240</v>
      </c>
      <c r="D7544">
        <v>8</v>
      </c>
      <c r="E7544">
        <v>100</v>
      </c>
      <c r="F7544">
        <v>2</v>
      </c>
      <c r="G7544">
        <v>2</v>
      </c>
      <c r="H7544" s="57">
        <f t="shared" si="157"/>
        <v>36152</v>
      </c>
      <c r="I7544">
        <v>16</v>
      </c>
      <c r="J7544">
        <v>2</v>
      </c>
    </row>
    <row r="7545" spans="1:10">
      <c r="A7545" t="s">
        <v>247</v>
      </c>
      <c r="B7545" t="s">
        <v>234</v>
      </c>
      <c r="C7545" t="s">
        <v>240</v>
      </c>
      <c r="D7545">
        <v>8</v>
      </c>
      <c r="E7545">
        <v>100</v>
      </c>
      <c r="F7545">
        <v>2</v>
      </c>
      <c r="G7545">
        <v>3</v>
      </c>
      <c r="H7545" s="57">
        <f t="shared" si="157"/>
        <v>36152</v>
      </c>
      <c r="I7545">
        <v>15</v>
      </c>
      <c r="J7545">
        <v>0</v>
      </c>
    </row>
    <row r="7546" spans="1:10">
      <c r="A7546" t="s">
        <v>247</v>
      </c>
      <c r="B7546" t="s">
        <v>234</v>
      </c>
      <c r="C7546" t="s">
        <v>240</v>
      </c>
      <c r="D7546">
        <v>8</v>
      </c>
      <c r="E7546">
        <v>100</v>
      </c>
      <c r="F7546">
        <v>2</v>
      </c>
      <c r="G7546">
        <v>4</v>
      </c>
      <c r="H7546" s="57">
        <f t="shared" si="157"/>
        <v>36152</v>
      </c>
      <c r="I7546">
        <v>15</v>
      </c>
      <c r="J7546">
        <v>0</v>
      </c>
    </row>
    <row r="7547" spans="1:10">
      <c r="A7547" t="s">
        <v>247</v>
      </c>
      <c r="B7547" t="s">
        <v>234</v>
      </c>
      <c r="C7547" t="s">
        <v>240</v>
      </c>
      <c r="D7547">
        <v>8</v>
      </c>
      <c r="E7547">
        <v>100</v>
      </c>
      <c r="F7547">
        <v>2</v>
      </c>
      <c r="G7547">
        <v>5</v>
      </c>
      <c r="H7547" s="57">
        <f t="shared" si="157"/>
        <v>36152</v>
      </c>
      <c r="I7547">
        <v>15</v>
      </c>
      <c r="J7547">
        <v>0</v>
      </c>
    </row>
    <row r="7548" spans="1:10">
      <c r="A7548" t="s">
        <v>247</v>
      </c>
      <c r="B7548" t="s">
        <v>234</v>
      </c>
      <c r="C7548" t="s">
        <v>240</v>
      </c>
      <c r="D7548">
        <v>8</v>
      </c>
      <c r="E7548">
        <v>100</v>
      </c>
      <c r="F7548">
        <v>2</v>
      </c>
      <c r="G7548">
        <v>6</v>
      </c>
      <c r="H7548" s="57">
        <f t="shared" si="157"/>
        <v>36152</v>
      </c>
      <c r="I7548">
        <v>15</v>
      </c>
      <c r="J7548">
        <v>0</v>
      </c>
    </row>
    <row r="7549" spans="1:10">
      <c r="A7549" t="s">
        <v>247</v>
      </c>
      <c r="B7549" t="s">
        <v>234</v>
      </c>
      <c r="C7549" t="s">
        <v>240</v>
      </c>
      <c r="D7549">
        <v>8</v>
      </c>
      <c r="E7549">
        <v>100</v>
      </c>
      <c r="F7549">
        <v>2</v>
      </c>
      <c r="G7549">
        <v>7</v>
      </c>
      <c r="H7549" s="57">
        <f t="shared" si="157"/>
        <v>36152</v>
      </c>
      <c r="I7549">
        <v>16</v>
      </c>
      <c r="J7549">
        <v>0</v>
      </c>
    </row>
    <row r="7550" spans="1:10">
      <c r="A7550" t="s">
        <v>247</v>
      </c>
      <c r="B7550" t="s">
        <v>234</v>
      </c>
      <c r="C7550" t="s">
        <v>240</v>
      </c>
      <c r="D7550">
        <v>8</v>
      </c>
      <c r="E7550">
        <v>100</v>
      </c>
      <c r="F7550">
        <v>2</v>
      </c>
      <c r="G7550">
        <v>8</v>
      </c>
      <c r="H7550" s="57">
        <f t="shared" si="157"/>
        <v>36152</v>
      </c>
      <c r="I7550">
        <v>17</v>
      </c>
      <c r="J7550">
        <v>0</v>
      </c>
    </row>
    <row r="7551" spans="1:10">
      <c r="A7551" t="s">
        <v>247</v>
      </c>
      <c r="B7551" t="s">
        <v>234</v>
      </c>
      <c r="C7551" t="s">
        <v>240</v>
      </c>
      <c r="D7551">
        <v>8</v>
      </c>
      <c r="E7551">
        <v>100</v>
      </c>
      <c r="F7551">
        <v>2</v>
      </c>
      <c r="G7551">
        <v>9</v>
      </c>
      <c r="H7551" s="57">
        <f t="shared" si="157"/>
        <v>36152</v>
      </c>
      <c r="I7551">
        <v>17</v>
      </c>
      <c r="J7551">
        <v>2</v>
      </c>
    </row>
    <row r="7552" spans="1:10">
      <c r="A7552" t="s">
        <v>247</v>
      </c>
      <c r="B7552" t="s">
        <v>234</v>
      </c>
      <c r="C7552" t="s">
        <v>240</v>
      </c>
      <c r="D7552">
        <v>8</v>
      </c>
      <c r="E7552">
        <v>100</v>
      </c>
      <c r="F7552">
        <v>2</v>
      </c>
      <c r="G7552">
        <v>10</v>
      </c>
      <c r="H7552" s="57">
        <f t="shared" si="157"/>
        <v>36152</v>
      </c>
      <c r="I7552">
        <v>16</v>
      </c>
      <c r="J7552">
        <v>2</v>
      </c>
    </row>
    <row r="7553" spans="1:10">
      <c r="A7553" t="s">
        <v>247</v>
      </c>
      <c r="B7553" t="s">
        <v>238</v>
      </c>
      <c r="C7553" t="s">
        <v>240</v>
      </c>
      <c r="D7553">
        <v>9</v>
      </c>
      <c r="E7553">
        <v>100</v>
      </c>
      <c r="F7553">
        <v>2</v>
      </c>
      <c r="G7553">
        <v>1</v>
      </c>
      <c r="H7553" s="57">
        <f t="shared" si="157"/>
        <v>36152</v>
      </c>
      <c r="I7553">
        <v>14</v>
      </c>
      <c r="J7553">
        <v>0</v>
      </c>
    </row>
    <row r="7554" spans="1:10">
      <c r="A7554" t="s">
        <v>247</v>
      </c>
      <c r="B7554" t="s">
        <v>238</v>
      </c>
      <c r="C7554" t="s">
        <v>240</v>
      </c>
      <c r="D7554">
        <v>9</v>
      </c>
      <c r="E7554">
        <v>100</v>
      </c>
      <c r="F7554">
        <v>2</v>
      </c>
      <c r="G7554">
        <v>2</v>
      </c>
      <c r="H7554" s="57">
        <f t="shared" si="157"/>
        <v>36152</v>
      </c>
      <c r="I7554">
        <v>15</v>
      </c>
      <c r="J7554">
        <v>1</v>
      </c>
    </row>
    <row r="7555" spans="1:10">
      <c r="A7555" t="s">
        <v>247</v>
      </c>
      <c r="B7555" t="s">
        <v>238</v>
      </c>
      <c r="C7555" t="s">
        <v>240</v>
      </c>
      <c r="D7555">
        <v>9</v>
      </c>
      <c r="E7555">
        <v>100</v>
      </c>
      <c r="F7555">
        <v>2</v>
      </c>
      <c r="G7555">
        <v>3</v>
      </c>
      <c r="H7555" s="57">
        <f t="shared" si="157"/>
        <v>36152</v>
      </c>
      <c r="I7555">
        <v>15</v>
      </c>
      <c r="J7555">
        <v>0</v>
      </c>
    </row>
    <row r="7556" spans="1:10">
      <c r="A7556" t="s">
        <v>247</v>
      </c>
      <c r="B7556" t="s">
        <v>238</v>
      </c>
      <c r="C7556" t="s">
        <v>240</v>
      </c>
      <c r="D7556">
        <v>9</v>
      </c>
      <c r="E7556">
        <v>100</v>
      </c>
      <c r="F7556">
        <v>2</v>
      </c>
      <c r="G7556">
        <v>4</v>
      </c>
      <c r="H7556" s="57">
        <f t="shared" si="157"/>
        <v>36152</v>
      </c>
      <c r="I7556">
        <v>16</v>
      </c>
      <c r="J7556">
        <v>0</v>
      </c>
    </row>
    <row r="7557" spans="1:10">
      <c r="A7557" t="s">
        <v>247</v>
      </c>
      <c r="B7557" t="s">
        <v>238</v>
      </c>
      <c r="C7557" t="s">
        <v>240</v>
      </c>
      <c r="D7557">
        <v>9</v>
      </c>
      <c r="E7557">
        <v>100</v>
      </c>
      <c r="F7557">
        <v>2</v>
      </c>
      <c r="G7557">
        <v>5</v>
      </c>
      <c r="H7557" s="57">
        <f t="shared" si="157"/>
        <v>36152</v>
      </c>
      <c r="I7557">
        <v>15</v>
      </c>
      <c r="J7557">
        <v>0</v>
      </c>
    </row>
    <row r="7558" spans="1:10">
      <c r="A7558" t="s">
        <v>247</v>
      </c>
      <c r="B7558" t="s">
        <v>238</v>
      </c>
      <c r="C7558" t="s">
        <v>240</v>
      </c>
      <c r="D7558">
        <v>9</v>
      </c>
      <c r="E7558">
        <v>100</v>
      </c>
      <c r="F7558">
        <v>2</v>
      </c>
      <c r="G7558">
        <v>6</v>
      </c>
      <c r="H7558" s="57">
        <f t="shared" si="157"/>
        <v>36152</v>
      </c>
      <c r="I7558">
        <v>15</v>
      </c>
      <c r="J7558">
        <v>1</v>
      </c>
    </row>
    <row r="7559" spans="1:10">
      <c r="A7559" t="s">
        <v>247</v>
      </c>
      <c r="B7559" t="s">
        <v>238</v>
      </c>
      <c r="C7559" t="s">
        <v>240</v>
      </c>
      <c r="D7559">
        <v>9</v>
      </c>
      <c r="E7559">
        <v>100</v>
      </c>
      <c r="F7559">
        <v>2</v>
      </c>
      <c r="G7559">
        <v>7</v>
      </c>
      <c r="H7559" s="57">
        <f t="shared" si="157"/>
        <v>36152</v>
      </c>
      <c r="I7559">
        <v>15</v>
      </c>
      <c r="J7559">
        <v>0</v>
      </c>
    </row>
    <row r="7560" spans="1:10">
      <c r="A7560" t="s">
        <v>247</v>
      </c>
      <c r="B7560" t="s">
        <v>238</v>
      </c>
      <c r="C7560" t="s">
        <v>240</v>
      </c>
      <c r="D7560">
        <v>9</v>
      </c>
      <c r="E7560">
        <v>100</v>
      </c>
      <c r="F7560">
        <v>2</v>
      </c>
      <c r="G7560">
        <v>8</v>
      </c>
      <c r="H7560" s="57">
        <f t="shared" si="157"/>
        <v>36152</v>
      </c>
      <c r="I7560">
        <v>14</v>
      </c>
      <c r="J7560">
        <v>2</v>
      </c>
    </row>
    <row r="7561" spans="1:10">
      <c r="A7561" t="s">
        <v>247</v>
      </c>
      <c r="B7561" t="s">
        <v>238</v>
      </c>
      <c r="C7561" t="s">
        <v>240</v>
      </c>
      <c r="D7561">
        <v>9</v>
      </c>
      <c r="E7561">
        <v>100</v>
      </c>
      <c r="F7561">
        <v>2</v>
      </c>
      <c r="G7561">
        <v>9</v>
      </c>
      <c r="H7561" s="57">
        <f t="shared" si="157"/>
        <v>36152</v>
      </c>
      <c r="I7561">
        <v>16</v>
      </c>
      <c r="J7561">
        <v>1</v>
      </c>
    </row>
    <row r="7562" spans="1:10">
      <c r="A7562" t="s">
        <v>247</v>
      </c>
      <c r="B7562" t="s">
        <v>238</v>
      </c>
      <c r="C7562" t="s">
        <v>240</v>
      </c>
      <c r="D7562">
        <v>9</v>
      </c>
      <c r="E7562">
        <v>100</v>
      </c>
      <c r="F7562">
        <v>2</v>
      </c>
      <c r="G7562">
        <v>10</v>
      </c>
      <c r="H7562" s="57">
        <f t="shared" si="157"/>
        <v>36152</v>
      </c>
      <c r="I7562">
        <v>16</v>
      </c>
      <c r="J7562">
        <v>1</v>
      </c>
    </row>
    <row r="7563" spans="1:10">
      <c r="A7563" t="s">
        <v>247</v>
      </c>
      <c r="B7563" t="s">
        <v>235</v>
      </c>
      <c r="C7563" t="s">
        <v>240</v>
      </c>
      <c r="D7563">
        <v>10</v>
      </c>
      <c r="E7563">
        <v>100</v>
      </c>
      <c r="F7563">
        <v>2</v>
      </c>
      <c r="G7563">
        <v>1</v>
      </c>
      <c r="H7563" s="57">
        <f t="shared" si="157"/>
        <v>36152</v>
      </c>
      <c r="I7563">
        <v>16</v>
      </c>
      <c r="J7563">
        <v>1</v>
      </c>
    </row>
    <row r="7564" spans="1:10">
      <c r="A7564" t="s">
        <v>247</v>
      </c>
      <c r="B7564" t="s">
        <v>235</v>
      </c>
      <c r="C7564" t="s">
        <v>240</v>
      </c>
      <c r="D7564">
        <v>10</v>
      </c>
      <c r="E7564">
        <v>100</v>
      </c>
      <c r="F7564">
        <v>2</v>
      </c>
      <c r="G7564">
        <v>2</v>
      </c>
      <c r="H7564" s="57">
        <f t="shared" si="157"/>
        <v>36152</v>
      </c>
      <c r="I7564">
        <v>16</v>
      </c>
      <c r="J7564">
        <v>1</v>
      </c>
    </row>
    <row r="7565" spans="1:10">
      <c r="A7565" t="s">
        <v>247</v>
      </c>
      <c r="B7565" t="s">
        <v>235</v>
      </c>
      <c r="C7565" t="s">
        <v>240</v>
      </c>
      <c r="D7565">
        <v>10</v>
      </c>
      <c r="E7565">
        <v>100</v>
      </c>
      <c r="F7565">
        <v>2</v>
      </c>
      <c r="G7565">
        <v>3</v>
      </c>
      <c r="H7565" s="57">
        <f t="shared" si="157"/>
        <v>36152</v>
      </c>
      <c r="I7565">
        <v>15</v>
      </c>
      <c r="J7565">
        <v>0</v>
      </c>
    </row>
    <row r="7566" spans="1:10">
      <c r="A7566" t="s">
        <v>247</v>
      </c>
      <c r="B7566" t="s">
        <v>235</v>
      </c>
      <c r="C7566" t="s">
        <v>240</v>
      </c>
      <c r="D7566">
        <v>10</v>
      </c>
      <c r="E7566">
        <v>100</v>
      </c>
      <c r="F7566">
        <v>2</v>
      </c>
      <c r="G7566">
        <v>4</v>
      </c>
      <c r="H7566" s="57">
        <f t="shared" si="157"/>
        <v>36152</v>
      </c>
      <c r="I7566">
        <v>15</v>
      </c>
      <c r="J7566">
        <v>0</v>
      </c>
    </row>
    <row r="7567" spans="1:10">
      <c r="A7567" t="s">
        <v>247</v>
      </c>
      <c r="B7567" t="s">
        <v>235</v>
      </c>
      <c r="C7567" t="s">
        <v>240</v>
      </c>
      <c r="D7567">
        <v>10</v>
      </c>
      <c r="E7567">
        <v>100</v>
      </c>
      <c r="F7567">
        <v>2</v>
      </c>
      <c r="G7567">
        <v>5</v>
      </c>
      <c r="H7567" s="57">
        <f t="shared" si="157"/>
        <v>36152</v>
      </c>
      <c r="I7567">
        <v>16</v>
      </c>
      <c r="J7567">
        <v>0</v>
      </c>
    </row>
    <row r="7568" spans="1:10">
      <c r="A7568" t="s">
        <v>247</v>
      </c>
      <c r="B7568" t="s">
        <v>235</v>
      </c>
      <c r="C7568" t="s">
        <v>240</v>
      </c>
      <c r="D7568">
        <v>10</v>
      </c>
      <c r="E7568">
        <v>100</v>
      </c>
      <c r="F7568">
        <v>2</v>
      </c>
      <c r="G7568">
        <v>6</v>
      </c>
      <c r="H7568" s="57">
        <f t="shared" si="157"/>
        <v>36152</v>
      </c>
      <c r="I7568">
        <v>16</v>
      </c>
      <c r="J7568">
        <v>1</v>
      </c>
    </row>
    <row r="7569" spans="1:10">
      <c r="A7569" t="s">
        <v>247</v>
      </c>
      <c r="B7569" t="s">
        <v>235</v>
      </c>
      <c r="C7569" t="s">
        <v>240</v>
      </c>
      <c r="D7569">
        <v>10</v>
      </c>
      <c r="E7569">
        <v>100</v>
      </c>
      <c r="F7569">
        <v>2</v>
      </c>
      <c r="G7569">
        <v>7</v>
      </c>
      <c r="H7569" s="57">
        <f t="shared" si="157"/>
        <v>36152</v>
      </c>
      <c r="I7569">
        <v>15</v>
      </c>
      <c r="J7569">
        <v>1</v>
      </c>
    </row>
    <row r="7570" spans="1:10">
      <c r="A7570" t="s">
        <v>247</v>
      </c>
      <c r="B7570" t="s">
        <v>235</v>
      </c>
      <c r="C7570" t="s">
        <v>240</v>
      </c>
      <c r="D7570">
        <v>10</v>
      </c>
      <c r="E7570">
        <v>100</v>
      </c>
      <c r="F7570">
        <v>2</v>
      </c>
      <c r="G7570">
        <v>8</v>
      </c>
      <c r="H7570" s="57">
        <f t="shared" si="157"/>
        <v>36152</v>
      </c>
      <c r="I7570">
        <v>15</v>
      </c>
      <c r="J7570">
        <v>3</v>
      </c>
    </row>
    <row r="7571" spans="1:10">
      <c r="A7571" t="s">
        <v>247</v>
      </c>
      <c r="B7571" t="s">
        <v>235</v>
      </c>
      <c r="C7571" t="s">
        <v>240</v>
      </c>
      <c r="D7571">
        <v>10</v>
      </c>
      <c r="E7571">
        <v>100</v>
      </c>
      <c r="F7571">
        <v>2</v>
      </c>
      <c r="G7571">
        <v>9</v>
      </c>
      <c r="H7571" s="57">
        <f t="shared" si="157"/>
        <v>36152</v>
      </c>
      <c r="I7571">
        <v>16</v>
      </c>
      <c r="J7571">
        <v>2</v>
      </c>
    </row>
    <row r="7572" spans="1:10">
      <c r="A7572" t="s">
        <v>247</v>
      </c>
      <c r="B7572" t="s">
        <v>235</v>
      </c>
      <c r="C7572" t="s">
        <v>240</v>
      </c>
      <c r="D7572">
        <v>10</v>
      </c>
      <c r="E7572">
        <v>100</v>
      </c>
      <c r="F7572">
        <v>2</v>
      </c>
      <c r="G7572">
        <v>10</v>
      </c>
      <c r="H7572" s="57">
        <f t="shared" si="157"/>
        <v>36152</v>
      </c>
      <c r="I7572">
        <v>16</v>
      </c>
      <c r="J7572">
        <v>0</v>
      </c>
    </row>
    <row r="7573" spans="1:10">
      <c r="A7573" t="s">
        <v>247</v>
      </c>
      <c r="B7573" t="s">
        <v>239</v>
      </c>
      <c r="C7573" t="s">
        <v>240</v>
      </c>
      <c r="D7573">
        <v>11</v>
      </c>
      <c r="E7573">
        <v>100</v>
      </c>
      <c r="F7573">
        <v>2</v>
      </c>
      <c r="G7573">
        <v>1</v>
      </c>
      <c r="H7573" s="57">
        <f t="shared" si="157"/>
        <v>36152</v>
      </c>
      <c r="I7573">
        <v>16</v>
      </c>
      <c r="J7573">
        <v>0</v>
      </c>
    </row>
    <row r="7574" spans="1:10">
      <c r="A7574" t="s">
        <v>247</v>
      </c>
      <c r="B7574" t="s">
        <v>239</v>
      </c>
      <c r="C7574" t="s">
        <v>240</v>
      </c>
      <c r="D7574">
        <v>11</v>
      </c>
      <c r="E7574">
        <v>100</v>
      </c>
      <c r="F7574">
        <v>2</v>
      </c>
      <c r="G7574">
        <v>2</v>
      </c>
      <c r="H7574" s="57">
        <f t="shared" si="157"/>
        <v>36152</v>
      </c>
      <c r="I7574">
        <v>14</v>
      </c>
      <c r="J7574">
        <v>0</v>
      </c>
    </row>
    <row r="7575" spans="1:10">
      <c r="A7575" t="s">
        <v>247</v>
      </c>
      <c r="B7575" t="s">
        <v>239</v>
      </c>
      <c r="C7575" t="s">
        <v>240</v>
      </c>
      <c r="D7575">
        <v>11</v>
      </c>
      <c r="E7575">
        <v>100</v>
      </c>
      <c r="F7575">
        <v>2</v>
      </c>
      <c r="G7575">
        <v>3</v>
      </c>
      <c r="H7575" s="57">
        <f t="shared" si="157"/>
        <v>36152</v>
      </c>
      <c r="I7575">
        <v>16</v>
      </c>
      <c r="J7575">
        <v>2</v>
      </c>
    </row>
    <row r="7576" spans="1:10">
      <c r="A7576" t="s">
        <v>247</v>
      </c>
      <c r="B7576" t="s">
        <v>239</v>
      </c>
      <c r="C7576" t="s">
        <v>240</v>
      </c>
      <c r="D7576">
        <v>11</v>
      </c>
      <c r="E7576">
        <v>100</v>
      </c>
      <c r="F7576">
        <v>2</v>
      </c>
      <c r="G7576">
        <v>4</v>
      </c>
      <c r="H7576" s="57">
        <f t="shared" si="157"/>
        <v>36152</v>
      </c>
      <c r="I7576">
        <v>16</v>
      </c>
      <c r="J7576">
        <v>1</v>
      </c>
    </row>
    <row r="7577" spans="1:10">
      <c r="A7577" t="s">
        <v>247</v>
      </c>
      <c r="B7577" t="s">
        <v>239</v>
      </c>
      <c r="C7577" t="s">
        <v>240</v>
      </c>
      <c r="D7577">
        <v>11</v>
      </c>
      <c r="E7577">
        <v>100</v>
      </c>
      <c r="F7577">
        <v>2</v>
      </c>
      <c r="G7577">
        <v>5</v>
      </c>
      <c r="H7577" s="57">
        <f t="shared" si="157"/>
        <v>36152</v>
      </c>
      <c r="I7577">
        <v>16</v>
      </c>
      <c r="J7577">
        <v>0</v>
      </c>
    </row>
    <row r="7578" spans="1:10">
      <c r="A7578" t="s">
        <v>247</v>
      </c>
      <c r="B7578" t="s">
        <v>239</v>
      </c>
      <c r="C7578" t="s">
        <v>240</v>
      </c>
      <c r="D7578">
        <v>11</v>
      </c>
      <c r="E7578">
        <v>100</v>
      </c>
      <c r="F7578">
        <v>2</v>
      </c>
      <c r="G7578">
        <v>6</v>
      </c>
      <c r="H7578" s="57">
        <f t="shared" si="157"/>
        <v>36152</v>
      </c>
      <c r="I7578">
        <v>16</v>
      </c>
      <c r="J7578">
        <v>1</v>
      </c>
    </row>
    <row r="7579" spans="1:10">
      <c r="A7579" t="s">
        <v>247</v>
      </c>
      <c r="B7579" t="s">
        <v>239</v>
      </c>
      <c r="C7579" t="s">
        <v>240</v>
      </c>
      <c r="D7579">
        <v>11</v>
      </c>
      <c r="E7579">
        <v>100</v>
      </c>
      <c r="F7579">
        <v>2</v>
      </c>
      <c r="G7579">
        <v>7</v>
      </c>
      <c r="H7579" s="57">
        <f t="shared" si="157"/>
        <v>36152</v>
      </c>
      <c r="I7579">
        <v>16</v>
      </c>
      <c r="J7579">
        <v>0</v>
      </c>
    </row>
    <row r="7580" spans="1:10">
      <c r="A7580" t="s">
        <v>247</v>
      </c>
      <c r="B7580" t="s">
        <v>239</v>
      </c>
      <c r="C7580" t="s">
        <v>240</v>
      </c>
      <c r="D7580">
        <v>11</v>
      </c>
      <c r="E7580">
        <v>100</v>
      </c>
      <c r="F7580">
        <v>2</v>
      </c>
      <c r="G7580">
        <v>8</v>
      </c>
      <c r="H7580" s="57">
        <f t="shared" si="157"/>
        <v>36152</v>
      </c>
      <c r="I7580">
        <v>16</v>
      </c>
      <c r="J7580">
        <v>2</v>
      </c>
    </row>
    <row r="7581" spans="1:10">
      <c r="A7581" t="s">
        <v>247</v>
      </c>
      <c r="B7581" t="s">
        <v>239</v>
      </c>
      <c r="C7581" t="s">
        <v>240</v>
      </c>
      <c r="D7581">
        <v>11</v>
      </c>
      <c r="E7581">
        <v>100</v>
      </c>
      <c r="F7581">
        <v>2</v>
      </c>
      <c r="G7581">
        <v>9</v>
      </c>
      <c r="H7581" s="57">
        <f t="shared" si="157"/>
        <v>36152</v>
      </c>
      <c r="I7581">
        <v>17</v>
      </c>
      <c r="J7581">
        <v>2</v>
      </c>
    </row>
    <row r="7582" spans="1:10">
      <c r="A7582" t="s">
        <v>247</v>
      </c>
      <c r="B7582" t="s">
        <v>239</v>
      </c>
      <c r="C7582" t="s">
        <v>240</v>
      </c>
      <c r="D7582">
        <v>11</v>
      </c>
      <c r="E7582">
        <v>100</v>
      </c>
      <c r="F7582">
        <v>2</v>
      </c>
      <c r="G7582">
        <v>10</v>
      </c>
      <c r="H7582" s="57">
        <f t="shared" si="157"/>
        <v>36152</v>
      </c>
      <c r="I7582">
        <v>16</v>
      </c>
      <c r="J7582">
        <v>0</v>
      </c>
    </row>
    <row r="7583" spans="1:10">
      <c r="A7583" t="s">
        <v>247</v>
      </c>
      <c r="B7583" t="s">
        <v>237</v>
      </c>
      <c r="C7583" t="s">
        <v>240</v>
      </c>
      <c r="D7583">
        <v>12</v>
      </c>
      <c r="E7583">
        <v>100</v>
      </c>
      <c r="F7583">
        <v>2</v>
      </c>
      <c r="G7583">
        <v>1</v>
      </c>
      <c r="H7583" s="57">
        <f t="shared" si="157"/>
        <v>36152</v>
      </c>
      <c r="I7583">
        <v>16</v>
      </c>
      <c r="J7583">
        <v>1</v>
      </c>
    </row>
    <row r="7584" spans="1:10">
      <c r="A7584" t="s">
        <v>247</v>
      </c>
      <c r="B7584" t="s">
        <v>237</v>
      </c>
      <c r="C7584" t="s">
        <v>240</v>
      </c>
      <c r="D7584">
        <v>12</v>
      </c>
      <c r="E7584">
        <v>100</v>
      </c>
      <c r="F7584">
        <v>2</v>
      </c>
      <c r="G7584">
        <v>2</v>
      </c>
      <c r="H7584" s="57">
        <f t="shared" si="157"/>
        <v>36152</v>
      </c>
      <c r="I7584">
        <v>17</v>
      </c>
      <c r="J7584">
        <v>2</v>
      </c>
    </row>
    <row r="7585" spans="1:10">
      <c r="A7585" t="s">
        <v>247</v>
      </c>
      <c r="B7585" t="s">
        <v>237</v>
      </c>
      <c r="C7585" t="s">
        <v>240</v>
      </c>
      <c r="D7585">
        <v>12</v>
      </c>
      <c r="E7585">
        <v>100</v>
      </c>
      <c r="F7585">
        <v>2</v>
      </c>
      <c r="G7585">
        <v>3</v>
      </c>
      <c r="H7585" s="57">
        <f t="shared" si="157"/>
        <v>36152</v>
      </c>
      <c r="I7585">
        <v>16</v>
      </c>
      <c r="J7585">
        <v>1</v>
      </c>
    </row>
    <row r="7586" spans="1:10">
      <c r="A7586" t="s">
        <v>247</v>
      </c>
      <c r="B7586" t="s">
        <v>237</v>
      </c>
      <c r="C7586" t="s">
        <v>240</v>
      </c>
      <c r="D7586">
        <v>12</v>
      </c>
      <c r="E7586">
        <v>100</v>
      </c>
      <c r="F7586">
        <v>2</v>
      </c>
      <c r="G7586">
        <v>4</v>
      </c>
      <c r="H7586" s="57">
        <f t="shared" si="157"/>
        <v>36152</v>
      </c>
      <c r="I7586">
        <v>16</v>
      </c>
      <c r="J7586">
        <v>2</v>
      </c>
    </row>
    <row r="7587" spans="1:10">
      <c r="A7587" t="s">
        <v>247</v>
      </c>
      <c r="B7587" t="s">
        <v>237</v>
      </c>
      <c r="C7587" t="s">
        <v>240</v>
      </c>
      <c r="D7587">
        <v>12</v>
      </c>
      <c r="E7587">
        <v>100</v>
      </c>
      <c r="F7587">
        <v>2</v>
      </c>
      <c r="G7587">
        <v>5</v>
      </c>
      <c r="H7587" s="57">
        <f t="shared" si="157"/>
        <v>36152</v>
      </c>
      <c r="I7587">
        <v>15</v>
      </c>
      <c r="J7587">
        <v>2</v>
      </c>
    </row>
    <row r="7588" spans="1:10">
      <c r="A7588" t="s">
        <v>247</v>
      </c>
      <c r="B7588" t="s">
        <v>237</v>
      </c>
      <c r="C7588" t="s">
        <v>240</v>
      </c>
      <c r="D7588">
        <v>12</v>
      </c>
      <c r="E7588">
        <v>100</v>
      </c>
      <c r="F7588">
        <v>2</v>
      </c>
      <c r="G7588">
        <v>6</v>
      </c>
      <c r="H7588" s="57">
        <f t="shared" si="157"/>
        <v>36152</v>
      </c>
      <c r="I7588">
        <v>16</v>
      </c>
      <c r="J7588">
        <v>2</v>
      </c>
    </row>
    <row r="7589" spans="1:10">
      <c r="A7589" t="s">
        <v>247</v>
      </c>
      <c r="B7589" t="s">
        <v>237</v>
      </c>
      <c r="C7589" t="s">
        <v>240</v>
      </c>
      <c r="D7589">
        <v>12</v>
      </c>
      <c r="E7589">
        <v>100</v>
      </c>
      <c r="F7589">
        <v>2</v>
      </c>
      <c r="G7589">
        <v>7</v>
      </c>
      <c r="H7589" s="57">
        <f t="shared" si="157"/>
        <v>36152</v>
      </c>
      <c r="I7589">
        <v>16</v>
      </c>
      <c r="J7589">
        <v>1</v>
      </c>
    </row>
    <row r="7590" spans="1:10">
      <c r="A7590" t="s">
        <v>247</v>
      </c>
      <c r="B7590" t="s">
        <v>237</v>
      </c>
      <c r="C7590" t="s">
        <v>240</v>
      </c>
      <c r="D7590">
        <v>12</v>
      </c>
      <c r="E7590">
        <v>100</v>
      </c>
      <c r="F7590">
        <v>2</v>
      </c>
      <c r="G7590">
        <v>8</v>
      </c>
      <c r="H7590" s="57">
        <f t="shared" si="157"/>
        <v>36152</v>
      </c>
      <c r="I7590">
        <v>16</v>
      </c>
      <c r="J7590">
        <v>2</v>
      </c>
    </row>
    <row r="7591" spans="1:10">
      <c r="A7591" t="s">
        <v>247</v>
      </c>
      <c r="B7591" t="s">
        <v>237</v>
      </c>
      <c r="C7591" t="s">
        <v>240</v>
      </c>
      <c r="D7591">
        <v>12</v>
      </c>
      <c r="E7591">
        <v>100</v>
      </c>
      <c r="F7591">
        <v>2</v>
      </c>
      <c r="G7591">
        <v>9</v>
      </c>
      <c r="H7591" s="57">
        <f t="shared" si="157"/>
        <v>36152</v>
      </c>
      <c r="I7591">
        <v>16</v>
      </c>
      <c r="J7591">
        <v>0</v>
      </c>
    </row>
    <row r="7592" spans="1:10">
      <c r="A7592" t="s">
        <v>247</v>
      </c>
      <c r="B7592" t="s">
        <v>237</v>
      </c>
      <c r="C7592" t="s">
        <v>240</v>
      </c>
      <c r="D7592">
        <v>12</v>
      </c>
      <c r="E7592">
        <v>100</v>
      </c>
      <c r="F7592">
        <v>2</v>
      </c>
      <c r="G7592">
        <v>10</v>
      </c>
      <c r="H7592" s="57">
        <f t="shared" si="157"/>
        <v>36152</v>
      </c>
      <c r="I7592">
        <v>16</v>
      </c>
      <c r="J7592">
        <v>1</v>
      </c>
    </row>
    <row r="7593" spans="1:10">
      <c r="A7593" t="s">
        <v>247</v>
      </c>
      <c r="B7593" s="53">
        <v>40738</v>
      </c>
      <c r="C7593" t="s">
        <v>240</v>
      </c>
      <c r="D7593">
        <v>13</v>
      </c>
      <c r="E7593">
        <v>100</v>
      </c>
      <c r="F7593">
        <v>3</v>
      </c>
      <c r="G7593">
        <v>1</v>
      </c>
      <c r="H7593" s="57">
        <f t="shared" si="157"/>
        <v>36152</v>
      </c>
      <c r="I7593">
        <v>15</v>
      </c>
      <c r="J7593">
        <v>1</v>
      </c>
    </row>
    <row r="7594" spans="1:10">
      <c r="A7594" t="s">
        <v>247</v>
      </c>
      <c r="B7594" s="53">
        <v>40738</v>
      </c>
      <c r="C7594" t="s">
        <v>240</v>
      </c>
      <c r="D7594">
        <v>13</v>
      </c>
      <c r="E7594">
        <v>100</v>
      </c>
      <c r="F7594">
        <v>3</v>
      </c>
      <c r="G7594">
        <v>2</v>
      </c>
      <c r="H7594" s="57">
        <f t="shared" si="157"/>
        <v>36152</v>
      </c>
      <c r="I7594">
        <v>16</v>
      </c>
      <c r="J7594">
        <v>1</v>
      </c>
    </row>
    <row r="7595" spans="1:10">
      <c r="A7595" t="s">
        <v>247</v>
      </c>
      <c r="B7595" s="53">
        <v>40738</v>
      </c>
      <c r="C7595" t="s">
        <v>240</v>
      </c>
      <c r="D7595">
        <v>13</v>
      </c>
      <c r="E7595">
        <v>100</v>
      </c>
      <c r="F7595">
        <v>3</v>
      </c>
      <c r="G7595">
        <v>3</v>
      </c>
      <c r="H7595" s="57">
        <f t="shared" si="157"/>
        <v>36152</v>
      </c>
      <c r="I7595">
        <v>15</v>
      </c>
      <c r="J7595">
        <v>1</v>
      </c>
    </row>
    <row r="7596" spans="1:10">
      <c r="A7596" t="s">
        <v>247</v>
      </c>
      <c r="B7596" s="53">
        <v>40738</v>
      </c>
      <c r="C7596" t="s">
        <v>240</v>
      </c>
      <c r="D7596">
        <v>13</v>
      </c>
      <c r="E7596">
        <v>100</v>
      </c>
      <c r="F7596">
        <v>3</v>
      </c>
      <c r="G7596">
        <v>4</v>
      </c>
      <c r="H7596" s="57">
        <f t="shared" si="157"/>
        <v>36152</v>
      </c>
      <c r="I7596">
        <v>16</v>
      </c>
      <c r="J7596">
        <v>2</v>
      </c>
    </row>
    <row r="7597" spans="1:10">
      <c r="A7597" t="s">
        <v>247</v>
      </c>
      <c r="B7597" s="53">
        <v>40738</v>
      </c>
      <c r="C7597" t="s">
        <v>240</v>
      </c>
      <c r="D7597">
        <v>13</v>
      </c>
      <c r="E7597">
        <v>100</v>
      </c>
      <c r="F7597">
        <v>3</v>
      </c>
      <c r="G7597">
        <v>5</v>
      </c>
      <c r="H7597" s="57">
        <f t="shared" si="157"/>
        <v>36152</v>
      </c>
      <c r="I7597">
        <v>14</v>
      </c>
      <c r="J7597">
        <v>3</v>
      </c>
    </row>
    <row r="7598" spans="1:10">
      <c r="A7598" t="s">
        <v>247</v>
      </c>
      <c r="B7598" s="53">
        <v>40738</v>
      </c>
      <c r="C7598" t="s">
        <v>240</v>
      </c>
      <c r="D7598">
        <v>13</v>
      </c>
      <c r="E7598">
        <v>100</v>
      </c>
      <c r="F7598">
        <v>3</v>
      </c>
      <c r="G7598">
        <v>6</v>
      </c>
      <c r="H7598" s="57">
        <f t="shared" si="157"/>
        <v>36152</v>
      </c>
      <c r="I7598">
        <v>16</v>
      </c>
      <c r="J7598">
        <v>0</v>
      </c>
    </row>
    <row r="7599" spans="1:10">
      <c r="A7599" t="s">
        <v>247</v>
      </c>
      <c r="B7599" s="53">
        <v>40738</v>
      </c>
      <c r="C7599" t="s">
        <v>240</v>
      </c>
      <c r="D7599">
        <v>13</v>
      </c>
      <c r="E7599">
        <v>100</v>
      </c>
      <c r="F7599">
        <v>3</v>
      </c>
      <c r="G7599">
        <v>7</v>
      </c>
      <c r="H7599" s="57">
        <f t="shared" si="157"/>
        <v>36152</v>
      </c>
      <c r="I7599">
        <v>14</v>
      </c>
      <c r="J7599">
        <v>1</v>
      </c>
    </row>
    <row r="7600" spans="1:10">
      <c r="A7600" t="s">
        <v>247</v>
      </c>
      <c r="B7600" s="53">
        <v>40738</v>
      </c>
      <c r="C7600" t="s">
        <v>240</v>
      </c>
      <c r="D7600">
        <v>13</v>
      </c>
      <c r="E7600">
        <v>100</v>
      </c>
      <c r="F7600">
        <v>3</v>
      </c>
      <c r="G7600">
        <v>8</v>
      </c>
      <c r="H7600" s="57">
        <f t="shared" si="157"/>
        <v>36152</v>
      </c>
      <c r="I7600">
        <v>16</v>
      </c>
      <c r="J7600">
        <v>0</v>
      </c>
    </row>
    <row r="7601" spans="1:10">
      <c r="A7601" t="s">
        <v>247</v>
      </c>
      <c r="B7601" s="53">
        <v>40738</v>
      </c>
      <c r="C7601" t="s">
        <v>240</v>
      </c>
      <c r="D7601">
        <v>13</v>
      </c>
      <c r="E7601">
        <v>100</v>
      </c>
      <c r="F7601">
        <v>3</v>
      </c>
      <c r="G7601">
        <v>9</v>
      </c>
      <c r="H7601" s="57">
        <f t="shared" si="157"/>
        <v>36152</v>
      </c>
      <c r="I7601">
        <v>14</v>
      </c>
      <c r="J7601">
        <v>0</v>
      </c>
    </row>
    <row r="7602" spans="1:10">
      <c r="A7602" t="s">
        <v>247</v>
      </c>
      <c r="B7602" s="53">
        <v>40738</v>
      </c>
      <c r="C7602" t="s">
        <v>240</v>
      </c>
      <c r="D7602">
        <v>13</v>
      </c>
      <c r="E7602">
        <v>100</v>
      </c>
      <c r="F7602">
        <v>3</v>
      </c>
      <c r="G7602">
        <v>10</v>
      </c>
      <c r="H7602" s="57">
        <f t="shared" si="157"/>
        <v>36152</v>
      </c>
      <c r="I7602">
        <v>16</v>
      </c>
      <c r="J7602">
        <v>1</v>
      </c>
    </row>
    <row r="7603" spans="1:10">
      <c r="A7603" t="s">
        <v>247</v>
      </c>
      <c r="B7603" t="s">
        <v>238</v>
      </c>
      <c r="C7603" t="s">
        <v>240</v>
      </c>
      <c r="D7603">
        <v>14</v>
      </c>
      <c r="E7603">
        <v>100</v>
      </c>
      <c r="F7603">
        <v>3</v>
      </c>
      <c r="G7603">
        <v>1</v>
      </c>
      <c r="H7603" s="57">
        <f t="shared" ref="H7603:H7652" si="158">H7602</f>
        <v>36152</v>
      </c>
      <c r="I7603">
        <v>16</v>
      </c>
      <c r="J7603">
        <v>0</v>
      </c>
    </row>
    <row r="7604" spans="1:10">
      <c r="A7604" t="s">
        <v>247</v>
      </c>
      <c r="B7604" t="s">
        <v>238</v>
      </c>
      <c r="C7604" t="s">
        <v>240</v>
      </c>
      <c r="D7604">
        <v>14</v>
      </c>
      <c r="E7604">
        <v>100</v>
      </c>
      <c r="F7604">
        <v>3</v>
      </c>
      <c r="G7604">
        <v>2</v>
      </c>
      <c r="H7604" s="57">
        <f t="shared" si="158"/>
        <v>36152</v>
      </c>
      <c r="I7604">
        <v>16</v>
      </c>
      <c r="J7604">
        <v>0</v>
      </c>
    </row>
    <row r="7605" spans="1:10">
      <c r="A7605" t="s">
        <v>247</v>
      </c>
      <c r="B7605" t="s">
        <v>238</v>
      </c>
      <c r="C7605" t="s">
        <v>240</v>
      </c>
      <c r="D7605">
        <v>14</v>
      </c>
      <c r="E7605">
        <v>100</v>
      </c>
      <c r="F7605">
        <v>3</v>
      </c>
      <c r="G7605">
        <v>3</v>
      </c>
      <c r="H7605" s="57">
        <f t="shared" si="158"/>
        <v>36152</v>
      </c>
      <c r="I7605">
        <v>16</v>
      </c>
      <c r="J7605">
        <v>0</v>
      </c>
    </row>
    <row r="7606" spans="1:10">
      <c r="A7606" t="s">
        <v>247</v>
      </c>
      <c r="B7606" t="s">
        <v>238</v>
      </c>
      <c r="C7606" t="s">
        <v>240</v>
      </c>
      <c r="D7606">
        <v>14</v>
      </c>
      <c r="E7606">
        <v>100</v>
      </c>
      <c r="F7606">
        <v>3</v>
      </c>
      <c r="G7606">
        <v>4</v>
      </c>
      <c r="H7606" s="57">
        <f t="shared" si="158"/>
        <v>36152</v>
      </c>
      <c r="I7606">
        <v>16</v>
      </c>
      <c r="J7606">
        <v>0</v>
      </c>
    </row>
    <row r="7607" spans="1:10">
      <c r="A7607" t="s">
        <v>247</v>
      </c>
      <c r="B7607" t="s">
        <v>238</v>
      </c>
      <c r="C7607" t="s">
        <v>240</v>
      </c>
      <c r="D7607">
        <v>14</v>
      </c>
      <c r="E7607">
        <v>100</v>
      </c>
      <c r="F7607">
        <v>3</v>
      </c>
      <c r="G7607">
        <v>5</v>
      </c>
      <c r="H7607" s="57">
        <f t="shared" si="158"/>
        <v>36152</v>
      </c>
      <c r="I7607">
        <v>16</v>
      </c>
      <c r="J7607">
        <v>0</v>
      </c>
    </row>
    <row r="7608" spans="1:10">
      <c r="A7608" t="s">
        <v>247</v>
      </c>
      <c r="B7608" t="s">
        <v>238</v>
      </c>
      <c r="C7608" t="s">
        <v>240</v>
      </c>
      <c r="D7608">
        <v>14</v>
      </c>
      <c r="E7608">
        <v>100</v>
      </c>
      <c r="F7608">
        <v>3</v>
      </c>
      <c r="G7608">
        <v>6</v>
      </c>
      <c r="H7608" s="57">
        <f t="shared" si="158"/>
        <v>36152</v>
      </c>
      <c r="I7608">
        <v>16</v>
      </c>
      <c r="J7608">
        <v>0</v>
      </c>
    </row>
    <row r="7609" spans="1:10">
      <c r="A7609" t="s">
        <v>247</v>
      </c>
      <c r="B7609" t="s">
        <v>238</v>
      </c>
      <c r="C7609" t="s">
        <v>240</v>
      </c>
      <c r="D7609">
        <v>14</v>
      </c>
      <c r="E7609">
        <v>100</v>
      </c>
      <c r="F7609">
        <v>3</v>
      </c>
      <c r="G7609">
        <v>7</v>
      </c>
      <c r="H7609" s="57">
        <f t="shared" si="158"/>
        <v>36152</v>
      </c>
      <c r="I7609">
        <v>16</v>
      </c>
      <c r="J7609">
        <v>0</v>
      </c>
    </row>
    <row r="7610" spans="1:10">
      <c r="A7610" t="s">
        <v>247</v>
      </c>
      <c r="B7610" t="s">
        <v>238</v>
      </c>
      <c r="C7610" t="s">
        <v>240</v>
      </c>
      <c r="D7610">
        <v>14</v>
      </c>
      <c r="E7610">
        <v>100</v>
      </c>
      <c r="F7610">
        <v>3</v>
      </c>
      <c r="G7610">
        <v>8</v>
      </c>
      <c r="H7610" s="57">
        <f t="shared" si="158"/>
        <v>36152</v>
      </c>
      <c r="I7610">
        <v>16</v>
      </c>
      <c r="J7610">
        <v>0</v>
      </c>
    </row>
    <row r="7611" spans="1:10">
      <c r="A7611" t="s">
        <v>247</v>
      </c>
      <c r="B7611" t="s">
        <v>238</v>
      </c>
      <c r="C7611" t="s">
        <v>240</v>
      </c>
      <c r="D7611">
        <v>14</v>
      </c>
      <c r="E7611">
        <v>100</v>
      </c>
      <c r="F7611">
        <v>3</v>
      </c>
      <c r="G7611">
        <v>9</v>
      </c>
      <c r="H7611" s="57">
        <f t="shared" si="158"/>
        <v>36152</v>
      </c>
      <c r="I7611">
        <v>16</v>
      </c>
      <c r="J7611">
        <v>1</v>
      </c>
    </row>
    <row r="7612" spans="1:10">
      <c r="A7612" t="s">
        <v>247</v>
      </c>
      <c r="B7612" t="s">
        <v>238</v>
      </c>
      <c r="C7612" t="s">
        <v>240</v>
      </c>
      <c r="D7612">
        <v>14</v>
      </c>
      <c r="E7612">
        <v>100</v>
      </c>
      <c r="F7612">
        <v>3</v>
      </c>
      <c r="G7612">
        <v>10</v>
      </c>
      <c r="H7612" s="57">
        <f t="shared" si="158"/>
        <v>36152</v>
      </c>
      <c r="I7612">
        <v>14</v>
      </c>
      <c r="J7612">
        <v>1</v>
      </c>
    </row>
    <row r="7613" spans="1:10">
      <c r="A7613" t="s">
        <v>247</v>
      </c>
      <c r="B7613" t="s">
        <v>234</v>
      </c>
      <c r="C7613" t="s">
        <v>240</v>
      </c>
      <c r="D7613">
        <v>15</v>
      </c>
      <c r="E7613">
        <v>100</v>
      </c>
      <c r="F7613">
        <v>3</v>
      </c>
      <c r="G7613">
        <v>1</v>
      </c>
      <c r="H7613" s="57">
        <f t="shared" si="158"/>
        <v>36152</v>
      </c>
      <c r="I7613">
        <v>16</v>
      </c>
      <c r="J7613">
        <v>0</v>
      </c>
    </row>
    <row r="7614" spans="1:10">
      <c r="A7614" t="s">
        <v>247</v>
      </c>
      <c r="B7614" t="s">
        <v>234</v>
      </c>
      <c r="C7614" t="s">
        <v>240</v>
      </c>
      <c r="D7614">
        <v>15</v>
      </c>
      <c r="E7614">
        <v>100</v>
      </c>
      <c r="F7614">
        <v>3</v>
      </c>
      <c r="G7614">
        <v>2</v>
      </c>
      <c r="H7614" s="57">
        <f t="shared" si="158"/>
        <v>36152</v>
      </c>
      <c r="I7614">
        <v>16</v>
      </c>
      <c r="J7614">
        <v>0</v>
      </c>
    </row>
    <row r="7615" spans="1:10">
      <c r="A7615" t="s">
        <v>247</v>
      </c>
      <c r="B7615" t="s">
        <v>234</v>
      </c>
      <c r="C7615" t="s">
        <v>240</v>
      </c>
      <c r="D7615">
        <v>15</v>
      </c>
      <c r="E7615">
        <v>100</v>
      </c>
      <c r="F7615">
        <v>3</v>
      </c>
      <c r="G7615">
        <v>3</v>
      </c>
      <c r="H7615" s="57">
        <f t="shared" si="158"/>
        <v>36152</v>
      </c>
      <c r="I7615">
        <v>16</v>
      </c>
      <c r="J7615">
        <v>0</v>
      </c>
    </row>
    <row r="7616" spans="1:10">
      <c r="A7616" t="s">
        <v>247</v>
      </c>
      <c r="B7616" t="s">
        <v>234</v>
      </c>
      <c r="C7616" t="s">
        <v>240</v>
      </c>
      <c r="D7616">
        <v>15</v>
      </c>
      <c r="E7616">
        <v>100</v>
      </c>
      <c r="F7616">
        <v>3</v>
      </c>
      <c r="G7616">
        <v>4</v>
      </c>
      <c r="H7616" s="57">
        <f t="shared" si="158"/>
        <v>36152</v>
      </c>
      <c r="I7616">
        <v>15</v>
      </c>
      <c r="J7616">
        <v>0</v>
      </c>
    </row>
    <row r="7617" spans="1:10">
      <c r="A7617" t="s">
        <v>247</v>
      </c>
      <c r="B7617" t="s">
        <v>234</v>
      </c>
      <c r="C7617" t="s">
        <v>240</v>
      </c>
      <c r="D7617">
        <v>15</v>
      </c>
      <c r="E7617">
        <v>100</v>
      </c>
      <c r="F7617">
        <v>3</v>
      </c>
      <c r="G7617">
        <v>5</v>
      </c>
      <c r="H7617" s="57">
        <f t="shared" si="158"/>
        <v>36152</v>
      </c>
      <c r="I7617">
        <v>16</v>
      </c>
      <c r="J7617">
        <v>0</v>
      </c>
    </row>
    <row r="7618" spans="1:10">
      <c r="A7618" t="s">
        <v>247</v>
      </c>
      <c r="B7618" t="s">
        <v>234</v>
      </c>
      <c r="C7618" t="s">
        <v>240</v>
      </c>
      <c r="D7618">
        <v>15</v>
      </c>
      <c r="E7618">
        <v>100</v>
      </c>
      <c r="F7618">
        <v>3</v>
      </c>
      <c r="G7618">
        <v>6</v>
      </c>
      <c r="H7618" s="57">
        <f t="shared" si="158"/>
        <v>36152</v>
      </c>
      <c r="I7618">
        <v>16</v>
      </c>
      <c r="J7618">
        <v>0</v>
      </c>
    </row>
    <row r="7619" spans="1:10">
      <c r="A7619" t="s">
        <v>247</v>
      </c>
      <c r="B7619" t="s">
        <v>234</v>
      </c>
      <c r="C7619" t="s">
        <v>240</v>
      </c>
      <c r="D7619">
        <v>15</v>
      </c>
      <c r="E7619">
        <v>100</v>
      </c>
      <c r="F7619">
        <v>3</v>
      </c>
      <c r="G7619">
        <v>7</v>
      </c>
      <c r="H7619" s="57">
        <f t="shared" si="158"/>
        <v>36152</v>
      </c>
      <c r="I7619">
        <v>16</v>
      </c>
      <c r="J7619">
        <v>0</v>
      </c>
    </row>
    <row r="7620" spans="1:10">
      <c r="A7620" t="s">
        <v>247</v>
      </c>
      <c r="B7620" t="s">
        <v>234</v>
      </c>
      <c r="C7620" t="s">
        <v>240</v>
      </c>
      <c r="D7620">
        <v>15</v>
      </c>
      <c r="E7620">
        <v>100</v>
      </c>
      <c r="F7620">
        <v>3</v>
      </c>
      <c r="G7620">
        <v>8</v>
      </c>
      <c r="H7620" s="57">
        <f t="shared" si="158"/>
        <v>36152</v>
      </c>
      <c r="I7620">
        <v>17</v>
      </c>
      <c r="J7620">
        <v>0</v>
      </c>
    </row>
    <row r="7621" spans="1:10">
      <c r="A7621" t="s">
        <v>247</v>
      </c>
      <c r="B7621" t="s">
        <v>234</v>
      </c>
      <c r="C7621" t="s">
        <v>240</v>
      </c>
      <c r="D7621">
        <v>15</v>
      </c>
      <c r="E7621">
        <v>100</v>
      </c>
      <c r="F7621">
        <v>3</v>
      </c>
      <c r="G7621">
        <v>9</v>
      </c>
      <c r="H7621" s="57">
        <f t="shared" si="158"/>
        <v>36152</v>
      </c>
      <c r="I7621">
        <v>16</v>
      </c>
      <c r="J7621">
        <v>0</v>
      </c>
    </row>
    <row r="7622" spans="1:10">
      <c r="A7622" t="s">
        <v>247</v>
      </c>
      <c r="B7622" t="s">
        <v>234</v>
      </c>
      <c r="C7622" t="s">
        <v>240</v>
      </c>
      <c r="D7622">
        <v>15</v>
      </c>
      <c r="E7622">
        <v>100</v>
      </c>
      <c r="F7622">
        <v>3</v>
      </c>
      <c r="G7622">
        <v>10</v>
      </c>
      <c r="H7622" s="57">
        <f t="shared" si="158"/>
        <v>36152</v>
      </c>
      <c r="I7622">
        <v>16</v>
      </c>
      <c r="J7622">
        <v>0</v>
      </c>
    </row>
    <row r="7623" spans="1:10">
      <c r="A7623" t="s">
        <v>247</v>
      </c>
      <c r="B7623" t="s">
        <v>239</v>
      </c>
      <c r="C7623" t="s">
        <v>240</v>
      </c>
      <c r="D7623">
        <v>16</v>
      </c>
      <c r="E7623">
        <v>100</v>
      </c>
      <c r="F7623">
        <v>3</v>
      </c>
      <c r="G7623">
        <v>1</v>
      </c>
      <c r="H7623" s="57">
        <f t="shared" si="158"/>
        <v>36152</v>
      </c>
      <c r="I7623">
        <v>16</v>
      </c>
      <c r="J7623">
        <v>0</v>
      </c>
    </row>
    <row r="7624" spans="1:10">
      <c r="A7624" t="s">
        <v>247</v>
      </c>
      <c r="B7624" t="s">
        <v>239</v>
      </c>
      <c r="C7624" t="s">
        <v>240</v>
      </c>
      <c r="D7624">
        <v>16</v>
      </c>
      <c r="E7624">
        <v>100</v>
      </c>
      <c r="F7624">
        <v>3</v>
      </c>
      <c r="G7624">
        <v>2</v>
      </c>
      <c r="H7624" s="57">
        <f t="shared" si="158"/>
        <v>36152</v>
      </c>
      <c r="I7624">
        <v>16</v>
      </c>
      <c r="J7624">
        <v>0</v>
      </c>
    </row>
    <row r="7625" spans="1:10">
      <c r="A7625" t="s">
        <v>247</v>
      </c>
      <c r="B7625" t="s">
        <v>239</v>
      </c>
      <c r="C7625" t="s">
        <v>240</v>
      </c>
      <c r="D7625">
        <v>16</v>
      </c>
      <c r="E7625">
        <v>100</v>
      </c>
      <c r="F7625">
        <v>3</v>
      </c>
      <c r="G7625">
        <v>3</v>
      </c>
      <c r="H7625" s="57">
        <f t="shared" si="158"/>
        <v>36152</v>
      </c>
      <c r="I7625">
        <v>15</v>
      </c>
      <c r="J7625">
        <v>1</v>
      </c>
    </row>
    <row r="7626" spans="1:10">
      <c r="A7626" t="s">
        <v>247</v>
      </c>
      <c r="B7626" t="s">
        <v>239</v>
      </c>
      <c r="C7626" t="s">
        <v>240</v>
      </c>
      <c r="D7626">
        <v>16</v>
      </c>
      <c r="E7626">
        <v>100</v>
      </c>
      <c r="F7626">
        <v>3</v>
      </c>
      <c r="G7626">
        <v>4</v>
      </c>
      <c r="H7626" s="57">
        <f t="shared" si="158"/>
        <v>36152</v>
      </c>
      <c r="I7626">
        <v>15</v>
      </c>
      <c r="J7626">
        <v>1</v>
      </c>
    </row>
    <row r="7627" spans="1:10">
      <c r="A7627" t="s">
        <v>247</v>
      </c>
      <c r="B7627" t="s">
        <v>239</v>
      </c>
      <c r="C7627" t="s">
        <v>240</v>
      </c>
      <c r="D7627">
        <v>16</v>
      </c>
      <c r="E7627">
        <v>100</v>
      </c>
      <c r="F7627">
        <v>3</v>
      </c>
      <c r="G7627">
        <v>5</v>
      </c>
      <c r="H7627" s="57">
        <f t="shared" si="158"/>
        <v>36152</v>
      </c>
      <c r="I7627">
        <v>15</v>
      </c>
      <c r="J7627">
        <v>0</v>
      </c>
    </row>
    <row r="7628" spans="1:10">
      <c r="A7628" t="s">
        <v>247</v>
      </c>
      <c r="B7628" t="s">
        <v>239</v>
      </c>
      <c r="C7628" t="s">
        <v>240</v>
      </c>
      <c r="D7628">
        <v>16</v>
      </c>
      <c r="E7628">
        <v>100</v>
      </c>
      <c r="F7628">
        <v>3</v>
      </c>
      <c r="G7628">
        <v>6</v>
      </c>
      <c r="H7628" s="57">
        <f t="shared" si="158"/>
        <v>36152</v>
      </c>
      <c r="I7628">
        <v>16</v>
      </c>
      <c r="J7628">
        <v>0</v>
      </c>
    </row>
    <row r="7629" spans="1:10">
      <c r="A7629" t="s">
        <v>247</v>
      </c>
      <c r="B7629" t="s">
        <v>239</v>
      </c>
      <c r="C7629" t="s">
        <v>240</v>
      </c>
      <c r="D7629">
        <v>16</v>
      </c>
      <c r="E7629">
        <v>100</v>
      </c>
      <c r="F7629">
        <v>3</v>
      </c>
      <c r="G7629">
        <v>7</v>
      </c>
      <c r="H7629" s="57">
        <f t="shared" si="158"/>
        <v>36152</v>
      </c>
    </row>
    <row r="7630" spans="1:10">
      <c r="A7630" t="s">
        <v>247</v>
      </c>
      <c r="B7630" t="s">
        <v>239</v>
      </c>
      <c r="C7630" t="s">
        <v>240</v>
      </c>
      <c r="D7630">
        <v>16</v>
      </c>
      <c r="E7630">
        <v>100</v>
      </c>
      <c r="F7630">
        <v>3</v>
      </c>
      <c r="G7630">
        <v>8</v>
      </c>
      <c r="H7630" s="57">
        <f t="shared" si="158"/>
        <v>36152</v>
      </c>
      <c r="I7630">
        <v>15</v>
      </c>
      <c r="J7630">
        <v>1</v>
      </c>
    </row>
    <row r="7631" spans="1:10">
      <c r="A7631" t="s">
        <v>247</v>
      </c>
      <c r="B7631" t="s">
        <v>239</v>
      </c>
      <c r="C7631" t="s">
        <v>240</v>
      </c>
      <c r="D7631">
        <v>16</v>
      </c>
      <c r="E7631">
        <v>100</v>
      </c>
      <c r="F7631">
        <v>3</v>
      </c>
      <c r="G7631">
        <v>9</v>
      </c>
      <c r="H7631" s="57">
        <f t="shared" si="158"/>
        <v>36152</v>
      </c>
    </row>
    <row r="7632" spans="1:10">
      <c r="A7632" t="s">
        <v>247</v>
      </c>
      <c r="B7632" t="s">
        <v>239</v>
      </c>
      <c r="C7632" t="s">
        <v>240</v>
      </c>
      <c r="D7632">
        <v>16</v>
      </c>
      <c r="E7632">
        <v>100</v>
      </c>
      <c r="F7632">
        <v>3</v>
      </c>
      <c r="G7632">
        <v>10</v>
      </c>
      <c r="H7632" s="57">
        <f t="shared" si="158"/>
        <v>36152</v>
      </c>
      <c r="I7632">
        <v>15</v>
      </c>
      <c r="J7632">
        <v>0</v>
      </c>
    </row>
    <row r="7633" spans="1:10">
      <c r="A7633" t="s">
        <v>247</v>
      </c>
      <c r="B7633" t="s">
        <v>235</v>
      </c>
      <c r="C7633" t="s">
        <v>240</v>
      </c>
      <c r="D7633">
        <v>17</v>
      </c>
      <c r="E7633">
        <v>100</v>
      </c>
      <c r="F7633">
        <v>3</v>
      </c>
      <c r="G7633">
        <v>1</v>
      </c>
      <c r="H7633" s="57">
        <f t="shared" si="158"/>
        <v>36152</v>
      </c>
    </row>
    <row r="7634" spans="1:10">
      <c r="A7634" t="s">
        <v>247</v>
      </c>
      <c r="B7634" t="s">
        <v>235</v>
      </c>
      <c r="C7634" t="s">
        <v>240</v>
      </c>
      <c r="D7634">
        <v>17</v>
      </c>
      <c r="E7634">
        <v>100</v>
      </c>
      <c r="F7634">
        <v>3</v>
      </c>
      <c r="G7634">
        <v>2</v>
      </c>
      <c r="H7634" s="57">
        <f t="shared" si="158"/>
        <v>36152</v>
      </c>
      <c r="I7634">
        <v>16</v>
      </c>
      <c r="J7634">
        <v>1</v>
      </c>
    </row>
    <row r="7635" spans="1:10">
      <c r="A7635" t="s">
        <v>247</v>
      </c>
      <c r="B7635" t="s">
        <v>235</v>
      </c>
      <c r="C7635" t="s">
        <v>240</v>
      </c>
      <c r="D7635">
        <v>17</v>
      </c>
      <c r="E7635">
        <v>100</v>
      </c>
      <c r="F7635">
        <v>3</v>
      </c>
      <c r="G7635">
        <v>3</v>
      </c>
      <c r="H7635" s="57">
        <f t="shared" si="158"/>
        <v>36152</v>
      </c>
      <c r="I7635">
        <v>15</v>
      </c>
      <c r="J7635">
        <v>2</v>
      </c>
    </row>
    <row r="7636" spans="1:10">
      <c r="A7636" t="s">
        <v>247</v>
      </c>
      <c r="B7636" t="s">
        <v>235</v>
      </c>
      <c r="C7636" t="s">
        <v>240</v>
      </c>
      <c r="D7636">
        <v>17</v>
      </c>
      <c r="E7636">
        <v>100</v>
      </c>
      <c r="F7636">
        <v>3</v>
      </c>
      <c r="G7636">
        <v>4</v>
      </c>
      <c r="H7636" s="57">
        <f t="shared" si="158"/>
        <v>36152</v>
      </c>
      <c r="I7636">
        <v>14</v>
      </c>
      <c r="J7636">
        <v>0</v>
      </c>
    </row>
    <row r="7637" spans="1:10">
      <c r="A7637" t="s">
        <v>247</v>
      </c>
      <c r="B7637" t="s">
        <v>235</v>
      </c>
      <c r="C7637" t="s">
        <v>240</v>
      </c>
      <c r="D7637">
        <v>17</v>
      </c>
      <c r="E7637">
        <v>100</v>
      </c>
      <c r="F7637">
        <v>3</v>
      </c>
      <c r="G7637">
        <v>5</v>
      </c>
      <c r="H7637" s="57">
        <f t="shared" si="158"/>
        <v>36152</v>
      </c>
      <c r="I7637">
        <v>16</v>
      </c>
      <c r="J7637">
        <v>1</v>
      </c>
    </row>
    <row r="7638" spans="1:10">
      <c r="A7638" t="s">
        <v>247</v>
      </c>
      <c r="B7638" t="s">
        <v>235</v>
      </c>
      <c r="C7638" t="s">
        <v>240</v>
      </c>
      <c r="D7638">
        <v>17</v>
      </c>
      <c r="E7638">
        <v>100</v>
      </c>
      <c r="F7638">
        <v>3</v>
      </c>
      <c r="G7638">
        <v>6</v>
      </c>
      <c r="H7638" s="57">
        <f t="shared" si="158"/>
        <v>36152</v>
      </c>
      <c r="I7638">
        <v>15</v>
      </c>
      <c r="J7638">
        <v>0</v>
      </c>
    </row>
    <row r="7639" spans="1:10">
      <c r="A7639" t="s">
        <v>247</v>
      </c>
      <c r="B7639" t="s">
        <v>235</v>
      </c>
      <c r="C7639" t="s">
        <v>240</v>
      </c>
      <c r="D7639">
        <v>17</v>
      </c>
      <c r="E7639">
        <v>100</v>
      </c>
      <c r="F7639">
        <v>3</v>
      </c>
      <c r="G7639">
        <v>7</v>
      </c>
      <c r="H7639" s="57">
        <f t="shared" si="158"/>
        <v>36152</v>
      </c>
      <c r="I7639">
        <v>14</v>
      </c>
      <c r="J7639">
        <v>0</v>
      </c>
    </row>
    <row r="7640" spans="1:10">
      <c r="A7640" t="s">
        <v>247</v>
      </c>
      <c r="B7640" t="s">
        <v>235</v>
      </c>
      <c r="C7640" t="s">
        <v>240</v>
      </c>
      <c r="D7640">
        <v>17</v>
      </c>
      <c r="E7640">
        <v>100</v>
      </c>
      <c r="F7640">
        <v>3</v>
      </c>
      <c r="G7640">
        <v>8</v>
      </c>
      <c r="H7640" s="57">
        <f t="shared" si="158"/>
        <v>36152</v>
      </c>
      <c r="I7640">
        <v>15</v>
      </c>
      <c r="J7640">
        <v>3</v>
      </c>
    </row>
    <row r="7641" spans="1:10">
      <c r="A7641" t="s">
        <v>247</v>
      </c>
      <c r="B7641" t="s">
        <v>235</v>
      </c>
      <c r="C7641" t="s">
        <v>240</v>
      </c>
      <c r="D7641">
        <v>17</v>
      </c>
      <c r="E7641">
        <v>100</v>
      </c>
      <c r="F7641">
        <v>3</v>
      </c>
      <c r="G7641">
        <v>9</v>
      </c>
      <c r="H7641" s="57">
        <f t="shared" si="158"/>
        <v>36152</v>
      </c>
      <c r="I7641">
        <v>15</v>
      </c>
      <c r="J7641">
        <v>0</v>
      </c>
    </row>
    <row r="7642" spans="1:10">
      <c r="A7642" t="s">
        <v>247</v>
      </c>
      <c r="B7642" t="s">
        <v>235</v>
      </c>
      <c r="C7642" t="s">
        <v>240</v>
      </c>
      <c r="D7642">
        <v>17</v>
      </c>
      <c r="E7642">
        <v>100</v>
      </c>
      <c r="F7642">
        <v>3</v>
      </c>
      <c r="G7642">
        <v>10</v>
      </c>
      <c r="H7642" s="57">
        <f t="shared" si="158"/>
        <v>36152</v>
      </c>
      <c r="I7642">
        <v>13</v>
      </c>
      <c r="J7642">
        <v>0</v>
      </c>
    </row>
    <row r="7643" spans="1:10">
      <c r="A7643" t="s">
        <v>247</v>
      </c>
      <c r="B7643" t="s">
        <v>237</v>
      </c>
      <c r="C7643" t="s">
        <v>240</v>
      </c>
      <c r="D7643">
        <v>18</v>
      </c>
      <c r="E7643">
        <v>100</v>
      </c>
      <c r="F7643">
        <v>3</v>
      </c>
      <c r="G7643">
        <v>1</v>
      </c>
      <c r="H7643" s="57">
        <f t="shared" si="158"/>
        <v>36152</v>
      </c>
      <c r="I7643">
        <v>15</v>
      </c>
      <c r="J7643">
        <v>1</v>
      </c>
    </row>
    <row r="7644" spans="1:10">
      <c r="A7644" t="s">
        <v>247</v>
      </c>
      <c r="B7644" t="s">
        <v>237</v>
      </c>
      <c r="C7644" t="s">
        <v>240</v>
      </c>
      <c r="D7644">
        <v>18</v>
      </c>
      <c r="E7644">
        <v>100</v>
      </c>
      <c r="F7644">
        <v>3</v>
      </c>
      <c r="G7644">
        <v>2</v>
      </c>
      <c r="H7644" s="57">
        <f t="shared" si="158"/>
        <v>36152</v>
      </c>
      <c r="I7644">
        <v>16</v>
      </c>
      <c r="J7644">
        <v>0</v>
      </c>
    </row>
    <row r="7645" spans="1:10">
      <c r="A7645" t="s">
        <v>247</v>
      </c>
      <c r="B7645" t="s">
        <v>237</v>
      </c>
      <c r="C7645" t="s">
        <v>240</v>
      </c>
      <c r="D7645">
        <v>18</v>
      </c>
      <c r="E7645">
        <v>100</v>
      </c>
      <c r="F7645">
        <v>3</v>
      </c>
      <c r="G7645">
        <v>3</v>
      </c>
      <c r="H7645" s="57">
        <f t="shared" si="158"/>
        <v>36152</v>
      </c>
      <c r="I7645">
        <v>15</v>
      </c>
      <c r="J7645">
        <v>0</v>
      </c>
    </row>
    <row r="7646" spans="1:10">
      <c r="A7646" t="s">
        <v>247</v>
      </c>
      <c r="B7646" t="s">
        <v>237</v>
      </c>
      <c r="C7646" t="s">
        <v>240</v>
      </c>
      <c r="D7646">
        <v>18</v>
      </c>
      <c r="E7646">
        <v>100</v>
      </c>
      <c r="F7646">
        <v>3</v>
      </c>
      <c r="G7646">
        <v>4</v>
      </c>
      <c r="H7646" s="57">
        <f t="shared" si="158"/>
        <v>36152</v>
      </c>
      <c r="I7646">
        <v>16</v>
      </c>
      <c r="J7646">
        <v>2</v>
      </c>
    </row>
    <row r="7647" spans="1:10">
      <c r="A7647" t="s">
        <v>247</v>
      </c>
      <c r="B7647" t="s">
        <v>237</v>
      </c>
      <c r="C7647" t="s">
        <v>240</v>
      </c>
      <c r="D7647">
        <v>18</v>
      </c>
      <c r="E7647">
        <v>100</v>
      </c>
      <c r="F7647">
        <v>3</v>
      </c>
      <c r="G7647">
        <v>5</v>
      </c>
      <c r="H7647" s="57">
        <f t="shared" si="158"/>
        <v>36152</v>
      </c>
      <c r="I7647">
        <v>16</v>
      </c>
      <c r="J7647">
        <v>0</v>
      </c>
    </row>
    <row r="7648" spans="1:10">
      <c r="A7648" t="s">
        <v>247</v>
      </c>
      <c r="B7648" t="s">
        <v>237</v>
      </c>
      <c r="C7648" t="s">
        <v>240</v>
      </c>
      <c r="D7648">
        <v>18</v>
      </c>
      <c r="E7648">
        <v>100</v>
      </c>
      <c r="F7648">
        <v>3</v>
      </c>
      <c r="G7648">
        <v>6</v>
      </c>
      <c r="H7648" s="57">
        <f t="shared" si="158"/>
        <v>36152</v>
      </c>
      <c r="I7648">
        <v>15</v>
      </c>
      <c r="J7648">
        <v>0</v>
      </c>
    </row>
    <row r="7649" spans="1:10">
      <c r="A7649" t="s">
        <v>247</v>
      </c>
      <c r="B7649" t="s">
        <v>237</v>
      </c>
      <c r="C7649" t="s">
        <v>240</v>
      </c>
      <c r="D7649">
        <v>18</v>
      </c>
      <c r="E7649">
        <v>100</v>
      </c>
      <c r="F7649">
        <v>3</v>
      </c>
      <c r="G7649">
        <v>7</v>
      </c>
      <c r="H7649" s="57">
        <f t="shared" si="158"/>
        <v>36152</v>
      </c>
      <c r="I7649">
        <v>15</v>
      </c>
      <c r="J7649">
        <v>0</v>
      </c>
    </row>
    <row r="7650" spans="1:10">
      <c r="A7650" t="s">
        <v>247</v>
      </c>
      <c r="B7650" t="s">
        <v>237</v>
      </c>
      <c r="C7650" t="s">
        <v>240</v>
      </c>
      <c r="D7650">
        <v>18</v>
      </c>
      <c r="E7650">
        <v>100</v>
      </c>
      <c r="F7650">
        <v>3</v>
      </c>
      <c r="G7650">
        <v>8</v>
      </c>
      <c r="H7650" s="57">
        <f t="shared" si="158"/>
        <v>36152</v>
      </c>
      <c r="I7650">
        <v>15</v>
      </c>
      <c r="J7650">
        <v>0</v>
      </c>
    </row>
    <row r="7651" spans="1:10">
      <c r="A7651" t="s">
        <v>247</v>
      </c>
      <c r="B7651" t="s">
        <v>237</v>
      </c>
      <c r="C7651" t="s">
        <v>240</v>
      </c>
      <c r="D7651">
        <v>18</v>
      </c>
      <c r="E7651">
        <v>100</v>
      </c>
      <c r="F7651">
        <v>3</v>
      </c>
      <c r="G7651">
        <v>9</v>
      </c>
      <c r="H7651" s="57">
        <f t="shared" si="158"/>
        <v>36152</v>
      </c>
      <c r="I7651">
        <v>15</v>
      </c>
      <c r="J7651">
        <v>3</v>
      </c>
    </row>
    <row r="7652" spans="1:10">
      <c r="A7652" t="s">
        <v>247</v>
      </c>
      <c r="B7652" t="s">
        <v>237</v>
      </c>
      <c r="C7652" t="s">
        <v>240</v>
      </c>
      <c r="D7652">
        <v>18</v>
      </c>
      <c r="E7652">
        <v>100</v>
      </c>
      <c r="F7652">
        <v>3</v>
      </c>
      <c r="G7652">
        <v>10</v>
      </c>
      <c r="H7652" s="57">
        <f t="shared" si="158"/>
        <v>36152</v>
      </c>
      <c r="I7652">
        <v>16</v>
      </c>
      <c r="J7652">
        <v>3</v>
      </c>
    </row>
    <row r="7653" spans="1:10">
      <c r="A7653" t="s">
        <v>247</v>
      </c>
      <c r="B7653" t="s">
        <v>234</v>
      </c>
      <c r="C7653" t="s">
        <v>240</v>
      </c>
      <c r="D7653">
        <v>1</v>
      </c>
      <c r="E7653">
        <v>100</v>
      </c>
      <c r="F7653">
        <v>1</v>
      </c>
      <c r="G7653">
        <v>1</v>
      </c>
      <c r="H7653" s="57">
        <v>36157</v>
      </c>
      <c r="I7653">
        <v>19</v>
      </c>
      <c r="J7653">
        <v>3</v>
      </c>
    </row>
    <row r="7654" spans="1:10">
      <c r="A7654" t="s">
        <v>247</v>
      </c>
      <c r="B7654" t="s">
        <v>234</v>
      </c>
      <c r="C7654" t="s">
        <v>240</v>
      </c>
      <c r="D7654">
        <v>1</v>
      </c>
      <c r="E7654">
        <v>100</v>
      </c>
      <c r="F7654">
        <v>1</v>
      </c>
      <c r="G7654">
        <v>2</v>
      </c>
      <c r="H7654" s="57">
        <f>H7653</f>
        <v>36157</v>
      </c>
    </row>
    <row r="7655" spans="1:10">
      <c r="A7655" t="s">
        <v>247</v>
      </c>
      <c r="B7655" t="s">
        <v>234</v>
      </c>
      <c r="C7655" t="s">
        <v>240</v>
      </c>
      <c r="D7655">
        <v>1</v>
      </c>
      <c r="E7655">
        <v>100</v>
      </c>
      <c r="F7655">
        <v>1</v>
      </c>
      <c r="G7655">
        <v>3</v>
      </c>
      <c r="H7655" s="57">
        <f t="shared" ref="H7655:H7718" si="159">H7654</f>
        <v>36157</v>
      </c>
      <c r="I7655">
        <v>18</v>
      </c>
      <c r="J7655">
        <v>4</v>
      </c>
    </row>
    <row r="7656" spans="1:10">
      <c r="A7656" t="s">
        <v>247</v>
      </c>
      <c r="B7656" t="s">
        <v>234</v>
      </c>
      <c r="C7656" t="s">
        <v>240</v>
      </c>
      <c r="D7656">
        <v>1</v>
      </c>
      <c r="E7656">
        <v>100</v>
      </c>
      <c r="F7656">
        <v>1</v>
      </c>
      <c r="G7656">
        <v>4</v>
      </c>
      <c r="H7656" s="57">
        <f t="shared" si="159"/>
        <v>36157</v>
      </c>
      <c r="I7656">
        <v>18</v>
      </c>
      <c r="J7656">
        <v>3</v>
      </c>
    </row>
    <row r="7657" spans="1:10">
      <c r="A7657" t="s">
        <v>247</v>
      </c>
      <c r="B7657" t="s">
        <v>234</v>
      </c>
      <c r="C7657" t="s">
        <v>240</v>
      </c>
      <c r="D7657">
        <v>1</v>
      </c>
      <c r="E7657">
        <v>100</v>
      </c>
      <c r="F7657">
        <v>1</v>
      </c>
      <c r="G7657">
        <v>5</v>
      </c>
      <c r="H7657" s="57">
        <f t="shared" si="159"/>
        <v>36157</v>
      </c>
      <c r="I7657">
        <v>19</v>
      </c>
      <c r="J7657">
        <v>3</v>
      </c>
    </row>
    <row r="7658" spans="1:10">
      <c r="A7658" t="s">
        <v>247</v>
      </c>
      <c r="B7658" t="s">
        <v>234</v>
      </c>
      <c r="C7658" t="s">
        <v>240</v>
      </c>
      <c r="D7658">
        <v>1</v>
      </c>
      <c r="E7658">
        <v>100</v>
      </c>
      <c r="F7658">
        <v>1</v>
      </c>
      <c r="G7658">
        <v>6</v>
      </c>
      <c r="H7658" s="57">
        <f t="shared" si="159"/>
        <v>36157</v>
      </c>
      <c r="I7658">
        <v>18</v>
      </c>
      <c r="J7658">
        <v>3</v>
      </c>
    </row>
    <row r="7659" spans="1:10">
      <c r="A7659" t="s">
        <v>247</v>
      </c>
      <c r="B7659" t="s">
        <v>234</v>
      </c>
      <c r="C7659" t="s">
        <v>240</v>
      </c>
      <c r="D7659">
        <v>1</v>
      </c>
      <c r="E7659">
        <v>100</v>
      </c>
      <c r="F7659">
        <v>1</v>
      </c>
      <c r="G7659">
        <v>7</v>
      </c>
      <c r="H7659" s="57">
        <f t="shared" si="159"/>
        <v>36157</v>
      </c>
      <c r="I7659">
        <v>17</v>
      </c>
      <c r="J7659">
        <v>1</v>
      </c>
    </row>
    <row r="7660" spans="1:10">
      <c r="A7660" t="s">
        <v>247</v>
      </c>
      <c r="B7660" t="s">
        <v>234</v>
      </c>
      <c r="C7660" t="s">
        <v>240</v>
      </c>
      <c r="D7660">
        <v>1</v>
      </c>
      <c r="E7660">
        <v>100</v>
      </c>
      <c r="F7660">
        <v>1</v>
      </c>
      <c r="G7660">
        <v>8</v>
      </c>
      <c r="H7660" s="57">
        <f t="shared" si="159"/>
        <v>36157</v>
      </c>
      <c r="I7660">
        <v>18</v>
      </c>
      <c r="J7660">
        <v>3</v>
      </c>
    </row>
    <row r="7661" spans="1:10">
      <c r="A7661" t="s">
        <v>247</v>
      </c>
      <c r="B7661" t="s">
        <v>234</v>
      </c>
      <c r="C7661" t="s">
        <v>240</v>
      </c>
      <c r="D7661">
        <v>1</v>
      </c>
      <c r="E7661">
        <v>100</v>
      </c>
      <c r="F7661">
        <v>1</v>
      </c>
      <c r="G7661">
        <v>9</v>
      </c>
      <c r="H7661" s="57">
        <f t="shared" si="159"/>
        <v>36157</v>
      </c>
      <c r="I7661">
        <v>18</v>
      </c>
      <c r="J7661">
        <v>2</v>
      </c>
    </row>
    <row r="7662" spans="1:10">
      <c r="A7662" t="s">
        <v>247</v>
      </c>
      <c r="B7662" t="s">
        <v>234</v>
      </c>
      <c r="C7662" t="s">
        <v>240</v>
      </c>
      <c r="D7662">
        <v>1</v>
      </c>
      <c r="E7662">
        <v>100</v>
      </c>
      <c r="F7662">
        <v>1</v>
      </c>
      <c r="G7662">
        <v>10</v>
      </c>
      <c r="H7662" s="57">
        <f t="shared" si="159"/>
        <v>36157</v>
      </c>
      <c r="I7662">
        <v>18</v>
      </c>
      <c r="J7662">
        <v>1</v>
      </c>
    </row>
    <row r="7663" spans="1:10">
      <c r="A7663" t="s">
        <v>247</v>
      </c>
      <c r="B7663" t="s">
        <v>235</v>
      </c>
      <c r="C7663" t="s">
        <v>240</v>
      </c>
      <c r="D7663">
        <v>2</v>
      </c>
      <c r="E7663">
        <v>100</v>
      </c>
      <c r="F7663">
        <v>1</v>
      </c>
      <c r="G7663">
        <v>1</v>
      </c>
      <c r="H7663" s="57">
        <f t="shared" si="159"/>
        <v>36157</v>
      </c>
      <c r="I7663">
        <v>18</v>
      </c>
      <c r="J7663">
        <v>2</v>
      </c>
    </row>
    <row r="7664" spans="1:10">
      <c r="A7664" t="s">
        <v>247</v>
      </c>
      <c r="B7664" t="s">
        <v>235</v>
      </c>
      <c r="C7664" t="s">
        <v>240</v>
      </c>
      <c r="D7664">
        <v>2</v>
      </c>
      <c r="E7664">
        <v>100</v>
      </c>
      <c r="F7664">
        <v>1</v>
      </c>
      <c r="G7664">
        <v>2</v>
      </c>
      <c r="H7664" s="57">
        <f t="shared" si="159"/>
        <v>36157</v>
      </c>
      <c r="I7664">
        <v>18</v>
      </c>
      <c r="J7664">
        <v>2</v>
      </c>
    </row>
    <row r="7665" spans="1:10">
      <c r="A7665" t="s">
        <v>247</v>
      </c>
      <c r="B7665" t="s">
        <v>235</v>
      </c>
      <c r="C7665" t="s">
        <v>240</v>
      </c>
      <c r="D7665">
        <v>2</v>
      </c>
      <c r="E7665">
        <v>100</v>
      </c>
      <c r="F7665">
        <v>1</v>
      </c>
      <c r="G7665">
        <v>3</v>
      </c>
      <c r="H7665" s="57">
        <f t="shared" si="159"/>
        <v>36157</v>
      </c>
      <c r="I7665">
        <v>17</v>
      </c>
      <c r="J7665">
        <v>2</v>
      </c>
    </row>
    <row r="7666" spans="1:10">
      <c r="A7666" t="s">
        <v>247</v>
      </c>
      <c r="B7666" t="s">
        <v>235</v>
      </c>
      <c r="C7666" t="s">
        <v>240</v>
      </c>
      <c r="D7666">
        <v>2</v>
      </c>
      <c r="E7666">
        <v>100</v>
      </c>
      <c r="F7666">
        <v>1</v>
      </c>
      <c r="G7666">
        <v>4</v>
      </c>
      <c r="H7666" s="57">
        <f t="shared" si="159"/>
        <v>36157</v>
      </c>
      <c r="I7666">
        <v>16</v>
      </c>
      <c r="J7666">
        <v>2</v>
      </c>
    </row>
    <row r="7667" spans="1:10">
      <c r="A7667" t="s">
        <v>247</v>
      </c>
      <c r="B7667" t="s">
        <v>235</v>
      </c>
      <c r="C7667" t="s">
        <v>240</v>
      </c>
      <c r="D7667">
        <v>2</v>
      </c>
      <c r="E7667">
        <v>100</v>
      </c>
      <c r="F7667">
        <v>1</v>
      </c>
      <c r="G7667">
        <v>5</v>
      </c>
      <c r="H7667" s="57">
        <f t="shared" si="159"/>
        <v>36157</v>
      </c>
      <c r="I7667">
        <v>15</v>
      </c>
      <c r="J7667">
        <v>3</v>
      </c>
    </row>
    <row r="7668" spans="1:10">
      <c r="A7668" t="s">
        <v>247</v>
      </c>
      <c r="B7668" t="s">
        <v>235</v>
      </c>
      <c r="C7668" t="s">
        <v>240</v>
      </c>
      <c r="D7668">
        <v>2</v>
      </c>
      <c r="E7668">
        <v>100</v>
      </c>
      <c r="F7668">
        <v>1</v>
      </c>
      <c r="G7668">
        <v>6</v>
      </c>
      <c r="H7668" s="57">
        <f t="shared" si="159"/>
        <v>36157</v>
      </c>
      <c r="I7668">
        <v>18</v>
      </c>
      <c r="J7668">
        <v>4</v>
      </c>
    </row>
    <row r="7669" spans="1:10">
      <c r="A7669" t="s">
        <v>247</v>
      </c>
      <c r="B7669" t="s">
        <v>235</v>
      </c>
      <c r="C7669" t="s">
        <v>240</v>
      </c>
      <c r="D7669">
        <v>2</v>
      </c>
      <c r="E7669">
        <v>100</v>
      </c>
      <c r="F7669">
        <v>1</v>
      </c>
      <c r="G7669">
        <v>7</v>
      </c>
      <c r="H7669" s="57">
        <f t="shared" si="159"/>
        <v>36157</v>
      </c>
      <c r="I7669">
        <v>15</v>
      </c>
      <c r="J7669">
        <v>3</v>
      </c>
    </row>
    <row r="7670" spans="1:10">
      <c r="A7670" t="s">
        <v>247</v>
      </c>
      <c r="B7670" t="s">
        <v>235</v>
      </c>
      <c r="C7670" t="s">
        <v>240</v>
      </c>
      <c r="D7670">
        <v>2</v>
      </c>
      <c r="E7670">
        <v>100</v>
      </c>
      <c r="F7670">
        <v>1</v>
      </c>
      <c r="G7670">
        <v>8</v>
      </c>
      <c r="H7670" s="57">
        <f t="shared" si="159"/>
        <v>36157</v>
      </c>
      <c r="I7670">
        <v>18</v>
      </c>
      <c r="J7670">
        <v>2</v>
      </c>
    </row>
    <row r="7671" spans="1:10">
      <c r="A7671" t="s">
        <v>247</v>
      </c>
      <c r="B7671" t="s">
        <v>235</v>
      </c>
      <c r="C7671" t="s">
        <v>240</v>
      </c>
      <c r="D7671">
        <v>2</v>
      </c>
      <c r="E7671">
        <v>100</v>
      </c>
      <c r="F7671">
        <v>1</v>
      </c>
      <c r="G7671">
        <v>9</v>
      </c>
      <c r="H7671" s="57">
        <f t="shared" si="159"/>
        <v>36157</v>
      </c>
      <c r="I7671">
        <v>17</v>
      </c>
      <c r="J7671">
        <v>3</v>
      </c>
    </row>
    <row r="7672" spans="1:10">
      <c r="A7672" t="s">
        <v>247</v>
      </c>
      <c r="B7672" t="s">
        <v>235</v>
      </c>
      <c r="C7672" t="s">
        <v>240</v>
      </c>
      <c r="D7672">
        <v>2</v>
      </c>
      <c r="E7672">
        <v>100</v>
      </c>
      <c r="F7672">
        <v>1</v>
      </c>
      <c r="G7672">
        <v>10</v>
      </c>
      <c r="H7672" s="57">
        <f t="shared" si="159"/>
        <v>36157</v>
      </c>
      <c r="I7672">
        <v>17</v>
      </c>
      <c r="J7672">
        <v>3</v>
      </c>
    </row>
    <row r="7673" spans="1:10">
      <c r="A7673" t="s">
        <v>247</v>
      </c>
      <c r="B7673" s="53">
        <v>40738</v>
      </c>
      <c r="C7673" t="s">
        <v>240</v>
      </c>
      <c r="D7673">
        <v>3</v>
      </c>
      <c r="E7673">
        <v>100</v>
      </c>
      <c r="F7673">
        <v>1</v>
      </c>
      <c r="G7673">
        <v>1</v>
      </c>
      <c r="H7673" s="57">
        <f t="shared" si="159"/>
        <v>36157</v>
      </c>
      <c r="I7673">
        <v>17</v>
      </c>
      <c r="J7673">
        <v>4</v>
      </c>
    </row>
    <row r="7674" spans="1:10">
      <c r="A7674" t="s">
        <v>247</v>
      </c>
      <c r="B7674" s="53">
        <v>40738</v>
      </c>
      <c r="C7674" t="s">
        <v>240</v>
      </c>
      <c r="D7674">
        <v>3</v>
      </c>
      <c r="E7674">
        <v>100</v>
      </c>
      <c r="F7674">
        <v>1</v>
      </c>
      <c r="G7674">
        <v>2</v>
      </c>
      <c r="H7674" s="57">
        <f t="shared" si="159"/>
        <v>36157</v>
      </c>
      <c r="I7674">
        <v>18</v>
      </c>
      <c r="J7674">
        <v>3</v>
      </c>
    </row>
    <row r="7675" spans="1:10">
      <c r="A7675" t="s">
        <v>247</v>
      </c>
      <c r="B7675" s="53">
        <v>40738</v>
      </c>
      <c r="C7675" t="s">
        <v>240</v>
      </c>
      <c r="D7675">
        <v>3</v>
      </c>
      <c r="E7675">
        <v>100</v>
      </c>
      <c r="F7675">
        <v>1</v>
      </c>
      <c r="G7675">
        <v>3</v>
      </c>
      <c r="H7675" s="57">
        <f t="shared" si="159"/>
        <v>36157</v>
      </c>
      <c r="I7675">
        <v>15</v>
      </c>
      <c r="J7675">
        <v>3</v>
      </c>
    </row>
    <row r="7676" spans="1:10">
      <c r="A7676" t="s">
        <v>247</v>
      </c>
      <c r="B7676" s="53">
        <v>40738</v>
      </c>
      <c r="C7676" t="s">
        <v>240</v>
      </c>
      <c r="D7676">
        <v>3</v>
      </c>
      <c r="E7676">
        <v>100</v>
      </c>
      <c r="F7676">
        <v>1</v>
      </c>
      <c r="G7676">
        <v>4</v>
      </c>
      <c r="H7676" s="57">
        <f t="shared" si="159"/>
        <v>36157</v>
      </c>
      <c r="I7676">
        <v>18</v>
      </c>
      <c r="J7676">
        <v>3</v>
      </c>
    </row>
    <row r="7677" spans="1:10">
      <c r="A7677" t="s">
        <v>247</v>
      </c>
      <c r="B7677" s="53">
        <v>40738</v>
      </c>
      <c r="C7677" t="s">
        <v>240</v>
      </c>
      <c r="D7677">
        <v>3</v>
      </c>
      <c r="E7677">
        <v>100</v>
      </c>
      <c r="F7677">
        <v>1</v>
      </c>
      <c r="G7677">
        <v>5</v>
      </c>
      <c r="H7677" s="57">
        <f t="shared" si="159"/>
        <v>36157</v>
      </c>
      <c r="I7677">
        <v>18</v>
      </c>
      <c r="J7677">
        <v>1</v>
      </c>
    </row>
    <row r="7678" spans="1:10">
      <c r="A7678" t="s">
        <v>247</v>
      </c>
      <c r="B7678" s="53">
        <v>40738</v>
      </c>
      <c r="C7678" t="s">
        <v>240</v>
      </c>
      <c r="D7678">
        <v>3</v>
      </c>
      <c r="E7678">
        <v>100</v>
      </c>
      <c r="F7678">
        <v>1</v>
      </c>
      <c r="G7678">
        <v>6</v>
      </c>
      <c r="H7678" s="57">
        <f t="shared" si="159"/>
        <v>36157</v>
      </c>
      <c r="I7678">
        <v>18</v>
      </c>
      <c r="J7678">
        <v>3</v>
      </c>
    </row>
    <row r="7679" spans="1:10">
      <c r="A7679" t="s">
        <v>247</v>
      </c>
      <c r="B7679" s="53">
        <v>40738</v>
      </c>
      <c r="C7679" t="s">
        <v>240</v>
      </c>
      <c r="D7679">
        <v>3</v>
      </c>
      <c r="E7679">
        <v>100</v>
      </c>
      <c r="F7679">
        <v>1</v>
      </c>
      <c r="G7679">
        <v>7</v>
      </c>
      <c r="H7679" s="57">
        <f t="shared" si="159"/>
        <v>36157</v>
      </c>
      <c r="I7679">
        <v>16</v>
      </c>
      <c r="J7679">
        <v>3</v>
      </c>
    </row>
    <row r="7680" spans="1:10">
      <c r="A7680" t="s">
        <v>247</v>
      </c>
      <c r="B7680" s="53">
        <v>40738</v>
      </c>
      <c r="C7680" t="s">
        <v>240</v>
      </c>
      <c r="D7680">
        <v>3</v>
      </c>
      <c r="E7680">
        <v>100</v>
      </c>
      <c r="F7680">
        <v>1</v>
      </c>
      <c r="G7680">
        <v>8</v>
      </c>
      <c r="H7680" s="57">
        <f t="shared" si="159"/>
        <v>36157</v>
      </c>
      <c r="I7680">
        <v>18</v>
      </c>
      <c r="J7680">
        <v>3</v>
      </c>
    </row>
    <row r="7681" spans="1:10">
      <c r="A7681" t="s">
        <v>247</v>
      </c>
      <c r="B7681" s="53">
        <v>40738</v>
      </c>
      <c r="C7681" t="s">
        <v>240</v>
      </c>
      <c r="D7681">
        <v>3</v>
      </c>
      <c r="E7681">
        <v>100</v>
      </c>
      <c r="F7681">
        <v>1</v>
      </c>
      <c r="G7681">
        <v>9</v>
      </c>
      <c r="H7681" s="57">
        <f t="shared" si="159"/>
        <v>36157</v>
      </c>
      <c r="I7681">
        <v>16</v>
      </c>
      <c r="J7681">
        <v>4</v>
      </c>
    </row>
    <row r="7682" spans="1:10">
      <c r="A7682" t="s">
        <v>247</v>
      </c>
      <c r="B7682" s="53">
        <v>40738</v>
      </c>
      <c r="C7682" t="s">
        <v>240</v>
      </c>
      <c r="D7682">
        <v>3</v>
      </c>
      <c r="E7682">
        <v>100</v>
      </c>
      <c r="F7682">
        <v>1</v>
      </c>
      <c r="G7682">
        <v>10</v>
      </c>
      <c r="H7682" s="57">
        <f t="shared" si="159"/>
        <v>36157</v>
      </c>
      <c r="I7682">
        <v>14</v>
      </c>
      <c r="J7682">
        <v>3</v>
      </c>
    </row>
    <row r="7683" spans="1:10">
      <c r="A7683" t="s">
        <v>247</v>
      </c>
      <c r="B7683" t="s">
        <v>237</v>
      </c>
      <c r="C7683" t="s">
        <v>240</v>
      </c>
      <c r="D7683">
        <v>4</v>
      </c>
      <c r="E7683">
        <v>100</v>
      </c>
      <c r="F7683">
        <v>1</v>
      </c>
      <c r="G7683">
        <v>1</v>
      </c>
      <c r="H7683" s="57">
        <f t="shared" si="159"/>
        <v>36157</v>
      </c>
      <c r="I7683">
        <v>17</v>
      </c>
      <c r="J7683">
        <v>2</v>
      </c>
    </row>
    <row r="7684" spans="1:10">
      <c r="A7684" t="s">
        <v>247</v>
      </c>
      <c r="B7684" t="s">
        <v>237</v>
      </c>
      <c r="C7684" t="s">
        <v>240</v>
      </c>
      <c r="D7684">
        <v>4</v>
      </c>
      <c r="E7684">
        <v>100</v>
      </c>
      <c r="F7684">
        <v>1</v>
      </c>
      <c r="G7684">
        <v>2</v>
      </c>
      <c r="H7684" s="57">
        <f t="shared" si="159"/>
        <v>36157</v>
      </c>
      <c r="I7684">
        <v>18</v>
      </c>
      <c r="J7684">
        <v>4</v>
      </c>
    </row>
    <row r="7685" spans="1:10">
      <c r="A7685" t="s">
        <v>247</v>
      </c>
      <c r="B7685" t="s">
        <v>237</v>
      </c>
      <c r="C7685" t="s">
        <v>240</v>
      </c>
      <c r="D7685">
        <v>4</v>
      </c>
      <c r="E7685">
        <v>100</v>
      </c>
      <c r="F7685">
        <v>1</v>
      </c>
      <c r="G7685">
        <v>3</v>
      </c>
      <c r="H7685" s="57">
        <f t="shared" si="159"/>
        <v>36157</v>
      </c>
      <c r="I7685">
        <v>16</v>
      </c>
      <c r="J7685">
        <v>4</v>
      </c>
    </row>
    <row r="7686" spans="1:10">
      <c r="A7686" t="s">
        <v>247</v>
      </c>
      <c r="B7686" t="s">
        <v>237</v>
      </c>
      <c r="C7686" t="s">
        <v>240</v>
      </c>
      <c r="D7686">
        <v>4</v>
      </c>
      <c r="E7686">
        <v>100</v>
      </c>
      <c r="F7686">
        <v>1</v>
      </c>
      <c r="G7686">
        <v>4</v>
      </c>
      <c r="H7686" s="57">
        <f t="shared" si="159"/>
        <v>36157</v>
      </c>
      <c r="I7686">
        <v>16</v>
      </c>
      <c r="J7686">
        <v>4</v>
      </c>
    </row>
    <row r="7687" spans="1:10">
      <c r="A7687" t="s">
        <v>247</v>
      </c>
      <c r="B7687" t="s">
        <v>237</v>
      </c>
      <c r="C7687" t="s">
        <v>240</v>
      </c>
      <c r="D7687">
        <v>4</v>
      </c>
      <c r="E7687">
        <v>100</v>
      </c>
      <c r="F7687">
        <v>1</v>
      </c>
      <c r="G7687">
        <v>5</v>
      </c>
      <c r="H7687" s="57">
        <f t="shared" si="159"/>
        <v>36157</v>
      </c>
      <c r="I7687">
        <v>18</v>
      </c>
      <c r="J7687">
        <v>5</v>
      </c>
    </row>
    <row r="7688" spans="1:10">
      <c r="A7688" t="s">
        <v>247</v>
      </c>
      <c r="B7688" t="s">
        <v>237</v>
      </c>
      <c r="C7688" t="s">
        <v>240</v>
      </c>
      <c r="D7688">
        <v>4</v>
      </c>
      <c r="E7688">
        <v>100</v>
      </c>
      <c r="F7688">
        <v>1</v>
      </c>
      <c r="G7688">
        <v>6</v>
      </c>
      <c r="H7688" s="57">
        <f t="shared" si="159"/>
        <v>36157</v>
      </c>
      <c r="I7688">
        <v>17</v>
      </c>
      <c r="J7688">
        <v>3</v>
      </c>
    </row>
    <row r="7689" spans="1:10">
      <c r="A7689" t="s">
        <v>247</v>
      </c>
      <c r="B7689" t="s">
        <v>237</v>
      </c>
      <c r="C7689" t="s">
        <v>240</v>
      </c>
      <c r="D7689">
        <v>4</v>
      </c>
      <c r="E7689">
        <v>100</v>
      </c>
      <c r="F7689">
        <v>1</v>
      </c>
      <c r="G7689">
        <v>7</v>
      </c>
      <c r="H7689" s="57">
        <f t="shared" si="159"/>
        <v>36157</v>
      </c>
      <c r="I7689">
        <v>17</v>
      </c>
      <c r="J7689">
        <v>2</v>
      </c>
    </row>
    <row r="7690" spans="1:10">
      <c r="A7690" t="s">
        <v>247</v>
      </c>
      <c r="B7690" t="s">
        <v>237</v>
      </c>
      <c r="C7690" t="s">
        <v>240</v>
      </c>
      <c r="D7690">
        <v>4</v>
      </c>
      <c r="E7690">
        <v>100</v>
      </c>
      <c r="F7690">
        <v>1</v>
      </c>
      <c r="G7690">
        <v>8</v>
      </c>
      <c r="H7690" s="57">
        <f t="shared" si="159"/>
        <v>36157</v>
      </c>
      <c r="I7690">
        <v>17</v>
      </c>
      <c r="J7690">
        <v>3</v>
      </c>
    </row>
    <row r="7691" spans="1:10">
      <c r="A7691" t="s">
        <v>247</v>
      </c>
      <c r="B7691" t="s">
        <v>237</v>
      </c>
      <c r="C7691" t="s">
        <v>240</v>
      </c>
      <c r="D7691">
        <v>4</v>
      </c>
      <c r="E7691">
        <v>100</v>
      </c>
      <c r="F7691">
        <v>1</v>
      </c>
      <c r="G7691">
        <v>9</v>
      </c>
      <c r="H7691" s="57">
        <f t="shared" si="159"/>
        <v>36157</v>
      </c>
      <c r="I7691">
        <v>18</v>
      </c>
      <c r="J7691">
        <v>3</v>
      </c>
    </row>
    <row r="7692" spans="1:10">
      <c r="A7692" t="s">
        <v>247</v>
      </c>
      <c r="B7692" t="s">
        <v>237</v>
      </c>
      <c r="C7692" t="s">
        <v>240</v>
      </c>
      <c r="D7692">
        <v>4</v>
      </c>
      <c r="E7692">
        <v>100</v>
      </c>
      <c r="F7692">
        <v>1</v>
      </c>
      <c r="G7692">
        <v>10</v>
      </c>
      <c r="H7692" s="57">
        <f t="shared" si="159"/>
        <v>36157</v>
      </c>
      <c r="I7692">
        <v>16</v>
      </c>
      <c r="J7692">
        <v>2</v>
      </c>
    </row>
    <row r="7693" spans="1:10">
      <c r="A7693" t="s">
        <v>247</v>
      </c>
      <c r="B7693" t="s">
        <v>238</v>
      </c>
      <c r="C7693" t="s">
        <v>240</v>
      </c>
      <c r="D7693">
        <v>5</v>
      </c>
      <c r="E7693">
        <v>100</v>
      </c>
      <c r="F7693">
        <v>1</v>
      </c>
      <c r="G7693">
        <v>1</v>
      </c>
      <c r="H7693" s="57">
        <f t="shared" si="159"/>
        <v>36157</v>
      </c>
      <c r="I7693">
        <v>17</v>
      </c>
      <c r="J7693">
        <v>5</v>
      </c>
    </row>
    <row r="7694" spans="1:10">
      <c r="A7694" t="s">
        <v>247</v>
      </c>
      <c r="B7694" t="s">
        <v>238</v>
      </c>
      <c r="C7694" t="s">
        <v>240</v>
      </c>
      <c r="D7694">
        <v>5</v>
      </c>
      <c r="E7694">
        <v>100</v>
      </c>
      <c r="F7694">
        <v>1</v>
      </c>
      <c r="G7694">
        <v>2</v>
      </c>
      <c r="H7694" s="57">
        <f t="shared" si="159"/>
        <v>36157</v>
      </c>
      <c r="I7694">
        <v>18</v>
      </c>
      <c r="J7694">
        <v>3</v>
      </c>
    </row>
    <row r="7695" spans="1:10">
      <c r="A7695" t="s">
        <v>247</v>
      </c>
      <c r="B7695" t="s">
        <v>238</v>
      </c>
      <c r="C7695" t="s">
        <v>240</v>
      </c>
      <c r="D7695">
        <v>5</v>
      </c>
      <c r="E7695">
        <v>100</v>
      </c>
      <c r="F7695">
        <v>1</v>
      </c>
      <c r="G7695">
        <v>3</v>
      </c>
      <c r="H7695" s="57">
        <f t="shared" si="159"/>
        <v>36157</v>
      </c>
      <c r="I7695">
        <v>17</v>
      </c>
      <c r="J7695">
        <v>1</v>
      </c>
    </row>
    <row r="7696" spans="1:10">
      <c r="A7696" t="s">
        <v>247</v>
      </c>
      <c r="B7696" t="s">
        <v>238</v>
      </c>
      <c r="C7696" t="s">
        <v>240</v>
      </c>
      <c r="D7696">
        <v>5</v>
      </c>
      <c r="E7696">
        <v>100</v>
      </c>
      <c r="F7696">
        <v>1</v>
      </c>
      <c r="G7696">
        <v>4</v>
      </c>
      <c r="H7696" s="57">
        <f t="shared" si="159"/>
        <v>36157</v>
      </c>
      <c r="I7696">
        <v>18</v>
      </c>
      <c r="J7696">
        <v>5</v>
      </c>
    </row>
    <row r="7697" spans="1:10">
      <c r="A7697" t="s">
        <v>247</v>
      </c>
      <c r="B7697" t="s">
        <v>238</v>
      </c>
      <c r="C7697" t="s">
        <v>240</v>
      </c>
      <c r="D7697">
        <v>5</v>
      </c>
      <c r="E7697">
        <v>100</v>
      </c>
      <c r="F7697">
        <v>1</v>
      </c>
      <c r="G7697">
        <v>5</v>
      </c>
      <c r="H7697" s="57">
        <f t="shared" si="159"/>
        <v>36157</v>
      </c>
      <c r="I7697">
        <v>17</v>
      </c>
      <c r="J7697">
        <v>4</v>
      </c>
    </row>
    <row r="7698" spans="1:10">
      <c r="A7698" t="s">
        <v>247</v>
      </c>
      <c r="B7698" t="s">
        <v>238</v>
      </c>
      <c r="C7698" t="s">
        <v>240</v>
      </c>
      <c r="D7698">
        <v>5</v>
      </c>
      <c r="E7698">
        <v>100</v>
      </c>
      <c r="F7698">
        <v>1</v>
      </c>
      <c r="G7698">
        <v>6</v>
      </c>
      <c r="H7698" s="57">
        <f t="shared" si="159"/>
        <v>36157</v>
      </c>
      <c r="I7698">
        <v>16</v>
      </c>
      <c r="J7698">
        <v>1</v>
      </c>
    </row>
    <row r="7699" spans="1:10">
      <c r="A7699" t="s">
        <v>247</v>
      </c>
      <c r="B7699" t="s">
        <v>238</v>
      </c>
      <c r="C7699" t="s">
        <v>240</v>
      </c>
      <c r="D7699">
        <v>5</v>
      </c>
      <c r="E7699">
        <v>100</v>
      </c>
      <c r="F7699">
        <v>1</v>
      </c>
      <c r="G7699">
        <v>7</v>
      </c>
      <c r="H7699" s="57">
        <f t="shared" si="159"/>
        <v>36157</v>
      </c>
      <c r="I7699">
        <v>18</v>
      </c>
      <c r="J7699">
        <v>1</v>
      </c>
    </row>
    <row r="7700" spans="1:10">
      <c r="A7700" t="s">
        <v>247</v>
      </c>
      <c r="B7700" t="s">
        <v>238</v>
      </c>
      <c r="C7700" t="s">
        <v>240</v>
      </c>
      <c r="D7700">
        <v>5</v>
      </c>
      <c r="E7700">
        <v>100</v>
      </c>
      <c r="F7700">
        <v>1</v>
      </c>
      <c r="G7700">
        <v>8</v>
      </c>
      <c r="H7700" s="57">
        <f t="shared" si="159"/>
        <v>36157</v>
      </c>
      <c r="I7700">
        <v>16</v>
      </c>
      <c r="J7700">
        <v>1</v>
      </c>
    </row>
    <row r="7701" spans="1:10">
      <c r="A7701" t="s">
        <v>247</v>
      </c>
      <c r="B7701" t="s">
        <v>238</v>
      </c>
      <c r="C7701" t="s">
        <v>240</v>
      </c>
      <c r="D7701">
        <v>5</v>
      </c>
      <c r="E7701">
        <v>100</v>
      </c>
      <c r="F7701">
        <v>1</v>
      </c>
      <c r="G7701">
        <v>9</v>
      </c>
      <c r="H7701" s="57">
        <f t="shared" si="159"/>
        <v>36157</v>
      </c>
      <c r="I7701">
        <v>16</v>
      </c>
      <c r="J7701">
        <v>1</v>
      </c>
    </row>
    <row r="7702" spans="1:10">
      <c r="A7702" t="s">
        <v>247</v>
      </c>
      <c r="B7702" t="s">
        <v>238</v>
      </c>
      <c r="C7702" t="s">
        <v>240</v>
      </c>
      <c r="D7702">
        <v>5</v>
      </c>
      <c r="E7702">
        <v>100</v>
      </c>
      <c r="F7702">
        <v>1</v>
      </c>
      <c r="G7702">
        <v>10</v>
      </c>
      <c r="H7702" s="57">
        <f t="shared" si="159"/>
        <v>36157</v>
      </c>
      <c r="I7702">
        <v>18</v>
      </c>
      <c r="J7702">
        <v>1</v>
      </c>
    </row>
    <row r="7703" spans="1:10">
      <c r="A7703" t="s">
        <v>247</v>
      </c>
      <c r="B7703" t="s">
        <v>239</v>
      </c>
      <c r="C7703" t="s">
        <v>240</v>
      </c>
      <c r="D7703">
        <v>6</v>
      </c>
      <c r="E7703">
        <v>100</v>
      </c>
      <c r="F7703">
        <v>1</v>
      </c>
      <c r="G7703">
        <v>1</v>
      </c>
      <c r="H7703" s="57">
        <f t="shared" si="159"/>
        <v>36157</v>
      </c>
      <c r="I7703">
        <v>16</v>
      </c>
      <c r="J7703">
        <v>2</v>
      </c>
    </row>
    <row r="7704" spans="1:10">
      <c r="A7704" t="s">
        <v>247</v>
      </c>
      <c r="B7704" t="s">
        <v>239</v>
      </c>
      <c r="C7704" t="s">
        <v>240</v>
      </c>
      <c r="D7704">
        <v>6</v>
      </c>
      <c r="E7704">
        <v>100</v>
      </c>
      <c r="F7704">
        <v>1</v>
      </c>
      <c r="G7704">
        <v>2</v>
      </c>
      <c r="H7704" s="57">
        <f t="shared" si="159"/>
        <v>36157</v>
      </c>
      <c r="I7704">
        <v>16</v>
      </c>
      <c r="J7704">
        <v>4</v>
      </c>
    </row>
    <row r="7705" spans="1:10">
      <c r="A7705" t="s">
        <v>247</v>
      </c>
      <c r="B7705" t="s">
        <v>239</v>
      </c>
      <c r="C7705" t="s">
        <v>240</v>
      </c>
      <c r="D7705">
        <v>6</v>
      </c>
      <c r="E7705">
        <v>100</v>
      </c>
      <c r="F7705">
        <v>1</v>
      </c>
      <c r="G7705">
        <v>3</v>
      </c>
      <c r="H7705" s="57">
        <f t="shared" si="159"/>
        <v>36157</v>
      </c>
      <c r="I7705">
        <v>18</v>
      </c>
      <c r="J7705">
        <v>3</v>
      </c>
    </row>
    <row r="7706" spans="1:10">
      <c r="A7706" t="s">
        <v>247</v>
      </c>
      <c r="B7706" t="s">
        <v>239</v>
      </c>
      <c r="C7706" t="s">
        <v>240</v>
      </c>
      <c r="D7706">
        <v>6</v>
      </c>
      <c r="E7706">
        <v>100</v>
      </c>
      <c r="F7706">
        <v>1</v>
      </c>
      <c r="G7706">
        <v>4</v>
      </c>
      <c r="H7706" s="57">
        <f t="shared" si="159"/>
        <v>36157</v>
      </c>
      <c r="I7706">
        <v>17</v>
      </c>
      <c r="J7706">
        <v>2</v>
      </c>
    </row>
    <row r="7707" spans="1:10">
      <c r="A7707" t="s">
        <v>247</v>
      </c>
      <c r="B7707" t="s">
        <v>239</v>
      </c>
      <c r="C7707" t="s">
        <v>240</v>
      </c>
      <c r="D7707">
        <v>6</v>
      </c>
      <c r="E7707">
        <v>100</v>
      </c>
      <c r="F7707">
        <v>1</v>
      </c>
      <c r="G7707">
        <v>5</v>
      </c>
      <c r="H7707" s="57">
        <f t="shared" si="159"/>
        <v>36157</v>
      </c>
      <c r="I7707">
        <v>14</v>
      </c>
      <c r="J7707">
        <v>1</v>
      </c>
    </row>
    <row r="7708" spans="1:10">
      <c r="A7708" t="s">
        <v>247</v>
      </c>
      <c r="B7708" t="s">
        <v>239</v>
      </c>
      <c r="C7708" t="s">
        <v>240</v>
      </c>
      <c r="D7708">
        <v>6</v>
      </c>
      <c r="E7708">
        <v>100</v>
      </c>
      <c r="F7708">
        <v>1</v>
      </c>
      <c r="G7708">
        <v>6</v>
      </c>
      <c r="H7708" s="57">
        <f t="shared" si="159"/>
        <v>36157</v>
      </c>
      <c r="I7708">
        <v>16</v>
      </c>
      <c r="J7708">
        <v>1</v>
      </c>
    </row>
    <row r="7709" spans="1:10">
      <c r="A7709" t="s">
        <v>247</v>
      </c>
      <c r="B7709" t="s">
        <v>239</v>
      </c>
      <c r="C7709" t="s">
        <v>240</v>
      </c>
      <c r="D7709">
        <v>6</v>
      </c>
      <c r="E7709">
        <v>100</v>
      </c>
      <c r="F7709">
        <v>1</v>
      </c>
      <c r="G7709">
        <v>7</v>
      </c>
      <c r="H7709" s="57">
        <f t="shared" si="159"/>
        <v>36157</v>
      </c>
      <c r="I7709">
        <v>16</v>
      </c>
      <c r="J7709">
        <v>2</v>
      </c>
    </row>
    <row r="7710" spans="1:10">
      <c r="A7710" t="s">
        <v>247</v>
      </c>
      <c r="B7710" t="s">
        <v>239</v>
      </c>
      <c r="C7710" t="s">
        <v>240</v>
      </c>
      <c r="D7710">
        <v>6</v>
      </c>
      <c r="E7710">
        <v>100</v>
      </c>
      <c r="F7710">
        <v>1</v>
      </c>
      <c r="G7710">
        <v>8</v>
      </c>
      <c r="H7710" s="57">
        <f t="shared" si="159"/>
        <v>36157</v>
      </c>
      <c r="I7710">
        <v>17</v>
      </c>
      <c r="J7710">
        <v>3</v>
      </c>
    </row>
    <row r="7711" spans="1:10">
      <c r="A7711" t="s">
        <v>247</v>
      </c>
      <c r="B7711" t="s">
        <v>239</v>
      </c>
      <c r="C7711" t="s">
        <v>240</v>
      </c>
      <c r="D7711">
        <v>6</v>
      </c>
      <c r="E7711">
        <v>100</v>
      </c>
      <c r="F7711">
        <v>1</v>
      </c>
      <c r="G7711">
        <v>9</v>
      </c>
      <c r="H7711" s="57">
        <f t="shared" si="159"/>
        <v>36157</v>
      </c>
      <c r="I7711">
        <v>14</v>
      </c>
      <c r="J7711">
        <v>4</v>
      </c>
    </row>
    <row r="7712" spans="1:10">
      <c r="A7712" t="s">
        <v>247</v>
      </c>
      <c r="B7712" t="s">
        <v>239</v>
      </c>
      <c r="C7712" t="s">
        <v>240</v>
      </c>
      <c r="D7712">
        <v>6</v>
      </c>
      <c r="E7712">
        <v>100</v>
      </c>
      <c r="F7712">
        <v>1</v>
      </c>
      <c r="G7712">
        <v>10</v>
      </c>
      <c r="H7712" s="57">
        <f t="shared" si="159"/>
        <v>36157</v>
      </c>
      <c r="I7712">
        <v>17</v>
      </c>
      <c r="J7712">
        <v>3</v>
      </c>
    </row>
    <row r="7713" spans="1:10">
      <c r="A7713" t="s">
        <v>247</v>
      </c>
      <c r="B7713" s="53">
        <v>40738</v>
      </c>
      <c r="C7713" t="s">
        <v>240</v>
      </c>
      <c r="D7713">
        <v>7</v>
      </c>
      <c r="E7713">
        <v>100</v>
      </c>
      <c r="F7713">
        <v>2</v>
      </c>
      <c r="G7713">
        <v>1</v>
      </c>
      <c r="H7713" s="57">
        <f t="shared" si="159"/>
        <v>36157</v>
      </c>
      <c r="I7713">
        <v>18</v>
      </c>
      <c r="J7713">
        <v>2</v>
      </c>
    </row>
    <row r="7714" spans="1:10">
      <c r="A7714" t="s">
        <v>247</v>
      </c>
      <c r="B7714" s="53">
        <v>40738</v>
      </c>
      <c r="C7714" t="s">
        <v>240</v>
      </c>
      <c r="D7714">
        <v>7</v>
      </c>
      <c r="E7714">
        <v>100</v>
      </c>
      <c r="F7714">
        <v>2</v>
      </c>
      <c r="G7714">
        <v>2</v>
      </c>
      <c r="H7714" s="57">
        <f t="shared" si="159"/>
        <v>36157</v>
      </c>
      <c r="I7714">
        <v>14</v>
      </c>
      <c r="J7714">
        <v>3</v>
      </c>
    </row>
    <row r="7715" spans="1:10">
      <c r="A7715" t="s">
        <v>247</v>
      </c>
      <c r="B7715" s="53">
        <v>40738</v>
      </c>
      <c r="C7715" t="s">
        <v>240</v>
      </c>
      <c r="D7715">
        <v>7</v>
      </c>
      <c r="E7715">
        <v>100</v>
      </c>
      <c r="F7715">
        <v>2</v>
      </c>
      <c r="G7715">
        <v>3</v>
      </c>
      <c r="H7715" s="57">
        <f t="shared" si="159"/>
        <v>36157</v>
      </c>
      <c r="I7715">
        <v>14</v>
      </c>
      <c r="J7715">
        <v>2</v>
      </c>
    </row>
    <row r="7716" spans="1:10">
      <c r="A7716" t="s">
        <v>247</v>
      </c>
      <c r="B7716" s="53">
        <v>40738</v>
      </c>
      <c r="C7716" t="s">
        <v>240</v>
      </c>
      <c r="D7716">
        <v>7</v>
      </c>
      <c r="E7716">
        <v>100</v>
      </c>
      <c r="F7716">
        <v>2</v>
      </c>
      <c r="G7716">
        <v>4</v>
      </c>
      <c r="H7716" s="57">
        <f t="shared" si="159"/>
        <v>36157</v>
      </c>
      <c r="I7716">
        <v>16</v>
      </c>
      <c r="J7716">
        <v>3</v>
      </c>
    </row>
    <row r="7717" spans="1:10">
      <c r="A7717" t="s">
        <v>247</v>
      </c>
      <c r="B7717" s="53">
        <v>40738</v>
      </c>
      <c r="C7717" t="s">
        <v>240</v>
      </c>
      <c r="D7717">
        <v>7</v>
      </c>
      <c r="E7717">
        <v>100</v>
      </c>
      <c r="F7717">
        <v>2</v>
      </c>
      <c r="G7717">
        <v>5</v>
      </c>
      <c r="H7717" s="57">
        <f t="shared" si="159"/>
        <v>36157</v>
      </c>
      <c r="I7717">
        <v>14</v>
      </c>
      <c r="J7717">
        <v>2</v>
      </c>
    </row>
    <row r="7718" spans="1:10">
      <c r="A7718" t="s">
        <v>247</v>
      </c>
      <c r="B7718" s="53">
        <v>40738</v>
      </c>
      <c r="C7718" t="s">
        <v>240</v>
      </c>
      <c r="D7718">
        <v>7</v>
      </c>
      <c r="E7718">
        <v>100</v>
      </c>
      <c r="F7718">
        <v>2</v>
      </c>
      <c r="G7718">
        <v>6</v>
      </c>
      <c r="H7718" s="57">
        <f t="shared" si="159"/>
        <v>36157</v>
      </c>
      <c r="I7718">
        <v>16</v>
      </c>
      <c r="J7718">
        <v>1</v>
      </c>
    </row>
    <row r="7719" spans="1:10">
      <c r="A7719" t="s">
        <v>247</v>
      </c>
      <c r="B7719" s="53">
        <v>40738</v>
      </c>
      <c r="C7719" t="s">
        <v>240</v>
      </c>
      <c r="D7719">
        <v>7</v>
      </c>
      <c r="E7719">
        <v>100</v>
      </c>
      <c r="F7719">
        <v>2</v>
      </c>
      <c r="G7719">
        <v>7</v>
      </c>
      <c r="H7719" s="57">
        <f t="shared" ref="H7719:H7782" si="160">H7718</f>
        <v>36157</v>
      </c>
      <c r="I7719">
        <v>17</v>
      </c>
      <c r="J7719">
        <v>3</v>
      </c>
    </row>
    <row r="7720" spans="1:10">
      <c r="A7720" t="s">
        <v>247</v>
      </c>
      <c r="B7720" s="53">
        <v>40738</v>
      </c>
      <c r="C7720" t="s">
        <v>240</v>
      </c>
      <c r="D7720">
        <v>7</v>
      </c>
      <c r="E7720">
        <v>100</v>
      </c>
      <c r="F7720">
        <v>2</v>
      </c>
      <c r="G7720">
        <v>8</v>
      </c>
      <c r="H7720" s="57">
        <f t="shared" si="160"/>
        <v>36157</v>
      </c>
      <c r="I7720">
        <v>17</v>
      </c>
      <c r="J7720">
        <v>2</v>
      </c>
    </row>
    <row r="7721" spans="1:10">
      <c r="A7721" t="s">
        <v>247</v>
      </c>
      <c r="B7721" s="53">
        <v>40738</v>
      </c>
      <c r="C7721" t="s">
        <v>240</v>
      </c>
      <c r="D7721">
        <v>7</v>
      </c>
      <c r="E7721">
        <v>100</v>
      </c>
      <c r="F7721">
        <v>2</v>
      </c>
      <c r="G7721">
        <v>9</v>
      </c>
      <c r="H7721" s="57">
        <f t="shared" si="160"/>
        <v>36157</v>
      </c>
    </row>
    <row r="7722" spans="1:10">
      <c r="A7722" t="s">
        <v>247</v>
      </c>
      <c r="B7722" s="53">
        <v>40738</v>
      </c>
      <c r="C7722" t="s">
        <v>240</v>
      </c>
      <c r="D7722">
        <v>7</v>
      </c>
      <c r="E7722">
        <v>100</v>
      </c>
      <c r="F7722">
        <v>2</v>
      </c>
      <c r="G7722">
        <v>10</v>
      </c>
      <c r="H7722" s="57">
        <f t="shared" si="160"/>
        <v>36157</v>
      </c>
    </row>
    <row r="7723" spans="1:10">
      <c r="A7723" t="s">
        <v>247</v>
      </c>
      <c r="B7723" t="s">
        <v>234</v>
      </c>
      <c r="C7723" t="s">
        <v>240</v>
      </c>
      <c r="D7723">
        <v>8</v>
      </c>
      <c r="E7723">
        <v>100</v>
      </c>
      <c r="F7723">
        <v>2</v>
      </c>
      <c r="G7723">
        <v>1</v>
      </c>
      <c r="H7723" s="57">
        <f t="shared" si="160"/>
        <v>36157</v>
      </c>
      <c r="I7723">
        <v>16</v>
      </c>
      <c r="J7723">
        <v>1</v>
      </c>
    </row>
    <row r="7724" spans="1:10">
      <c r="A7724" t="s">
        <v>247</v>
      </c>
      <c r="B7724" t="s">
        <v>234</v>
      </c>
      <c r="C7724" t="s">
        <v>240</v>
      </c>
      <c r="D7724">
        <v>8</v>
      </c>
      <c r="E7724">
        <v>100</v>
      </c>
      <c r="F7724">
        <v>2</v>
      </c>
      <c r="G7724">
        <v>2</v>
      </c>
      <c r="H7724" s="57">
        <f t="shared" si="160"/>
        <v>36157</v>
      </c>
      <c r="I7724">
        <v>17</v>
      </c>
      <c r="J7724">
        <v>3</v>
      </c>
    </row>
    <row r="7725" spans="1:10">
      <c r="A7725" t="s">
        <v>247</v>
      </c>
      <c r="B7725" t="s">
        <v>234</v>
      </c>
      <c r="C7725" t="s">
        <v>240</v>
      </c>
      <c r="D7725">
        <v>8</v>
      </c>
      <c r="E7725">
        <v>100</v>
      </c>
      <c r="F7725">
        <v>2</v>
      </c>
      <c r="G7725">
        <v>3</v>
      </c>
      <c r="H7725" s="57">
        <f t="shared" si="160"/>
        <v>36157</v>
      </c>
      <c r="I7725">
        <v>17</v>
      </c>
      <c r="J7725">
        <v>2</v>
      </c>
    </row>
    <row r="7726" spans="1:10">
      <c r="A7726" t="s">
        <v>247</v>
      </c>
      <c r="B7726" t="s">
        <v>234</v>
      </c>
      <c r="C7726" t="s">
        <v>240</v>
      </c>
      <c r="D7726">
        <v>8</v>
      </c>
      <c r="E7726">
        <v>100</v>
      </c>
      <c r="F7726">
        <v>2</v>
      </c>
      <c r="G7726">
        <v>4</v>
      </c>
      <c r="H7726" s="57">
        <f t="shared" si="160"/>
        <v>36157</v>
      </c>
      <c r="I7726">
        <v>17</v>
      </c>
      <c r="J7726">
        <v>0</v>
      </c>
    </row>
    <row r="7727" spans="1:10">
      <c r="A7727" t="s">
        <v>247</v>
      </c>
      <c r="B7727" t="s">
        <v>234</v>
      </c>
      <c r="C7727" t="s">
        <v>240</v>
      </c>
      <c r="D7727">
        <v>8</v>
      </c>
      <c r="E7727">
        <v>100</v>
      </c>
      <c r="F7727">
        <v>2</v>
      </c>
      <c r="G7727">
        <v>5</v>
      </c>
      <c r="H7727" s="57">
        <f t="shared" si="160"/>
        <v>36157</v>
      </c>
      <c r="I7727">
        <v>17</v>
      </c>
      <c r="J7727">
        <v>1</v>
      </c>
    </row>
    <row r="7728" spans="1:10">
      <c r="A7728" t="s">
        <v>247</v>
      </c>
      <c r="B7728" t="s">
        <v>234</v>
      </c>
      <c r="C7728" t="s">
        <v>240</v>
      </c>
      <c r="D7728">
        <v>8</v>
      </c>
      <c r="E7728">
        <v>100</v>
      </c>
      <c r="F7728">
        <v>2</v>
      </c>
      <c r="G7728">
        <v>6</v>
      </c>
      <c r="H7728" s="57">
        <f t="shared" si="160"/>
        <v>36157</v>
      </c>
      <c r="I7728">
        <v>17</v>
      </c>
      <c r="J7728">
        <v>2</v>
      </c>
    </row>
    <row r="7729" spans="1:10">
      <c r="A7729" t="s">
        <v>247</v>
      </c>
      <c r="B7729" t="s">
        <v>234</v>
      </c>
      <c r="C7729" t="s">
        <v>240</v>
      </c>
      <c r="D7729">
        <v>8</v>
      </c>
      <c r="E7729">
        <v>100</v>
      </c>
      <c r="F7729">
        <v>2</v>
      </c>
      <c r="G7729">
        <v>7</v>
      </c>
      <c r="H7729" s="57">
        <f t="shared" si="160"/>
        <v>36157</v>
      </c>
      <c r="I7729">
        <v>16</v>
      </c>
      <c r="J7729">
        <v>1</v>
      </c>
    </row>
    <row r="7730" spans="1:10">
      <c r="A7730" t="s">
        <v>247</v>
      </c>
      <c r="B7730" t="s">
        <v>234</v>
      </c>
      <c r="C7730" t="s">
        <v>240</v>
      </c>
      <c r="D7730">
        <v>8</v>
      </c>
      <c r="E7730">
        <v>100</v>
      </c>
      <c r="F7730">
        <v>2</v>
      </c>
      <c r="G7730">
        <v>8</v>
      </c>
      <c r="H7730" s="57">
        <f t="shared" si="160"/>
        <v>36157</v>
      </c>
      <c r="I7730">
        <v>18</v>
      </c>
      <c r="J7730">
        <v>1</v>
      </c>
    </row>
    <row r="7731" spans="1:10">
      <c r="A7731" t="s">
        <v>247</v>
      </c>
      <c r="B7731" t="s">
        <v>234</v>
      </c>
      <c r="C7731" t="s">
        <v>240</v>
      </c>
      <c r="D7731">
        <v>8</v>
      </c>
      <c r="E7731">
        <v>100</v>
      </c>
      <c r="F7731">
        <v>2</v>
      </c>
      <c r="G7731">
        <v>9</v>
      </c>
      <c r="H7731" s="57">
        <f t="shared" si="160"/>
        <v>36157</v>
      </c>
      <c r="I7731">
        <v>17</v>
      </c>
      <c r="J7731">
        <v>1</v>
      </c>
    </row>
    <row r="7732" spans="1:10">
      <c r="A7732" t="s">
        <v>247</v>
      </c>
      <c r="B7732" t="s">
        <v>234</v>
      </c>
      <c r="C7732" t="s">
        <v>240</v>
      </c>
      <c r="D7732">
        <v>8</v>
      </c>
      <c r="E7732">
        <v>100</v>
      </c>
      <c r="F7732">
        <v>2</v>
      </c>
      <c r="G7732">
        <v>10</v>
      </c>
      <c r="H7732" s="57">
        <f t="shared" si="160"/>
        <v>36157</v>
      </c>
      <c r="I7732">
        <v>18</v>
      </c>
      <c r="J7732">
        <v>1</v>
      </c>
    </row>
    <row r="7733" spans="1:10">
      <c r="A7733" t="s">
        <v>247</v>
      </c>
      <c r="B7733" t="s">
        <v>238</v>
      </c>
      <c r="C7733" t="s">
        <v>240</v>
      </c>
      <c r="D7733">
        <v>9</v>
      </c>
      <c r="E7733">
        <v>100</v>
      </c>
      <c r="F7733">
        <v>2</v>
      </c>
      <c r="G7733">
        <v>1</v>
      </c>
      <c r="H7733" s="57">
        <f t="shared" si="160"/>
        <v>36157</v>
      </c>
      <c r="I7733">
        <v>16</v>
      </c>
      <c r="J7733">
        <v>0</v>
      </c>
    </row>
    <row r="7734" spans="1:10">
      <c r="A7734" t="s">
        <v>247</v>
      </c>
      <c r="B7734" t="s">
        <v>238</v>
      </c>
      <c r="C7734" t="s">
        <v>240</v>
      </c>
      <c r="D7734">
        <v>9</v>
      </c>
      <c r="E7734">
        <v>100</v>
      </c>
      <c r="F7734">
        <v>2</v>
      </c>
      <c r="G7734">
        <v>2</v>
      </c>
      <c r="H7734" s="57">
        <f t="shared" si="160"/>
        <v>36157</v>
      </c>
      <c r="I7734">
        <v>17</v>
      </c>
      <c r="J7734">
        <v>2</v>
      </c>
    </row>
    <row r="7735" spans="1:10">
      <c r="A7735" t="s">
        <v>247</v>
      </c>
      <c r="B7735" t="s">
        <v>238</v>
      </c>
      <c r="C7735" t="s">
        <v>240</v>
      </c>
      <c r="D7735">
        <v>9</v>
      </c>
      <c r="E7735">
        <v>100</v>
      </c>
      <c r="F7735">
        <v>2</v>
      </c>
      <c r="G7735">
        <v>3</v>
      </c>
      <c r="H7735" s="57">
        <f t="shared" si="160"/>
        <v>36157</v>
      </c>
      <c r="I7735">
        <v>16</v>
      </c>
      <c r="J7735">
        <v>1</v>
      </c>
    </row>
    <row r="7736" spans="1:10">
      <c r="A7736" t="s">
        <v>247</v>
      </c>
      <c r="B7736" t="s">
        <v>238</v>
      </c>
      <c r="C7736" t="s">
        <v>240</v>
      </c>
      <c r="D7736">
        <v>9</v>
      </c>
      <c r="E7736">
        <v>100</v>
      </c>
      <c r="F7736">
        <v>2</v>
      </c>
      <c r="G7736">
        <v>4</v>
      </c>
      <c r="H7736" s="57">
        <f t="shared" si="160"/>
        <v>36157</v>
      </c>
      <c r="I7736">
        <v>17</v>
      </c>
      <c r="J7736">
        <v>1</v>
      </c>
    </row>
    <row r="7737" spans="1:10">
      <c r="A7737" t="s">
        <v>247</v>
      </c>
      <c r="B7737" t="s">
        <v>238</v>
      </c>
      <c r="C7737" t="s">
        <v>240</v>
      </c>
      <c r="D7737">
        <v>9</v>
      </c>
      <c r="E7737">
        <v>100</v>
      </c>
      <c r="F7737">
        <v>2</v>
      </c>
      <c r="G7737">
        <v>5</v>
      </c>
      <c r="H7737" s="57">
        <f t="shared" si="160"/>
        <v>36157</v>
      </c>
      <c r="I7737">
        <v>16</v>
      </c>
      <c r="J7737">
        <v>0</v>
      </c>
    </row>
    <row r="7738" spans="1:10">
      <c r="A7738" t="s">
        <v>247</v>
      </c>
      <c r="B7738" t="s">
        <v>238</v>
      </c>
      <c r="C7738" t="s">
        <v>240</v>
      </c>
      <c r="D7738">
        <v>9</v>
      </c>
      <c r="E7738">
        <v>100</v>
      </c>
      <c r="F7738">
        <v>2</v>
      </c>
      <c r="G7738">
        <v>6</v>
      </c>
      <c r="H7738" s="57">
        <f t="shared" si="160"/>
        <v>36157</v>
      </c>
      <c r="I7738">
        <v>17</v>
      </c>
      <c r="J7738">
        <v>1</v>
      </c>
    </row>
    <row r="7739" spans="1:10">
      <c r="A7739" t="s">
        <v>247</v>
      </c>
      <c r="B7739" t="s">
        <v>238</v>
      </c>
      <c r="C7739" t="s">
        <v>240</v>
      </c>
      <c r="D7739">
        <v>9</v>
      </c>
      <c r="E7739">
        <v>100</v>
      </c>
      <c r="F7739">
        <v>2</v>
      </c>
      <c r="G7739">
        <v>7</v>
      </c>
      <c r="H7739" s="57">
        <f t="shared" si="160"/>
        <v>36157</v>
      </c>
      <c r="I7739">
        <v>17</v>
      </c>
      <c r="J7739">
        <v>1</v>
      </c>
    </row>
    <row r="7740" spans="1:10">
      <c r="A7740" t="s">
        <v>247</v>
      </c>
      <c r="B7740" t="s">
        <v>238</v>
      </c>
      <c r="C7740" t="s">
        <v>240</v>
      </c>
      <c r="D7740">
        <v>9</v>
      </c>
      <c r="E7740">
        <v>100</v>
      </c>
      <c r="F7740">
        <v>2</v>
      </c>
      <c r="G7740">
        <v>8</v>
      </c>
      <c r="H7740" s="57">
        <f t="shared" si="160"/>
        <v>36157</v>
      </c>
      <c r="I7740">
        <v>17</v>
      </c>
      <c r="J7740">
        <v>2</v>
      </c>
    </row>
    <row r="7741" spans="1:10">
      <c r="A7741" t="s">
        <v>247</v>
      </c>
      <c r="B7741" t="s">
        <v>238</v>
      </c>
      <c r="C7741" t="s">
        <v>240</v>
      </c>
      <c r="D7741">
        <v>9</v>
      </c>
      <c r="E7741">
        <v>100</v>
      </c>
      <c r="F7741">
        <v>2</v>
      </c>
      <c r="G7741">
        <v>9</v>
      </c>
      <c r="H7741" s="57">
        <f t="shared" si="160"/>
        <v>36157</v>
      </c>
      <c r="I7741">
        <v>17</v>
      </c>
      <c r="J7741">
        <v>1</v>
      </c>
    </row>
    <row r="7742" spans="1:10">
      <c r="A7742" t="s">
        <v>247</v>
      </c>
      <c r="B7742" t="s">
        <v>238</v>
      </c>
      <c r="C7742" t="s">
        <v>240</v>
      </c>
      <c r="D7742">
        <v>9</v>
      </c>
      <c r="E7742">
        <v>100</v>
      </c>
      <c r="F7742">
        <v>2</v>
      </c>
      <c r="G7742">
        <v>10</v>
      </c>
      <c r="H7742" s="57">
        <f t="shared" si="160"/>
        <v>36157</v>
      </c>
      <c r="I7742">
        <v>17</v>
      </c>
      <c r="J7742">
        <v>1</v>
      </c>
    </row>
    <row r="7743" spans="1:10">
      <c r="A7743" t="s">
        <v>247</v>
      </c>
      <c r="B7743" t="s">
        <v>235</v>
      </c>
      <c r="C7743" t="s">
        <v>240</v>
      </c>
      <c r="D7743">
        <v>10</v>
      </c>
      <c r="E7743">
        <v>100</v>
      </c>
      <c r="F7743">
        <v>2</v>
      </c>
      <c r="G7743">
        <v>1</v>
      </c>
      <c r="H7743" s="57">
        <f t="shared" si="160"/>
        <v>36157</v>
      </c>
      <c r="I7743">
        <v>18</v>
      </c>
      <c r="J7743">
        <v>1</v>
      </c>
    </row>
    <row r="7744" spans="1:10">
      <c r="A7744" t="s">
        <v>247</v>
      </c>
      <c r="B7744" t="s">
        <v>235</v>
      </c>
      <c r="C7744" t="s">
        <v>240</v>
      </c>
      <c r="D7744">
        <v>10</v>
      </c>
      <c r="E7744">
        <v>100</v>
      </c>
      <c r="F7744">
        <v>2</v>
      </c>
      <c r="G7744">
        <v>2</v>
      </c>
      <c r="H7744" s="57">
        <f t="shared" si="160"/>
        <v>36157</v>
      </c>
      <c r="I7744">
        <v>17</v>
      </c>
      <c r="J7744">
        <v>1</v>
      </c>
    </row>
    <row r="7745" spans="1:10">
      <c r="A7745" t="s">
        <v>247</v>
      </c>
      <c r="B7745" t="s">
        <v>235</v>
      </c>
      <c r="C7745" t="s">
        <v>240</v>
      </c>
      <c r="D7745">
        <v>10</v>
      </c>
      <c r="E7745">
        <v>100</v>
      </c>
      <c r="F7745">
        <v>2</v>
      </c>
      <c r="G7745">
        <v>3</v>
      </c>
      <c r="H7745" s="57">
        <f t="shared" si="160"/>
        <v>36157</v>
      </c>
      <c r="I7745">
        <v>17</v>
      </c>
      <c r="J7745">
        <v>0</v>
      </c>
    </row>
    <row r="7746" spans="1:10">
      <c r="A7746" t="s">
        <v>247</v>
      </c>
      <c r="B7746" t="s">
        <v>235</v>
      </c>
      <c r="C7746" t="s">
        <v>240</v>
      </c>
      <c r="D7746">
        <v>10</v>
      </c>
      <c r="E7746">
        <v>100</v>
      </c>
      <c r="F7746">
        <v>2</v>
      </c>
      <c r="G7746">
        <v>4</v>
      </c>
      <c r="H7746" s="57">
        <f t="shared" si="160"/>
        <v>36157</v>
      </c>
      <c r="I7746">
        <v>17</v>
      </c>
      <c r="J7746">
        <v>0</v>
      </c>
    </row>
    <row r="7747" spans="1:10">
      <c r="A7747" t="s">
        <v>247</v>
      </c>
      <c r="B7747" t="s">
        <v>235</v>
      </c>
      <c r="C7747" t="s">
        <v>240</v>
      </c>
      <c r="D7747">
        <v>10</v>
      </c>
      <c r="E7747">
        <v>100</v>
      </c>
      <c r="F7747">
        <v>2</v>
      </c>
      <c r="G7747">
        <v>5</v>
      </c>
      <c r="H7747" s="57">
        <f t="shared" si="160"/>
        <v>36157</v>
      </c>
      <c r="I7747">
        <v>18</v>
      </c>
      <c r="J7747">
        <v>1</v>
      </c>
    </row>
    <row r="7748" spans="1:10">
      <c r="A7748" t="s">
        <v>247</v>
      </c>
      <c r="B7748" t="s">
        <v>235</v>
      </c>
      <c r="C7748" t="s">
        <v>240</v>
      </c>
      <c r="D7748">
        <v>10</v>
      </c>
      <c r="E7748">
        <v>100</v>
      </c>
      <c r="F7748">
        <v>2</v>
      </c>
      <c r="G7748">
        <v>6</v>
      </c>
      <c r="H7748" s="57">
        <f t="shared" si="160"/>
        <v>36157</v>
      </c>
      <c r="J7748">
        <v>5</v>
      </c>
    </row>
    <row r="7749" spans="1:10">
      <c r="A7749" t="s">
        <v>247</v>
      </c>
      <c r="B7749" t="s">
        <v>235</v>
      </c>
      <c r="C7749" t="s">
        <v>240</v>
      </c>
      <c r="D7749">
        <v>10</v>
      </c>
      <c r="E7749">
        <v>100</v>
      </c>
      <c r="F7749">
        <v>2</v>
      </c>
      <c r="G7749">
        <v>7</v>
      </c>
      <c r="H7749" s="57">
        <f t="shared" si="160"/>
        <v>36157</v>
      </c>
      <c r="I7749">
        <v>17</v>
      </c>
      <c r="J7749">
        <v>3</v>
      </c>
    </row>
    <row r="7750" spans="1:10">
      <c r="A7750" t="s">
        <v>247</v>
      </c>
      <c r="B7750" t="s">
        <v>235</v>
      </c>
      <c r="C7750" t="s">
        <v>240</v>
      </c>
      <c r="D7750">
        <v>10</v>
      </c>
      <c r="E7750">
        <v>100</v>
      </c>
      <c r="F7750">
        <v>2</v>
      </c>
      <c r="G7750">
        <v>8</v>
      </c>
      <c r="H7750" s="57">
        <f t="shared" si="160"/>
        <v>36157</v>
      </c>
      <c r="I7750">
        <v>17</v>
      </c>
      <c r="J7750">
        <v>3</v>
      </c>
    </row>
    <row r="7751" spans="1:10">
      <c r="A7751" t="s">
        <v>247</v>
      </c>
      <c r="B7751" t="s">
        <v>235</v>
      </c>
      <c r="C7751" t="s">
        <v>240</v>
      </c>
      <c r="D7751">
        <v>10</v>
      </c>
      <c r="E7751">
        <v>100</v>
      </c>
      <c r="F7751">
        <v>2</v>
      </c>
      <c r="G7751">
        <v>9</v>
      </c>
      <c r="H7751" s="57">
        <f t="shared" si="160"/>
        <v>36157</v>
      </c>
      <c r="I7751">
        <v>17</v>
      </c>
      <c r="J7751">
        <v>4</v>
      </c>
    </row>
    <row r="7752" spans="1:10">
      <c r="A7752" t="s">
        <v>247</v>
      </c>
      <c r="B7752" t="s">
        <v>235</v>
      </c>
      <c r="C7752" t="s">
        <v>240</v>
      </c>
      <c r="D7752">
        <v>10</v>
      </c>
      <c r="E7752">
        <v>100</v>
      </c>
      <c r="F7752">
        <v>2</v>
      </c>
      <c r="G7752">
        <v>10</v>
      </c>
      <c r="H7752" s="57">
        <f t="shared" si="160"/>
        <v>36157</v>
      </c>
      <c r="I7752">
        <v>17</v>
      </c>
      <c r="J7752">
        <v>4</v>
      </c>
    </row>
    <row r="7753" spans="1:10">
      <c r="A7753" t="s">
        <v>247</v>
      </c>
      <c r="B7753" t="s">
        <v>239</v>
      </c>
      <c r="C7753" t="s">
        <v>240</v>
      </c>
      <c r="D7753">
        <v>11</v>
      </c>
      <c r="E7753">
        <v>100</v>
      </c>
      <c r="F7753">
        <v>2</v>
      </c>
      <c r="G7753">
        <v>1</v>
      </c>
      <c r="H7753" s="57">
        <f t="shared" si="160"/>
        <v>36157</v>
      </c>
      <c r="I7753">
        <v>17</v>
      </c>
      <c r="J7753">
        <v>3</v>
      </c>
    </row>
    <row r="7754" spans="1:10">
      <c r="A7754" t="s">
        <v>247</v>
      </c>
      <c r="B7754" t="s">
        <v>239</v>
      </c>
      <c r="C7754" t="s">
        <v>240</v>
      </c>
      <c r="D7754">
        <v>11</v>
      </c>
      <c r="E7754">
        <v>100</v>
      </c>
      <c r="F7754">
        <v>2</v>
      </c>
      <c r="G7754">
        <v>2</v>
      </c>
      <c r="H7754" s="57">
        <f t="shared" si="160"/>
        <v>36157</v>
      </c>
      <c r="I7754">
        <v>14</v>
      </c>
      <c r="J7754">
        <v>3</v>
      </c>
    </row>
    <row r="7755" spans="1:10">
      <c r="A7755" t="s">
        <v>247</v>
      </c>
      <c r="B7755" t="s">
        <v>239</v>
      </c>
      <c r="C7755" t="s">
        <v>240</v>
      </c>
      <c r="D7755">
        <v>11</v>
      </c>
      <c r="E7755">
        <v>100</v>
      </c>
      <c r="F7755">
        <v>2</v>
      </c>
      <c r="G7755">
        <v>3</v>
      </c>
      <c r="H7755" s="57">
        <f t="shared" si="160"/>
        <v>36157</v>
      </c>
      <c r="I7755">
        <v>18</v>
      </c>
      <c r="J7755">
        <v>4</v>
      </c>
    </row>
    <row r="7756" spans="1:10">
      <c r="A7756" t="s">
        <v>247</v>
      </c>
      <c r="B7756" t="s">
        <v>239</v>
      </c>
      <c r="C7756" t="s">
        <v>240</v>
      </c>
      <c r="D7756">
        <v>11</v>
      </c>
      <c r="E7756">
        <v>100</v>
      </c>
      <c r="F7756">
        <v>2</v>
      </c>
      <c r="G7756">
        <v>4</v>
      </c>
      <c r="H7756" s="57">
        <f t="shared" si="160"/>
        <v>36157</v>
      </c>
      <c r="I7756">
        <v>18</v>
      </c>
      <c r="J7756">
        <v>3</v>
      </c>
    </row>
    <row r="7757" spans="1:10">
      <c r="A7757" t="s">
        <v>247</v>
      </c>
      <c r="B7757" t="s">
        <v>239</v>
      </c>
      <c r="C7757" t="s">
        <v>240</v>
      </c>
      <c r="D7757">
        <v>11</v>
      </c>
      <c r="E7757">
        <v>100</v>
      </c>
      <c r="F7757">
        <v>2</v>
      </c>
      <c r="G7757">
        <v>5</v>
      </c>
      <c r="H7757" s="57">
        <f t="shared" si="160"/>
        <v>36157</v>
      </c>
      <c r="I7757">
        <v>17</v>
      </c>
      <c r="J7757">
        <v>2</v>
      </c>
    </row>
    <row r="7758" spans="1:10">
      <c r="A7758" t="s">
        <v>247</v>
      </c>
      <c r="B7758" t="s">
        <v>239</v>
      </c>
      <c r="C7758" t="s">
        <v>240</v>
      </c>
      <c r="D7758">
        <v>11</v>
      </c>
      <c r="E7758">
        <v>100</v>
      </c>
      <c r="F7758">
        <v>2</v>
      </c>
      <c r="G7758">
        <v>6</v>
      </c>
      <c r="H7758" s="57">
        <f t="shared" si="160"/>
        <v>36157</v>
      </c>
      <c r="I7758">
        <v>17</v>
      </c>
      <c r="J7758">
        <v>1</v>
      </c>
    </row>
    <row r="7759" spans="1:10">
      <c r="A7759" t="s">
        <v>247</v>
      </c>
      <c r="B7759" t="s">
        <v>239</v>
      </c>
      <c r="C7759" t="s">
        <v>240</v>
      </c>
      <c r="D7759">
        <v>11</v>
      </c>
      <c r="E7759">
        <v>100</v>
      </c>
      <c r="F7759">
        <v>2</v>
      </c>
      <c r="G7759">
        <v>7</v>
      </c>
      <c r="H7759" s="57">
        <f t="shared" si="160"/>
        <v>36157</v>
      </c>
      <c r="I7759">
        <v>18</v>
      </c>
      <c r="J7759">
        <v>3</v>
      </c>
    </row>
    <row r="7760" spans="1:10">
      <c r="A7760" t="s">
        <v>247</v>
      </c>
      <c r="B7760" t="s">
        <v>239</v>
      </c>
      <c r="C7760" t="s">
        <v>240</v>
      </c>
      <c r="D7760">
        <v>11</v>
      </c>
      <c r="E7760">
        <v>100</v>
      </c>
      <c r="F7760">
        <v>2</v>
      </c>
      <c r="G7760">
        <v>8</v>
      </c>
      <c r="H7760" s="57">
        <f t="shared" si="160"/>
        <v>36157</v>
      </c>
      <c r="I7760">
        <v>17</v>
      </c>
      <c r="J7760">
        <v>3</v>
      </c>
    </row>
    <row r="7761" spans="1:10">
      <c r="A7761" t="s">
        <v>247</v>
      </c>
      <c r="B7761" t="s">
        <v>239</v>
      </c>
      <c r="C7761" t="s">
        <v>240</v>
      </c>
      <c r="D7761">
        <v>11</v>
      </c>
      <c r="E7761">
        <v>100</v>
      </c>
      <c r="F7761">
        <v>2</v>
      </c>
      <c r="G7761">
        <v>9</v>
      </c>
      <c r="H7761" s="57">
        <f t="shared" si="160"/>
        <v>36157</v>
      </c>
      <c r="I7761">
        <v>18</v>
      </c>
      <c r="J7761">
        <v>3</v>
      </c>
    </row>
    <row r="7762" spans="1:10">
      <c r="A7762" t="s">
        <v>247</v>
      </c>
      <c r="B7762" t="s">
        <v>239</v>
      </c>
      <c r="C7762" t="s">
        <v>240</v>
      </c>
      <c r="D7762">
        <v>11</v>
      </c>
      <c r="E7762">
        <v>100</v>
      </c>
      <c r="F7762">
        <v>2</v>
      </c>
      <c r="G7762">
        <v>10</v>
      </c>
      <c r="H7762" s="57">
        <f t="shared" si="160"/>
        <v>36157</v>
      </c>
      <c r="I7762">
        <v>17</v>
      </c>
      <c r="J7762">
        <v>2</v>
      </c>
    </row>
    <row r="7763" spans="1:10">
      <c r="A7763" t="s">
        <v>247</v>
      </c>
      <c r="B7763" t="s">
        <v>237</v>
      </c>
      <c r="C7763" t="s">
        <v>240</v>
      </c>
      <c r="D7763">
        <v>12</v>
      </c>
      <c r="E7763">
        <v>100</v>
      </c>
      <c r="F7763">
        <v>2</v>
      </c>
      <c r="G7763">
        <v>1</v>
      </c>
      <c r="H7763" s="57">
        <f t="shared" si="160"/>
        <v>36157</v>
      </c>
      <c r="I7763">
        <v>17</v>
      </c>
      <c r="J7763">
        <v>3</v>
      </c>
    </row>
    <row r="7764" spans="1:10">
      <c r="A7764" t="s">
        <v>247</v>
      </c>
      <c r="B7764" t="s">
        <v>237</v>
      </c>
      <c r="C7764" t="s">
        <v>240</v>
      </c>
      <c r="D7764">
        <v>12</v>
      </c>
      <c r="E7764">
        <v>100</v>
      </c>
      <c r="F7764">
        <v>2</v>
      </c>
      <c r="G7764">
        <v>2</v>
      </c>
      <c r="H7764" s="57">
        <f t="shared" si="160"/>
        <v>36157</v>
      </c>
      <c r="I7764">
        <v>19</v>
      </c>
      <c r="J7764">
        <v>2</v>
      </c>
    </row>
    <row r="7765" spans="1:10">
      <c r="A7765" t="s">
        <v>247</v>
      </c>
      <c r="B7765" t="s">
        <v>237</v>
      </c>
      <c r="C7765" t="s">
        <v>240</v>
      </c>
      <c r="D7765">
        <v>12</v>
      </c>
      <c r="E7765">
        <v>100</v>
      </c>
      <c r="F7765">
        <v>2</v>
      </c>
      <c r="G7765">
        <v>3</v>
      </c>
      <c r="H7765" s="57">
        <f t="shared" si="160"/>
        <v>36157</v>
      </c>
      <c r="I7765">
        <v>17</v>
      </c>
      <c r="J7765">
        <v>2</v>
      </c>
    </row>
    <row r="7766" spans="1:10">
      <c r="A7766" t="s">
        <v>247</v>
      </c>
      <c r="B7766" t="s">
        <v>237</v>
      </c>
      <c r="C7766" t="s">
        <v>240</v>
      </c>
      <c r="D7766">
        <v>12</v>
      </c>
      <c r="E7766">
        <v>100</v>
      </c>
      <c r="F7766">
        <v>2</v>
      </c>
      <c r="G7766">
        <v>4</v>
      </c>
      <c r="H7766" s="57">
        <f t="shared" si="160"/>
        <v>36157</v>
      </c>
      <c r="I7766">
        <v>17</v>
      </c>
      <c r="J7766">
        <v>3</v>
      </c>
    </row>
    <row r="7767" spans="1:10">
      <c r="A7767" t="s">
        <v>247</v>
      </c>
      <c r="B7767" t="s">
        <v>237</v>
      </c>
      <c r="C7767" t="s">
        <v>240</v>
      </c>
      <c r="D7767">
        <v>12</v>
      </c>
      <c r="E7767">
        <v>100</v>
      </c>
      <c r="F7767">
        <v>2</v>
      </c>
      <c r="G7767">
        <v>5</v>
      </c>
      <c r="H7767" s="57">
        <f t="shared" si="160"/>
        <v>36157</v>
      </c>
      <c r="I7767">
        <v>16</v>
      </c>
      <c r="J7767">
        <v>3</v>
      </c>
    </row>
    <row r="7768" spans="1:10">
      <c r="A7768" t="s">
        <v>247</v>
      </c>
      <c r="B7768" t="s">
        <v>237</v>
      </c>
      <c r="C7768" t="s">
        <v>240</v>
      </c>
      <c r="D7768">
        <v>12</v>
      </c>
      <c r="E7768">
        <v>100</v>
      </c>
      <c r="F7768">
        <v>2</v>
      </c>
      <c r="G7768">
        <v>6</v>
      </c>
      <c r="H7768" s="57">
        <f t="shared" si="160"/>
        <v>36157</v>
      </c>
      <c r="I7768">
        <v>17</v>
      </c>
      <c r="J7768">
        <v>5</v>
      </c>
    </row>
    <row r="7769" spans="1:10">
      <c r="A7769" t="s">
        <v>247</v>
      </c>
      <c r="B7769" t="s">
        <v>237</v>
      </c>
      <c r="C7769" t="s">
        <v>240</v>
      </c>
      <c r="D7769">
        <v>12</v>
      </c>
      <c r="E7769">
        <v>100</v>
      </c>
      <c r="F7769">
        <v>2</v>
      </c>
      <c r="G7769">
        <v>7</v>
      </c>
      <c r="H7769" s="57">
        <f t="shared" si="160"/>
        <v>36157</v>
      </c>
      <c r="I7769">
        <v>17</v>
      </c>
      <c r="J7769">
        <v>3</v>
      </c>
    </row>
    <row r="7770" spans="1:10">
      <c r="A7770" t="s">
        <v>247</v>
      </c>
      <c r="B7770" t="s">
        <v>237</v>
      </c>
      <c r="C7770" t="s">
        <v>240</v>
      </c>
      <c r="D7770">
        <v>12</v>
      </c>
      <c r="E7770">
        <v>100</v>
      </c>
      <c r="F7770">
        <v>2</v>
      </c>
      <c r="G7770">
        <v>8</v>
      </c>
      <c r="H7770" s="57">
        <f t="shared" si="160"/>
        <v>36157</v>
      </c>
      <c r="I7770">
        <v>17</v>
      </c>
      <c r="J7770">
        <v>4</v>
      </c>
    </row>
    <row r="7771" spans="1:10">
      <c r="A7771" t="s">
        <v>247</v>
      </c>
      <c r="B7771" t="s">
        <v>237</v>
      </c>
      <c r="C7771" t="s">
        <v>240</v>
      </c>
      <c r="D7771">
        <v>12</v>
      </c>
      <c r="E7771">
        <v>100</v>
      </c>
      <c r="F7771">
        <v>2</v>
      </c>
      <c r="G7771">
        <v>9</v>
      </c>
      <c r="H7771" s="57">
        <f t="shared" si="160"/>
        <v>36157</v>
      </c>
      <c r="I7771">
        <v>18</v>
      </c>
      <c r="J7771">
        <v>5</v>
      </c>
    </row>
    <row r="7772" spans="1:10">
      <c r="A7772" t="s">
        <v>247</v>
      </c>
      <c r="B7772" t="s">
        <v>237</v>
      </c>
      <c r="C7772" t="s">
        <v>240</v>
      </c>
      <c r="D7772">
        <v>12</v>
      </c>
      <c r="E7772">
        <v>100</v>
      </c>
      <c r="F7772">
        <v>2</v>
      </c>
      <c r="G7772">
        <v>10</v>
      </c>
      <c r="H7772" s="57">
        <f t="shared" si="160"/>
        <v>36157</v>
      </c>
      <c r="I7772">
        <v>16</v>
      </c>
      <c r="J7772">
        <v>5</v>
      </c>
    </row>
    <row r="7773" spans="1:10">
      <c r="A7773" t="s">
        <v>247</v>
      </c>
      <c r="B7773" s="53">
        <v>40738</v>
      </c>
      <c r="C7773" t="s">
        <v>240</v>
      </c>
      <c r="D7773">
        <v>13</v>
      </c>
      <c r="E7773">
        <v>100</v>
      </c>
      <c r="F7773">
        <v>3</v>
      </c>
      <c r="G7773">
        <v>1</v>
      </c>
      <c r="H7773" s="57">
        <f t="shared" si="160"/>
        <v>36157</v>
      </c>
      <c r="I7773">
        <v>16</v>
      </c>
      <c r="J7773">
        <v>3</v>
      </c>
    </row>
    <row r="7774" spans="1:10">
      <c r="A7774" t="s">
        <v>247</v>
      </c>
      <c r="B7774" s="53">
        <v>40738</v>
      </c>
      <c r="C7774" t="s">
        <v>240</v>
      </c>
      <c r="D7774">
        <v>13</v>
      </c>
      <c r="E7774">
        <v>100</v>
      </c>
      <c r="F7774">
        <v>3</v>
      </c>
      <c r="G7774">
        <v>2</v>
      </c>
      <c r="H7774" s="57">
        <f t="shared" si="160"/>
        <v>36157</v>
      </c>
      <c r="I7774">
        <v>17</v>
      </c>
      <c r="J7774">
        <v>4</v>
      </c>
    </row>
    <row r="7775" spans="1:10">
      <c r="A7775" t="s">
        <v>247</v>
      </c>
      <c r="B7775" s="53">
        <v>40738</v>
      </c>
      <c r="C7775" t="s">
        <v>240</v>
      </c>
      <c r="D7775">
        <v>13</v>
      </c>
      <c r="E7775">
        <v>100</v>
      </c>
      <c r="F7775">
        <v>3</v>
      </c>
      <c r="G7775">
        <v>3</v>
      </c>
      <c r="H7775" s="57">
        <f t="shared" si="160"/>
        <v>36157</v>
      </c>
      <c r="I7775">
        <v>14</v>
      </c>
      <c r="J7775">
        <v>2</v>
      </c>
    </row>
    <row r="7776" spans="1:10">
      <c r="A7776" t="s">
        <v>247</v>
      </c>
      <c r="B7776" s="53">
        <v>40738</v>
      </c>
      <c r="C7776" t="s">
        <v>240</v>
      </c>
      <c r="D7776">
        <v>13</v>
      </c>
      <c r="E7776">
        <v>100</v>
      </c>
      <c r="F7776">
        <v>3</v>
      </c>
      <c r="G7776">
        <v>4</v>
      </c>
      <c r="H7776" s="57">
        <f t="shared" si="160"/>
        <v>36157</v>
      </c>
      <c r="I7776">
        <v>16</v>
      </c>
      <c r="J7776">
        <v>4</v>
      </c>
    </row>
    <row r="7777" spans="1:10">
      <c r="A7777" t="s">
        <v>247</v>
      </c>
      <c r="B7777" s="53">
        <v>40738</v>
      </c>
      <c r="C7777" t="s">
        <v>240</v>
      </c>
      <c r="D7777">
        <v>13</v>
      </c>
      <c r="E7777">
        <v>100</v>
      </c>
      <c r="F7777">
        <v>3</v>
      </c>
      <c r="G7777">
        <v>5</v>
      </c>
      <c r="H7777" s="57">
        <f t="shared" si="160"/>
        <v>36157</v>
      </c>
      <c r="I7777">
        <v>14</v>
      </c>
      <c r="J7777">
        <v>3</v>
      </c>
    </row>
    <row r="7778" spans="1:10">
      <c r="A7778" t="s">
        <v>247</v>
      </c>
      <c r="B7778" s="53">
        <v>40738</v>
      </c>
      <c r="C7778" t="s">
        <v>240</v>
      </c>
      <c r="D7778">
        <v>13</v>
      </c>
      <c r="E7778">
        <v>100</v>
      </c>
      <c r="F7778">
        <v>3</v>
      </c>
      <c r="G7778">
        <v>6</v>
      </c>
      <c r="H7778" s="57">
        <f t="shared" si="160"/>
        <v>36157</v>
      </c>
      <c r="I7778">
        <v>17</v>
      </c>
      <c r="J7778">
        <v>4</v>
      </c>
    </row>
    <row r="7779" spans="1:10">
      <c r="A7779" t="s">
        <v>247</v>
      </c>
      <c r="B7779" s="53">
        <v>40738</v>
      </c>
      <c r="C7779" t="s">
        <v>240</v>
      </c>
      <c r="D7779">
        <v>13</v>
      </c>
      <c r="E7779">
        <v>100</v>
      </c>
      <c r="F7779">
        <v>3</v>
      </c>
      <c r="G7779">
        <v>7</v>
      </c>
      <c r="H7779" s="57">
        <f t="shared" si="160"/>
        <v>36157</v>
      </c>
      <c r="I7779">
        <v>16</v>
      </c>
      <c r="J7779">
        <v>3</v>
      </c>
    </row>
    <row r="7780" spans="1:10">
      <c r="A7780" t="s">
        <v>247</v>
      </c>
      <c r="B7780" s="53">
        <v>40738</v>
      </c>
      <c r="C7780" t="s">
        <v>240</v>
      </c>
      <c r="D7780">
        <v>13</v>
      </c>
      <c r="E7780">
        <v>100</v>
      </c>
      <c r="F7780">
        <v>3</v>
      </c>
      <c r="G7780">
        <v>8</v>
      </c>
      <c r="H7780" s="57">
        <f t="shared" si="160"/>
        <v>36157</v>
      </c>
      <c r="I7780">
        <v>16</v>
      </c>
      <c r="J7780">
        <v>3</v>
      </c>
    </row>
    <row r="7781" spans="1:10">
      <c r="A7781" t="s">
        <v>247</v>
      </c>
      <c r="B7781" s="53">
        <v>40738</v>
      </c>
      <c r="C7781" t="s">
        <v>240</v>
      </c>
      <c r="D7781">
        <v>13</v>
      </c>
      <c r="E7781">
        <v>100</v>
      </c>
      <c r="F7781">
        <v>3</v>
      </c>
      <c r="G7781">
        <v>9</v>
      </c>
      <c r="H7781" s="57">
        <f t="shared" si="160"/>
        <v>36157</v>
      </c>
      <c r="I7781">
        <v>15</v>
      </c>
      <c r="J7781">
        <v>3</v>
      </c>
    </row>
    <row r="7782" spans="1:10">
      <c r="A7782" t="s">
        <v>247</v>
      </c>
      <c r="B7782" s="53">
        <v>40738</v>
      </c>
      <c r="C7782" t="s">
        <v>240</v>
      </c>
      <c r="D7782">
        <v>13</v>
      </c>
      <c r="E7782">
        <v>100</v>
      </c>
      <c r="F7782">
        <v>3</v>
      </c>
      <c r="G7782">
        <v>10</v>
      </c>
      <c r="H7782" s="57">
        <f t="shared" si="160"/>
        <v>36157</v>
      </c>
      <c r="I7782">
        <v>18</v>
      </c>
      <c r="J7782">
        <v>1</v>
      </c>
    </row>
    <row r="7783" spans="1:10">
      <c r="A7783" t="s">
        <v>247</v>
      </c>
      <c r="B7783" t="s">
        <v>238</v>
      </c>
      <c r="C7783" t="s">
        <v>240</v>
      </c>
      <c r="D7783">
        <v>14</v>
      </c>
      <c r="E7783">
        <v>100</v>
      </c>
      <c r="F7783">
        <v>3</v>
      </c>
      <c r="G7783">
        <v>1</v>
      </c>
      <c r="H7783" s="57">
        <f t="shared" ref="H7783:H7832" si="161">H7782</f>
        <v>36157</v>
      </c>
      <c r="I7783">
        <v>17</v>
      </c>
      <c r="J7783">
        <v>1</v>
      </c>
    </row>
    <row r="7784" spans="1:10">
      <c r="A7784" t="s">
        <v>247</v>
      </c>
      <c r="B7784" t="s">
        <v>238</v>
      </c>
      <c r="C7784" t="s">
        <v>240</v>
      </c>
      <c r="D7784">
        <v>14</v>
      </c>
      <c r="E7784">
        <v>100</v>
      </c>
      <c r="F7784">
        <v>3</v>
      </c>
      <c r="G7784">
        <v>2</v>
      </c>
      <c r="H7784" s="57">
        <f t="shared" si="161"/>
        <v>36157</v>
      </c>
      <c r="I7784">
        <v>17</v>
      </c>
      <c r="J7784">
        <v>1</v>
      </c>
    </row>
    <row r="7785" spans="1:10">
      <c r="A7785" t="s">
        <v>247</v>
      </c>
      <c r="B7785" t="s">
        <v>238</v>
      </c>
      <c r="C7785" t="s">
        <v>240</v>
      </c>
      <c r="D7785">
        <v>14</v>
      </c>
      <c r="E7785">
        <v>100</v>
      </c>
      <c r="F7785">
        <v>3</v>
      </c>
      <c r="G7785">
        <v>3</v>
      </c>
      <c r="H7785" s="57">
        <f t="shared" si="161"/>
        <v>36157</v>
      </c>
      <c r="I7785">
        <v>17</v>
      </c>
      <c r="J7785">
        <v>1</v>
      </c>
    </row>
    <row r="7786" spans="1:10">
      <c r="A7786" t="s">
        <v>247</v>
      </c>
      <c r="B7786" t="s">
        <v>238</v>
      </c>
      <c r="C7786" t="s">
        <v>240</v>
      </c>
      <c r="D7786">
        <v>14</v>
      </c>
      <c r="E7786">
        <v>100</v>
      </c>
      <c r="F7786">
        <v>3</v>
      </c>
      <c r="G7786">
        <v>4</v>
      </c>
      <c r="H7786" s="57">
        <f t="shared" si="161"/>
        <v>36157</v>
      </c>
      <c r="I7786">
        <v>17</v>
      </c>
      <c r="J7786">
        <v>1</v>
      </c>
    </row>
    <row r="7787" spans="1:10">
      <c r="A7787" t="s">
        <v>247</v>
      </c>
      <c r="B7787" t="s">
        <v>238</v>
      </c>
      <c r="C7787" t="s">
        <v>240</v>
      </c>
      <c r="D7787">
        <v>14</v>
      </c>
      <c r="E7787">
        <v>100</v>
      </c>
      <c r="F7787">
        <v>3</v>
      </c>
      <c r="G7787">
        <v>5</v>
      </c>
      <c r="H7787" s="57">
        <f t="shared" si="161"/>
        <v>36157</v>
      </c>
      <c r="I7787">
        <v>18</v>
      </c>
      <c r="J7787">
        <v>1</v>
      </c>
    </row>
    <row r="7788" spans="1:10">
      <c r="A7788" t="s">
        <v>247</v>
      </c>
      <c r="B7788" t="s">
        <v>238</v>
      </c>
      <c r="C7788" t="s">
        <v>240</v>
      </c>
      <c r="D7788">
        <v>14</v>
      </c>
      <c r="E7788">
        <v>100</v>
      </c>
      <c r="F7788">
        <v>3</v>
      </c>
      <c r="G7788">
        <v>6</v>
      </c>
      <c r="H7788" s="57">
        <f t="shared" si="161"/>
        <v>36157</v>
      </c>
      <c r="I7788">
        <v>17</v>
      </c>
      <c r="J7788">
        <v>1</v>
      </c>
    </row>
    <row r="7789" spans="1:10">
      <c r="A7789" t="s">
        <v>247</v>
      </c>
      <c r="B7789" t="s">
        <v>238</v>
      </c>
      <c r="C7789" t="s">
        <v>240</v>
      </c>
      <c r="D7789">
        <v>14</v>
      </c>
      <c r="E7789">
        <v>100</v>
      </c>
      <c r="F7789">
        <v>3</v>
      </c>
      <c r="G7789">
        <v>7</v>
      </c>
      <c r="H7789" s="57">
        <f t="shared" si="161"/>
        <v>36157</v>
      </c>
      <c r="I7789">
        <v>17</v>
      </c>
      <c r="J7789">
        <v>4</v>
      </c>
    </row>
    <row r="7790" spans="1:10">
      <c r="A7790" t="s">
        <v>247</v>
      </c>
      <c r="B7790" t="s">
        <v>238</v>
      </c>
      <c r="C7790" t="s">
        <v>240</v>
      </c>
      <c r="D7790">
        <v>14</v>
      </c>
      <c r="E7790">
        <v>100</v>
      </c>
      <c r="F7790">
        <v>3</v>
      </c>
      <c r="G7790">
        <v>8</v>
      </c>
      <c r="H7790" s="57">
        <f t="shared" si="161"/>
        <v>36157</v>
      </c>
      <c r="I7790">
        <v>18</v>
      </c>
      <c r="J7790">
        <v>1</v>
      </c>
    </row>
    <row r="7791" spans="1:10">
      <c r="A7791" t="s">
        <v>247</v>
      </c>
      <c r="B7791" t="s">
        <v>238</v>
      </c>
      <c r="C7791" t="s">
        <v>240</v>
      </c>
      <c r="D7791">
        <v>14</v>
      </c>
      <c r="E7791">
        <v>100</v>
      </c>
      <c r="F7791">
        <v>3</v>
      </c>
      <c r="G7791">
        <v>9</v>
      </c>
      <c r="H7791" s="57">
        <f t="shared" si="161"/>
        <v>36157</v>
      </c>
      <c r="I7791">
        <v>17</v>
      </c>
      <c r="J7791">
        <v>3</v>
      </c>
    </row>
    <row r="7792" spans="1:10">
      <c r="A7792" t="s">
        <v>247</v>
      </c>
      <c r="B7792" t="s">
        <v>238</v>
      </c>
      <c r="C7792" t="s">
        <v>240</v>
      </c>
      <c r="D7792">
        <v>14</v>
      </c>
      <c r="E7792">
        <v>100</v>
      </c>
      <c r="F7792">
        <v>3</v>
      </c>
      <c r="G7792">
        <v>10</v>
      </c>
      <c r="H7792" s="57">
        <f t="shared" si="161"/>
        <v>36157</v>
      </c>
      <c r="I7792">
        <v>14</v>
      </c>
      <c r="J7792">
        <v>4</v>
      </c>
    </row>
    <row r="7793" spans="1:10">
      <c r="A7793" t="s">
        <v>247</v>
      </c>
      <c r="B7793" t="s">
        <v>234</v>
      </c>
      <c r="C7793" t="s">
        <v>240</v>
      </c>
      <c r="D7793">
        <v>15</v>
      </c>
      <c r="E7793">
        <v>100</v>
      </c>
      <c r="F7793">
        <v>3</v>
      </c>
      <c r="G7793">
        <v>1</v>
      </c>
      <c r="H7793" s="57">
        <f t="shared" si="161"/>
        <v>36157</v>
      </c>
      <c r="I7793">
        <v>17</v>
      </c>
      <c r="J7793">
        <v>1</v>
      </c>
    </row>
    <row r="7794" spans="1:10">
      <c r="A7794" t="s">
        <v>247</v>
      </c>
      <c r="B7794" t="s">
        <v>234</v>
      </c>
      <c r="C7794" t="s">
        <v>240</v>
      </c>
      <c r="D7794">
        <v>15</v>
      </c>
      <c r="E7794">
        <v>100</v>
      </c>
      <c r="F7794">
        <v>3</v>
      </c>
      <c r="G7794">
        <v>2</v>
      </c>
      <c r="H7794" s="57">
        <f t="shared" si="161"/>
        <v>36157</v>
      </c>
      <c r="I7794">
        <v>18</v>
      </c>
      <c r="J7794">
        <v>2</v>
      </c>
    </row>
    <row r="7795" spans="1:10">
      <c r="A7795" t="s">
        <v>247</v>
      </c>
      <c r="B7795" t="s">
        <v>234</v>
      </c>
      <c r="C7795" t="s">
        <v>240</v>
      </c>
      <c r="D7795">
        <v>15</v>
      </c>
      <c r="E7795">
        <v>100</v>
      </c>
      <c r="F7795">
        <v>3</v>
      </c>
      <c r="G7795">
        <v>3</v>
      </c>
      <c r="H7795" s="57">
        <f t="shared" si="161"/>
        <v>36157</v>
      </c>
      <c r="I7795">
        <v>18</v>
      </c>
      <c r="J7795">
        <v>0</v>
      </c>
    </row>
    <row r="7796" spans="1:10">
      <c r="A7796" t="s">
        <v>247</v>
      </c>
      <c r="B7796" t="s">
        <v>234</v>
      </c>
      <c r="C7796" t="s">
        <v>240</v>
      </c>
      <c r="D7796">
        <v>15</v>
      </c>
      <c r="E7796">
        <v>100</v>
      </c>
      <c r="F7796">
        <v>3</v>
      </c>
      <c r="G7796">
        <v>4</v>
      </c>
      <c r="H7796" s="57">
        <f t="shared" si="161"/>
        <v>36157</v>
      </c>
      <c r="I7796">
        <v>17</v>
      </c>
      <c r="J7796">
        <v>1</v>
      </c>
    </row>
    <row r="7797" spans="1:10">
      <c r="A7797" t="s">
        <v>247</v>
      </c>
      <c r="B7797" t="s">
        <v>234</v>
      </c>
      <c r="C7797" t="s">
        <v>240</v>
      </c>
      <c r="D7797">
        <v>15</v>
      </c>
      <c r="E7797">
        <v>100</v>
      </c>
      <c r="F7797">
        <v>3</v>
      </c>
      <c r="G7797">
        <v>5</v>
      </c>
      <c r="H7797" s="57">
        <f t="shared" si="161"/>
        <v>36157</v>
      </c>
      <c r="I7797">
        <v>17</v>
      </c>
      <c r="J7797">
        <v>2</v>
      </c>
    </row>
    <row r="7798" spans="1:10">
      <c r="A7798" t="s">
        <v>247</v>
      </c>
      <c r="B7798" t="s">
        <v>234</v>
      </c>
      <c r="C7798" t="s">
        <v>240</v>
      </c>
      <c r="D7798">
        <v>15</v>
      </c>
      <c r="E7798">
        <v>100</v>
      </c>
      <c r="F7798">
        <v>3</v>
      </c>
      <c r="G7798">
        <v>6</v>
      </c>
      <c r="H7798" s="57">
        <f t="shared" si="161"/>
        <v>36157</v>
      </c>
      <c r="I7798">
        <v>18</v>
      </c>
      <c r="J7798">
        <v>3</v>
      </c>
    </row>
    <row r="7799" spans="1:10">
      <c r="A7799" t="s">
        <v>247</v>
      </c>
      <c r="B7799" t="s">
        <v>234</v>
      </c>
      <c r="C7799" t="s">
        <v>240</v>
      </c>
      <c r="D7799">
        <v>15</v>
      </c>
      <c r="E7799">
        <v>100</v>
      </c>
      <c r="F7799">
        <v>3</v>
      </c>
      <c r="G7799">
        <v>7</v>
      </c>
      <c r="H7799" s="57">
        <f t="shared" si="161"/>
        <v>36157</v>
      </c>
      <c r="I7799">
        <v>17</v>
      </c>
      <c r="J7799">
        <v>3</v>
      </c>
    </row>
    <row r="7800" spans="1:10">
      <c r="A7800" t="s">
        <v>247</v>
      </c>
      <c r="B7800" t="s">
        <v>234</v>
      </c>
      <c r="C7800" t="s">
        <v>240</v>
      </c>
      <c r="D7800">
        <v>15</v>
      </c>
      <c r="E7800">
        <v>100</v>
      </c>
      <c r="F7800">
        <v>3</v>
      </c>
      <c r="G7800">
        <v>8</v>
      </c>
      <c r="H7800" s="57">
        <f t="shared" si="161"/>
        <v>36157</v>
      </c>
      <c r="I7800">
        <v>18</v>
      </c>
      <c r="J7800">
        <v>2</v>
      </c>
    </row>
    <row r="7801" spans="1:10">
      <c r="A7801" t="s">
        <v>247</v>
      </c>
      <c r="B7801" t="s">
        <v>234</v>
      </c>
      <c r="C7801" t="s">
        <v>240</v>
      </c>
      <c r="D7801">
        <v>15</v>
      </c>
      <c r="E7801">
        <v>100</v>
      </c>
      <c r="F7801">
        <v>3</v>
      </c>
      <c r="G7801">
        <v>9</v>
      </c>
      <c r="H7801" s="57">
        <f t="shared" si="161"/>
        <v>36157</v>
      </c>
      <c r="I7801">
        <v>18</v>
      </c>
      <c r="J7801">
        <v>3</v>
      </c>
    </row>
    <row r="7802" spans="1:10">
      <c r="A7802" t="s">
        <v>247</v>
      </c>
      <c r="B7802" t="s">
        <v>234</v>
      </c>
      <c r="C7802" t="s">
        <v>240</v>
      </c>
      <c r="D7802">
        <v>15</v>
      </c>
      <c r="E7802">
        <v>100</v>
      </c>
      <c r="F7802">
        <v>3</v>
      </c>
      <c r="G7802">
        <v>10</v>
      </c>
      <c r="H7802" s="57">
        <f t="shared" si="161"/>
        <v>36157</v>
      </c>
      <c r="I7802">
        <v>17</v>
      </c>
      <c r="J7802">
        <v>3</v>
      </c>
    </row>
    <row r="7803" spans="1:10">
      <c r="A7803" t="s">
        <v>247</v>
      </c>
      <c r="B7803" t="s">
        <v>239</v>
      </c>
      <c r="C7803" t="s">
        <v>240</v>
      </c>
      <c r="D7803">
        <v>16</v>
      </c>
      <c r="E7803">
        <v>100</v>
      </c>
      <c r="F7803">
        <v>3</v>
      </c>
      <c r="G7803">
        <v>1</v>
      </c>
      <c r="H7803" s="57">
        <f t="shared" si="161"/>
        <v>36157</v>
      </c>
      <c r="I7803">
        <v>17</v>
      </c>
      <c r="J7803">
        <v>1</v>
      </c>
    </row>
    <row r="7804" spans="1:10">
      <c r="A7804" t="s">
        <v>247</v>
      </c>
      <c r="B7804" t="s">
        <v>239</v>
      </c>
      <c r="C7804" t="s">
        <v>240</v>
      </c>
      <c r="D7804">
        <v>16</v>
      </c>
      <c r="E7804">
        <v>100</v>
      </c>
      <c r="F7804">
        <v>3</v>
      </c>
      <c r="G7804">
        <v>2</v>
      </c>
      <c r="H7804" s="57">
        <f t="shared" si="161"/>
        <v>36157</v>
      </c>
      <c r="I7804">
        <v>17</v>
      </c>
      <c r="J7804">
        <v>2</v>
      </c>
    </row>
    <row r="7805" spans="1:10">
      <c r="A7805" t="s">
        <v>247</v>
      </c>
      <c r="B7805" t="s">
        <v>239</v>
      </c>
      <c r="C7805" t="s">
        <v>240</v>
      </c>
      <c r="D7805">
        <v>16</v>
      </c>
      <c r="E7805">
        <v>100</v>
      </c>
      <c r="F7805">
        <v>3</v>
      </c>
      <c r="G7805">
        <v>3</v>
      </c>
      <c r="H7805" s="57">
        <f t="shared" si="161"/>
        <v>36157</v>
      </c>
      <c r="I7805">
        <v>15</v>
      </c>
      <c r="J7805">
        <v>2</v>
      </c>
    </row>
    <row r="7806" spans="1:10">
      <c r="A7806" t="s">
        <v>247</v>
      </c>
      <c r="B7806" t="s">
        <v>239</v>
      </c>
      <c r="C7806" t="s">
        <v>240</v>
      </c>
      <c r="D7806">
        <v>16</v>
      </c>
      <c r="E7806">
        <v>100</v>
      </c>
      <c r="F7806">
        <v>3</v>
      </c>
      <c r="G7806">
        <v>4</v>
      </c>
      <c r="H7806" s="57">
        <f t="shared" si="161"/>
        <v>36157</v>
      </c>
      <c r="I7806">
        <v>16</v>
      </c>
      <c r="J7806">
        <v>1</v>
      </c>
    </row>
    <row r="7807" spans="1:10">
      <c r="A7807" t="s">
        <v>247</v>
      </c>
      <c r="B7807" t="s">
        <v>239</v>
      </c>
      <c r="C7807" t="s">
        <v>240</v>
      </c>
      <c r="D7807">
        <v>16</v>
      </c>
      <c r="E7807">
        <v>100</v>
      </c>
      <c r="F7807">
        <v>3</v>
      </c>
      <c r="G7807">
        <v>5</v>
      </c>
      <c r="H7807" s="57">
        <f t="shared" si="161"/>
        <v>36157</v>
      </c>
      <c r="I7807">
        <v>16</v>
      </c>
      <c r="J7807">
        <v>2</v>
      </c>
    </row>
    <row r="7808" spans="1:10">
      <c r="A7808" t="s">
        <v>247</v>
      </c>
      <c r="B7808" t="s">
        <v>239</v>
      </c>
      <c r="C7808" t="s">
        <v>240</v>
      </c>
      <c r="D7808">
        <v>16</v>
      </c>
      <c r="E7808">
        <v>100</v>
      </c>
      <c r="F7808">
        <v>3</v>
      </c>
      <c r="G7808">
        <v>6</v>
      </c>
      <c r="H7808" s="57">
        <f t="shared" si="161"/>
        <v>36157</v>
      </c>
      <c r="I7808">
        <v>17</v>
      </c>
      <c r="J7808">
        <v>4</v>
      </c>
    </row>
    <row r="7809" spans="1:10">
      <c r="A7809" t="s">
        <v>247</v>
      </c>
      <c r="B7809" t="s">
        <v>239</v>
      </c>
      <c r="C7809" t="s">
        <v>240</v>
      </c>
      <c r="D7809">
        <v>16</v>
      </c>
      <c r="E7809">
        <v>100</v>
      </c>
      <c r="F7809">
        <v>3</v>
      </c>
      <c r="G7809">
        <v>7</v>
      </c>
      <c r="H7809" s="57">
        <f t="shared" si="161"/>
        <v>36157</v>
      </c>
    </row>
    <row r="7810" spans="1:10">
      <c r="A7810" t="s">
        <v>247</v>
      </c>
      <c r="B7810" t="s">
        <v>239</v>
      </c>
      <c r="C7810" t="s">
        <v>240</v>
      </c>
      <c r="D7810">
        <v>16</v>
      </c>
      <c r="E7810">
        <v>100</v>
      </c>
      <c r="F7810">
        <v>3</v>
      </c>
      <c r="G7810">
        <v>8</v>
      </c>
      <c r="H7810" s="57">
        <f t="shared" si="161"/>
        <v>36157</v>
      </c>
      <c r="I7810">
        <v>17</v>
      </c>
      <c r="J7810">
        <v>3</v>
      </c>
    </row>
    <row r="7811" spans="1:10">
      <c r="A7811" t="s">
        <v>247</v>
      </c>
      <c r="B7811" t="s">
        <v>239</v>
      </c>
      <c r="C7811" t="s">
        <v>240</v>
      </c>
      <c r="D7811">
        <v>16</v>
      </c>
      <c r="E7811">
        <v>100</v>
      </c>
      <c r="F7811">
        <v>3</v>
      </c>
      <c r="G7811">
        <v>9</v>
      </c>
      <c r="H7811" s="57">
        <f t="shared" si="161"/>
        <v>36157</v>
      </c>
    </row>
    <row r="7812" spans="1:10">
      <c r="A7812" t="s">
        <v>247</v>
      </c>
      <c r="B7812" t="s">
        <v>239</v>
      </c>
      <c r="C7812" t="s">
        <v>240</v>
      </c>
      <c r="D7812">
        <v>16</v>
      </c>
      <c r="E7812">
        <v>100</v>
      </c>
      <c r="F7812">
        <v>3</v>
      </c>
      <c r="G7812">
        <v>10</v>
      </c>
      <c r="H7812" s="57">
        <f t="shared" si="161"/>
        <v>36157</v>
      </c>
    </row>
    <row r="7813" spans="1:10">
      <c r="A7813" t="s">
        <v>247</v>
      </c>
      <c r="B7813" t="s">
        <v>235</v>
      </c>
      <c r="C7813" t="s">
        <v>240</v>
      </c>
      <c r="D7813">
        <v>17</v>
      </c>
      <c r="E7813">
        <v>100</v>
      </c>
      <c r="F7813">
        <v>3</v>
      </c>
      <c r="G7813">
        <v>1</v>
      </c>
      <c r="H7813" s="57">
        <f t="shared" si="161"/>
        <v>36157</v>
      </c>
    </row>
    <row r="7814" spans="1:10">
      <c r="A7814" t="s">
        <v>247</v>
      </c>
      <c r="B7814" t="s">
        <v>235</v>
      </c>
      <c r="C7814" t="s">
        <v>240</v>
      </c>
      <c r="D7814">
        <v>17</v>
      </c>
      <c r="E7814">
        <v>100</v>
      </c>
      <c r="F7814">
        <v>3</v>
      </c>
      <c r="G7814">
        <v>2</v>
      </c>
      <c r="H7814" s="57">
        <f t="shared" si="161"/>
        <v>36157</v>
      </c>
      <c r="I7814">
        <v>17</v>
      </c>
      <c r="J7814">
        <v>3</v>
      </c>
    </row>
    <row r="7815" spans="1:10">
      <c r="A7815" t="s">
        <v>247</v>
      </c>
      <c r="B7815" t="s">
        <v>235</v>
      </c>
      <c r="C7815" t="s">
        <v>240</v>
      </c>
      <c r="D7815">
        <v>17</v>
      </c>
      <c r="E7815">
        <v>100</v>
      </c>
      <c r="F7815">
        <v>3</v>
      </c>
      <c r="G7815">
        <v>3</v>
      </c>
      <c r="H7815" s="57">
        <f t="shared" si="161"/>
        <v>36157</v>
      </c>
      <c r="I7815">
        <v>16</v>
      </c>
      <c r="J7815">
        <v>2</v>
      </c>
    </row>
    <row r="7816" spans="1:10">
      <c r="A7816" t="s">
        <v>247</v>
      </c>
      <c r="B7816" t="s">
        <v>235</v>
      </c>
      <c r="C7816" t="s">
        <v>240</v>
      </c>
      <c r="D7816">
        <v>17</v>
      </c>
      <c r="E7816">
        <v>100</v>
      </c>
      <c r="F7816">
        <v>3</v>
      </c>
      <c r="G7816">
        <v>4</v>
      </c>
      <c r="H7816" s="57">
        <f t="shared" si="161"/>
        <v>36157</v>
      </c>
      <c r="I7816">
        <v>15</v>
      </c>
      <c r="J7816">
        <v>1</v>
      </c>
    </row>
    <row r="7817" spans="1:10">
      <c r="A7817" t="s">
        <v>247</v>
      </c>
      <c r="B7817" t="s">
        <v>235</v>
      </c>
      <c r="C7817" t="s">
        <v>240</v>
      </c>
      <c r="D7817">
        <v>17</v>
      </c>
      <c r="E7817">
        <v>100</v>
      </c>
      <c r="F7817">
        <v>3</v>
      </c>
      <c r="G7817">
        <v>5</v>
      </c>
      <c r="H7817" s="57">
        <f t="shared" si="161"/>
        <v>36157</v>
      </c>
      <c r="I7817">
        <v>17</v>
      </c>
      <c r="J7817">
        <v>2</v>
      </c>
    </row>
    <row r="7818" spans="1:10">
      <c r="A7818" t="s">
        <v>247</v>
      </c>
      <c r="B7818" t="s">
        <v>235</v>
      </c>
      <c r="C7818" t="s">
        <v>240</v>
      </c>
      <c r="D7818">
        <v>17</v>
      </c>
      <c r="E7818">
        <v>100</v>
      </c>
      <c r="F7818">
        <v>3</v>
      </c>
      <c r="G7818">
        <v>6</v>
      </c>
      <c r="H7818" s="57">
        <f t="shared" si="161"/>
        <v>36157</v>
      </c>
      <c r="I7818">
        <v>16</v>
      </c>
      <c r="J7818">
        <v>0</v>
      </c>
    </row>
    <row r="7819" spans="1:10">
      <c r="A7819" t="s">
        <v>247</v>
      </c>
      <c r="B7819" t="s">
        <v>235</v>
      </c>
      <c r="C7819" t="s">
        <v>240</v>
      </c>
      <c r="D7819">
        <v>17</v>
      </c>
      <c r="E7819">
        <v>100</v>
      </c>
      <c r="F7819">
        <v>3</v>
      </c>
      <c r="G7819">
        <v>7</v>
      </c>
      <c r="H7819" s="57">
        <f t="shared" si="161"/>
        <v>36157</v>
      </c>
      <c r="I7819">
        <v>15</v>
      </c>
      <c r="J7819">
        <v>2</v>
      </c>
    </row>
    <row r="7820" spans="1:10">
      <c r="A7820" t="s">
        <v>247</v>
      </c>
      <c r="B7820" t="s">
        <v>235</v>
      </c>
      <c r="C7820" t="s">
        <v>240</v>
      </c>
      <c r="D7820">
        <v>17</v>
      </c>
      <c r="E7820">
        <v>100</v>
      </c>
      <c r="F7820">
        <v>3</v>
      </c>
      <c r="G7820">
        <v>8</v>
      </c>
      <c r="H7820" s="57">
        <f t="shared" si="161"/>
        <v>36157</v>
      </c>
      <c r="I7820">
        <v>16</v>
      </c>
      <c r="J7820">
        <v>4</v>
      </c>
    </row>
    <row r="7821" spans="1:10">
      <c r="A7821" t="s">
        <v>247</v>
      </c>
      <c r="B7821" t="s">
        <v>235</v>
      </c>
      <c r="C7821" t="s">
        <v>240</v>
      </c>
      <c r="D7821">
        <v>17</v>
      </c>
      <c r="E7821">
        <v>100</v>
      </c>
      <c r="F7821">
        <v>3</v>
      </c>
      <c r="G7821">
        <v>9</v>
      </c>
      <c r="H7821" s="57">
        <f t="shared" si="161"/>
        <v>36157</v>
      </c>
      <c r="I7821">
        <v>16</v>
      </c>
      <c r="J7821">
        <v>2</v>
      </c>
    </row>
    <row r="7822" spans="1:10">
      <c r="A7822" t="s">
        <v>247</v>
      </c>
      <c r="B7822" t="s">
        <v>235</v>
      </c>
      <c r="C7822" t="s">
        <v>240</v>
      </c>
      <c r="D7822">
        <v>17</v>
      </c>
      <c r="E7822">
        <v>100</v>
      </c>
      <c r="F7822">
        <v>3</v>
      </c>
      <c r="G7822">
        <v>10</v>
      </c>
      <c r="H7822" s="57">
        <f t="shared" si="161"/>
        <v>36157</v>
      </c>
      <c r="I7822">
        <v>15</v>
      </c>
      <c r="J7822">
        <v>2</v>
      </c>
    </row>
    <row r="7823" spans="1:10">
      <c r="A7823" t="s">
        <v>247</v>
      </c>
      <c r="B7823" t="s">
        <v>237</v>
      </c>
      <c r="C7823" t="s">
        <v>240</v>
      </c>
      <c r="D7823">
        <v>18</v>
      </c>
      <c r="E7823">
        <v>100</v>
      </c>
      <c r="F7823">
        <v>3</v>
      </c>
      <c r="G7823">
        <v>1</v>
      </c>
      <c r="H7823" s="57">
        <f t="shared" si="161"/>
        <v>36157</v>
      </c>
      <c r="I7823">
        <v>17</v>
      </c>
      <c r="J7823">
        <v>2</v>
      </c>
    </row>
    <row r="7824" spans="1:10">
      <c r="A7824" t="s">
        <v>247</v>
      </c>
      <c r="B7824" t="s">
        <v>237</v>
      </c>
      <c r="C7824" t="s">
        <v>240</v>
      </c>
      <c r="D7824">
        <v>18</v>
      </c>
      <c r="E7824">
        <v>100</v>
      </c>
      <c r="F7824">
        <v>3</v>
      </c>
      <c r="G7824">
        <v>2</v>
      </c>
      <c r="H7824" s="57">
        <f t="shared" si="161"/>
        <v>36157</v>
      </c>
      <c r="I7824">
        <v>17</v>
      </c>
      <c r="J7824">
        <v>2</v>
      </c>
    </row>
    <row r="7825" spans="1:10">
      <c r="A7825" t="s">
        <v>247</v>
      </c>
      <c r="B7825" t="s">
        <v>237</v>
      </c>
      <c r="C7825" t="s">
        <v>240</v>
      </c>
      <c r="D7825">
        <v>18</v>
      </c>
      <c r="E7825">
        <v>100</v>
      </c>
      <c r="F7825">
        <v>3</v>
      </c>
      <c r="G7825">
        <v>3</v>
      </c>
      <c r="H7825" s="57">
        <f t="shared" si="161"/>
        <v>36157</v>
      </c>
      <c r="I7825">
        <v>17</v>
      </c>
      <c r="J7825">
        <v>1</v>
      </c>
    </row>
    <row r="7826" spans="1:10">
      <c r="A7826" t="s">
        <v>247</v>
      </c>
      <c r="B7826" t="s">
        <v>237</v>
      </c>
      <c r="C7826" t="s">
        <v>240</v>
      </c>
      <c r="D7826">
        <v>18</v>
      </c>
      <c r="E7826">
        <v>100</v>
      </c>
      <c r="F7826">
        <v>3</v>
      </c>
      <c r="G7826">
        <v>4</v>
      </c>
      <c r="H7826" s="57">
        <f t="shared" si="161"/>
        <v>36157</v>
      </c>
      <c r="I7826">
        <v>17</v>
      </c>
      <c r="J7826">
        <v>1</v>
      </c>
    </row>
    <row r="7827" spans="1:10">
      <c r="A7827" t="s">
        <v>247</v>
      </c>
      <c r="B7827" t="s">
        <v>237</v>
      </c>
      <c r="C7827" t="s">
        <v>240</v>
      </c>
      <c r="D7827">
        <v>18</v>
      </c>
      <c r="E7827">
        <v>100</v>
      </c>
      <c r="F7827">
        <v>3</v>
      </c>
      <c r="G7827">
        <v>5</v>
      </c>
      <c r="H7827" s="57">
        <f t="shared" si="161"/>
        <v>36157</v>
      </c>
      <c r="I7827">
        <v>16</v>
      </c>
      <c r="J7827">
        <v>2</v>
      </c>
    </row>
    <row r="7828" spans="1:10">
      <c r="A7828" t="s">
        <v>247</v>
      </c>
      <c r="B7828" t="s">
        <v>237</v>
      </c>
      <c r="C7828" t="s">
        <v>240</v>
      </c>
      <c r="D7828">
        <v>18</v>
      </c>
      <c r="E7828">
        <v>100</v>
      </c>
      <c r="F7828">
        <v>3</v>
      </c>
      <c r="G7828">
        <v>6</v>
      </c>
      <c r="H7828" s="57">
        <f t="shared" si="161"/>
        <v>36157</v>
      </c>
      <c r="I7828">
        <v>16</v>
      </c>
      <c r="J7828">
        <v>2</v>
      </c>
    </row>
    <row r="7829" spans="1:10">
      <c r="A7829" t="s">
        <v>247</v>
      </c>
      <c r="B7829" t="s">
        <v>237</v>
      </c>
      <c r="C7829" t="s">
        <v>240</v>
      </c>
      <c r="D7829">
        <v>18</v>
      </c>
      <c r="E7829">
        <v>100</v>
      </c>
      <c r="F7829">
        <v>3</v>
      </c>
      <c r="G7829">
        <v>7</v>
      </c>
      <c r="H7829" s="57">
        <f t="shared" si="161"/>
        <v>36157</v>
      </c>
      <c r="I7829">
        <v>17</v>
      </c>
      <c r="J7829">
        <v>5</v>
      </c>
    </row>
    <row r="7830" spans="1:10">
      <c r="A7830" t="s">
        <v>247</v>
      </c>
      <c r="B7830" t="s">
        <v>237</v>
      </c>
      <c r="C7830" t="s">
        <v>240</v>
      </c>
      <c r="D7830">
        <v>18</v>
      </c>
      <c r="E7830">
        <v>100</v>
      </c>
      <c r="F7830">
        <v>3</v>
      </c>
      <c r="G7830">
        <v>8</v>
      </c>
      <c r="H7830" s="57">
        <f t="shared" si="161"/>
        <v>36157</v>
      </c>
      <c r="I7830">
        <v>16</v>
      </c>
      <c r="J7830">
        <v>2</v>
      </c>
    </row>
    <row r="7831" spans="1:10">
      <c r="A7831" t="s">
        <v>247</v>
      </c>
      <c r="B7831" t="s">
        <v>237</v>
      </c>
      <c r="C7831" t="s">
        <v>240</v>
      </c>
      <c r="D7831">
        <v>18</v>
      </c>
      <c r="E7831">
        <v>100</v>
      </c>
      <c r="F7831">
        <v>3</v>
      </c>
      <c r="G7831">
        <v>9</v>
      </c>
      <c r="H7831" s="57">
        <f t="shared" si="161"/>
        <v>36157</v>
      </c>
      <c r="I7831">
        <v>16</v>
      </c>
      <c r="J7831">
        <v>5</v>
      </c>
    </row>
    <row r="7832" spans="1:10">
      <c r="A7832" t="s">
        <v>247</v>
      </c>
      <c r="B7832" t="s">
        <v>237</v>
      </c>
      <c r="C7832" t="s">
        <v>240</v>
      </c>
      <c r="D7832">
        <v>18</v>
      </c>
      <c r="E7832">
        <v>100</v>
      </c>
      <c r="F7832">
        <v>3</v>
      </c>
      <c r="G7832">
        <v>10</v>
      </c>
      <c r="H7832" s="57">
        <f t="shared" si="161"/>
        <v>36157</v>
      </c>
      <c r="I7832">
        <v>17</v>
      </c>
      <c r="J7832">
        <v>5</v>
      </c>
    </row>
    <row r="7833" spans="1:10">
      <c r="A7833" t="s">
        <v>247</v>
      </c>
      <c r="B7833" t="s">
        <v>234</v>
      </c>
      <c r="C7833" t="s">
        <v>240</v>
      </c>
      <c r="D7833">
        <v>1</v>
      </c>
      <c r="E7833">
        <v>100</v>
      </c>
      <c r="F7833">
        <v>1</v>
      </c>
      <c r="G7833">
        <v>1</v>
      </c>
      <c r="H7833" s="57">
        <v>36160</v>
      </c>
      <c r="I7833">
        <v>19</v>
      </c>
      <c r="J7833">
        <v>4</v>
      </c>
    </row>
    <row r="7834" spans="1:10">
      <c r="A7834" t="s">
        <v>247</v>
      </c>
      <c r="B7834" t="s">
        <v>234</v>
      </c>
      <c r="C7834" t="s">
        <v>240</v>
      </c>
      <c r="D7834">
        <v>1</v>
      </c>
      <c r="E7834">
        <v>100</v>
      </c>
      <c r="F7834">
        <v>1</v>
      </c>
      <c r="G7834">
        <v>2</v>
      </c>
      <c r="H7834" s="57">
        <f>H7833</f>
        <v>36160</v>
      </c>
    </row>
    <row r="7835" spans="1:10">
      <c r="A7835" t="s">
        <v>247</v>
      </c>
      <c r="B7835" t="s">
        <v>234</v>
      </c>
      <c r="C7835" t="s">
        <v>240</v>
      </c>
      <c r="D7835">
        <v>1</v>
      </c>
      <c r="E7835">
        <v>100</v>
      </c>
      <c r="F7835">
        <v>1</v>
      </c>
      <c r="G7835">
        <v>3</v>
      </c>
      <c r="H7835" s="57">
        <f t="shared" ref="H7835:H7898" si="162">H7834</f>
        <v>36160</v>
      </c>
      <c r="I7835">
        <v>16</v>
      </c>
      <c r="J7835">
        <v>7</v>
      </c>
    </row>
    <row r="7836" spans="1:10">
      <c r="A7836" t="s">
        <v>247</v>
      </c>
      <c r="B7836" t="s">
        <v>234</v>
      </c>
      <c r="C7836" t="s">
        <v>240</v>
      </c>
      <c r="D7836">
        <v>1</v>
      </c>
      <c r="E7836">
        <v>100</v>
      </c>
      <c r="F7836">
        <v>1</v>
      </c>
      <c r="G7836">
        <v>4</v>
      </c>
      <c r="H7836" s="57">
        <f t="shared" si="162"/>
        <v>36160</v>
      </c>
      <c r="I7836">
        <v>18</v>
      </c>
      <c r="J7836">
        <v>6</v>
      </c>
    </row>
    <row r="7837" spans="1:10">
      <c r="A7837" t="s">
        <v>247</v>
      </c>
      <c r="B7837" t="s">
        <v>234</v>
      </c>
      <c r="C7837" t="s">
        <v>240</v>
      </c>
      <c r="D7837">
        <v>1</v>
      </c>
      <c r="E7837">
        <v>100</v>
      </c>
      <c r="F7837">
        <v>1</v>
      </c>
      <c r="G7837">
        <v>5</v>
      </c>
      <c r="H7837" s="57">
        <f t="shared" si="162"/>
        <v>36160</v>
      </c>
      <c r="I7837">
        <v>19</v>
      </c>
      <c r="J7837">
        <v>5</v>
      </c>
    </row>
    <row r="7838" spans="1:10">
      <c r="A7838" t="s">
        <v>247</v>
      </c>
      <c r="B7838" t="s">
        <v>234</v>
      </c>
      <c r="C7838" t="s">
        <v>240</v>
      </c>
      <c r="D7838">
        <v>1</v>
      </c>
      <c r="E7838">
        <v>100</v>
      </c>
      <c r="F7838">
        <v>1</v>
      </c>
      <c r="G7838">
        <v>6</v>
      </c>
      <c r="H7838" s="57">
        <f t="shared" si="162"/>
        <v>36160</v>
      </c>
      <c r="I7838">
        <v>19</v>
      </c>
      <c r="J7838">
        <v>3</v>
      </c>
    </row>
    <row r="7839" spans="1:10">
      <c r="A7839" t="s">
        <v>247</v>
      </c>
      <c r="B7839" t="s">
        <v>234</v>
      </c>
      <c r="C7839" t="s">
        <v>240</v>
      </c>
      <c r="D7839">
        <v>1</v>
      </c>
      <c r="E7839">
        <v>100</v>
      </c>
      <c r="F7839">
        <v>1</v>
      </c>
      <c r="G7839">
        <v>7</v>
      </c>
      <c r="H7839" s="57">
        <f t="shared" si="162"/>
        <v>36160</v>
      </c>
      <c r="I7839">
        <v>18</v>
      </c>
      <c r="J7839">
        <v>4</v>
      </c>
    </row>
    <row r="7840" spans="1:10">
      <c r="A7840" t="s">
        <v>247</v>
      </c>
      <c r="B7840" t="s">
        <v>234</v>
      </c>
      <c r="C7840" t="s">
        <v>240</v>
      </c>
      <c r="D7840">
        <v>1</v>
      </c>
      <c r="E7840">
        <v>100</v>
      </c>
      <c r="F7840">
        <v>1</v>
      </c>
      <c r="G7840">
        <v>8</v>
      </c>
      <c r="H7840" s="57">
        <f t="shared" si="162"/>
        <v>36160</v>
      </c>
      <c r="I7840">
        <v>19</v>
      </c>
      <c r="J7840">
        <v>4</v>
      </c>
    </row>
    <row r="7841" spans="1:10">
      <c r="A7841" t="s">
        <v>247</v>
      </c>
      <c r="B7841" t="s">
        <v>234</v>
      </c>
      <c r="C7841" t="s">
        <v>240</v>
      </c>
      <c r="D7841">
        <v>1</v>
      </c>
      <c r="E7841">
        <v>100</v>
      </c>
      <c r="F7841">
        <v>1</v>
      </c>
      <c r="G7841">
        <v>9</v>
      </c>
      <c r="H7841" s="57">
        <f t="shared" si="162"/>
        <v>36160</v>
      </c>
      <c r="I7841">
        <v>20</v>
      </c>
      <c r="J7841">
        <v>3</v>
      </c>
    </row>
    <row r="7842" spans="1:10">
      <c r="A7842" t="s">
        <v>247</v>
      </c>
      <c r="B7842" t="s">
        <v>234</v>
      </c>
      <c r="C7842" t="s">
        <v>240</v>
      </c>
      <c r="D7842">
        <v>1</v>
      </c>
      <c r="E7842">
        <v>100</v>
      </c>
      <c r="F7842">
        <v>1</v>
      </c>
      <c r="G7842">
        <v>10</v>
      </c>
      <c r="H7842" s="57">
        <f t="shared" si="162"/>
        <v>36160</v>
      </c>
      <c r="I7842">
        <v>19</v>
      </c>
      <c r="J7842">
        <v>3</v>
      </c>
    </row>
    <row r="7843" spans="1:10">
      <c r="A7843" t="s">
        <v>247</v>
      </c>
      <c r="B7843" t="s">
        <v>235</v>
      </c>
      <c r="C7843" t="s">
        <v>240</v>
      </c>
      <c r="D7843">
        <v>2</v>
      </c>
      <c r="E7843">
        <v>100</v>
      </c>
      <c r="F7843">
        <v>1</v>
      </c>
      <c r="G7843">
        <v>1</v>
      </c>
      <c r="H7843" s="57">
        <f t="shared" si="162"/>
        <v>36160</v>
      </c>
      <c r="I7843">
        <v>20</v>
      </c>
      <c r="J7843">
        <v>3</v>
      </c>
    </row>
    <row r="7844" spans="1:10">
      <c r="A7844" t="s">
        <v>247</v>
      </c>
      <c r="B7844" t="s">
        <v>235</v>
      </c>
      <c r="C7844" t="s">
        <v>240</v>
      </c>
      <c r="D7844">
        <v>2</v>
      </c>
      <c r="E7844">
        <v>100</v>
      </c>
      <c r="F7844">
        <v>1</v>
      </c>
      <c r="G7844">
        <v>2</v>
      </c>
      <c r="H7844" s="57">
        <f t="shared" si="162"/>
        <v>36160</v>
      </c>
      <c r="I7844">
        <v>17</v>
      </c>
      <c r="J7844">
        <v>2</v>
      </c>
    </row>
    <row r="7845" spans="1:10">
      <c r="A7845" t="s">
        <v>247</v>
      </c>
      <c r="B7845" t="s">
        <v>235</v>
      </c>
      <c r="C7845" t="s">
        <v>240</v>
      </c>
      <c r="D7845">
        <v>2</v>
      </c>
      <c r="E7845">
        <v>100</v>
      </c>
      <c r="F7845">
        <v>1</v>
      </c>
      <c r="G7845">
        <v>3</v>
      </c>
      <c r="H7845" s="57">
        <f t="shared" si="162"/>
        <v>36160</v>
      </c>
      <c r="I7845">
        <v>18</v>
      </c>
      <c r="J7845">
        <v>4</v>
      </c>
    </row>
    <row r="7846" spans="1:10">
      <c r="A7846" t="s">
        <v>247</v>
      </c>
      <c r="B7846" t="s">
        <v>235</v>
      </c>
      <c r="C7846" t="s">
        <v>240</v>
      </c>
      <c r="D7846">
        <v>2</v>
      </c>
      <c r="E7846">
        <v>100</v>
      </c>
      <c r="F7846">
        <v>1</v>
      </c>
      <c r="G7846">
        <v>4</v>
      </c>
      <c r="H7846" s="57">
        <f t="shared" si="162"/>
        <v>36160</v>
      </c>
      <c r="I7846">
        <v>16</v>
      </c>
      <c r="J7846">
        <v>3</v>
      </c>
    </row>
    <row r="7847" spans="1:10">
      <c r="A7847" t="s">
        <v>247</v>
      </c>
      <c r="B7847" t="s">
        <v>235</v>
      </c>
      <c r="C7847" t="s">
        <v>240</v>
      </c>
      <c r="D7847">
        <v>2</v>
      </c>
      <c r="E7847">
        <v>100</v>
      </c>
      <c r="F7847">
        <v>1</v>
      </c>
      <c r="G7847">
        <v>5</v>
      </c>
      <c r="H7847" s="57">
        <f t="shared" si="162"/>
        <v>36160</v>
      </c>
      <c r="I7847">
        <v>16</v>
      </c>
      <c r="J7847">
        <v>4</v>
      </c>
    </row>
    <row r="7848" spans="1:10">
      <c r="A7848" t="s">
        <v>247</v>
      </c>
      <c r="B7848" t="s">
        <v>235</v>
      </c>
      <c r="C7848" t="s">
        <v>240</v>
      </c>
      <c r="D7848">
        <v>2</v>
      </c>
      <c r="E7848">
        <v>100</v>
      </c>
      <c r="F7848">
        <v>1</v>
      </c>
      <c r="G7848">
        <v>6</v>
      </c>
      <c r="H7848" s="57">
        <f t="shared" si="162"/>
        <v>36160</v>
      </c>
      <c r="I7848">
        <v>18</v>
      </c>
      <c r="J7848">
        <v>5</v>
      </c>
    </row>
    <row r="7849" spans="1:10">
      <c r="A7849" t="s">
        <v>247</v>
      </c>
      <c r="B7849" t="s">
        <v>235</v>
      </c>
      <c r="C7849" t="s">
        <v>240</v>
      </c>
      <c r="D7849">
        <v>2</v>
      </c>
      <c r="E7849">
        <v>100</v>
      </c>
      <c r="F7849">
        <v>1</v>
      </c>
      <c r="G7849">
        <v>7</v>
      </c>
      <c r="H7849" s="57">
        <f t="shared" si="162"/>
        <v>36160</v>
      </c>
      <c r="I7849">
        <v>15</v>
      </c>
      <c r="J7849">
        <v>3</v>
      </c>
    </row>
    <row r="7850" spans="1:10">
      <c r="A7850" t="s">
        <v>247</v>
      </c>
      <c r="B7850" t="s">
        <v>235</v>
      </c>
      <c r="C7850" t="s">
        <v>240</v>
      </c>
      <c r="D7850">
        <v>2</v>
      </c>
      <c r="E7850">
        <v>100</v>
      </c>
      <c r="F7850">
        <v>1</v>
      </c>
      <c r="G7850">
        <v>8</v>
      </c>
      <c r="H7850" s="57">
        <f t="shared" si="162"/>
        <v>36160</v>
      </c>
      <c r="I7850">
        <v>18</v>
      </c>
      <c r="J7850">
        <v>4</v>
      </c>
    </row>
    <row r="7851" spans="1:10">
      <c r="A7851" t="s">
        <v>247</v>
      </c>
      <c r="B7851" t="s">
        <v>235</v>
      </c>
      <c r="C7851" t="s">
        <v>240</v>
      </c>
      <c r="D7851">
        <v>2</v>
      </c>
      <c r="E7851">
        <v>100</v>
      </c>
      <c r="F7851">
        <v>1</v>
      </c>
      <c r="G7851">
        <v>9</v>
      </c>
      <c r="H7851" s="57">
        <f t="shared" si="162"/>
        <v>36160</v>
      </c>
      <c r="I7851">
        <v>18</v>
      </c>
      <c r="J7851">
        <v>3</v>
      </c>
    </row>
    <row r="7852" spans="1:10">
      <c r="A7852" t="s">
        <v>247</v>
      </c>
      <c r="B7852" t="s">
        <v>235</v>
      </c>
      <c r="C7852" t="s">
        <v>240</v>
      </c>
      <c r="D7852">
        <v>2</v>
      </c>
      <c r="E7852">
        <v>100</v>
      </c>
      <c r="F7852">
        <v>1</v>
      </c>
      <c r="G7852">
        <v>10</v>
      </c>
      <c r="H7852" s="57">
        <f t="shared" si="162"/>
        <v>36160</v>
      </c>
    </row>
    <row r="7853" spans="1:10">
      <c r="A7853" t="s">
        <v>247</v>
      </c>
      <c r="B7853" s="53">
        <v>40738</v>
      </c>
      <c r="C7853" t="s">
        <v>240</v>
      </c>
      <c r="D7853">
        <v>3</v>
      </c>
      <c r="E7853">
        <v>100</v>
      </c>
      <c r="F7853">
        <v>1</v>
      </c>
      <c r="G7853">
        <v>1</v>
      </c>
      <c r="H7853" s="57">
        <f t="shared" si="162"/>
        <v>36160</v>
      </c>
      <c r="I7853">
        <v>18</v>
      </c>
      <c r="J7853">
        <v>3</v>
      </c>
    </row>
    <row r="7854" spans="1:10">
      <c r="A7854" t="s">
        <v>247</v>
      </c>
      <c r="B7854" s="53">
        <v>40738</v>
      </c>
      <c r="C7854" t="s">
        <v>240</v>
      </c>
      <c r="D7854">
        <v>3</v>
      </c>
      <c r="E7854">
        <v>100</v>
      </c>
      <c r="F7854">
        <v>1</v>
      </c>
      <c r="G7854">
        <v>2</v>
      </c>
      <c r="H7854" s="57">
        <f t="shared" si="162"/>
        <v>36160</v>
      </c>
      <c r="I7854">
        <v>18</v>
      </c>
      <c r="J7854">
        <v>4</v>
      </c>
    </row>
    <row r="7855" spans="1:10">
      <c r="A7855" t="s">
        <v>247</v>
      </c>
      <c r="B7855" s="53">
        <v>40738</v>
      </c>
      <c r="C7855" t="s">
        <v>240</v>
      </c>
      <c r="D7855">
        <v>3</v>
      </c>
      <c r="E7855">
        <v>100</v>
      </c>
      <c r="F7855">
        <v>1</v>
      </c>
      <c r="G7855">
        <v>3</v>
      </c>
      <c r="H7855" s="57">
        <f t="shared" si="162"/>
        <v>36160</v>
      </c>
      <c r="I7855">
        <v>16</v>
      </c>
      <c r="J7855">
        <v>5</v>
      </c>
    </row>
    <row r="7856" spans="1:10">
      <c r="A7856" t="s">
        <v>247</v>
      </c>
      <c r="B7856" s="53">
        <v>40738</v>
      </c>
      <c r="C7856" t="s">
        <v>240</v>
      </c>
      <c r="D7856">
        <v>3</v>
      </c>
      <c r="E7856">
        <v>100</v>
      </c>
      <c r="F7856">
        <v>1</v>
      </c>
      <c r="G7856">
        <v>4</v>
      </c>
      <c r="H7856" s="57">
        <f t="shared" si="162"/>
        <v>36160</v>
      </c>
      <c r="I7856">
        <v>18</v>
      </c>
      <c r="J7856">
        <v>4</v>
      </c>
    </row>
    <row r="7857" spans="1:10">
      <c r="A7857" t="s">
        <v>247</v>
      </c>
      <c r="B7857" s="53">
        <v>40738</v>
      </c>
      <c r="C7857" t="s">
        <v>240</v>
      </c>
      <c r="D7857">
        <v>3</v>
      </c>
      <c r="E7857">
        <v>100</v>
      </c>
      <c r="F7857">
        <v>1</v>
      </c>
      <c r="G7857">
        <v>5</v>
      </c>
      <c r="H7857" s="57">
        <f t="shared" si="162"/>
        <v>36160</v>
      </c>
      <c r="I7857">
        <v>18</v>
      </c>
      <c r="J7857">
        <v>6</v>
      </c>
    </row>
    <row r="7858" spans="1:10">
      <c r="A7858" t="s">
        <v>247</v>
      </c>
      <c r="B7858" s="53">
        <v>40738</v>
      </c>
      <c r="C7858" t="s">
        <v>240</v>
      </c>
      <c r="D7858">
        <v>3</v>
      </c>
      <c r="E7858">
        <v>100</v>
      </c>
      <c r="F7858">
        <v>1</v>
      </c>
      <c r="G7858">
        <v>6</v>
      </c>
      <c r="H7858" s="57">
        <f t="shared" si="162"/>
        <v>36160</v>
      </c>
      <c r="I7858">
        <v>19</v>
      </c>
      <c r="J7858">
        <v>3</v>
      </c>
    </row>
    <row r="7859" spans="1:10">
      <c r="A7859" t="s">
        <v>247</v>
      </c>
      <c r="B7859" s="53">
        <v>40738</v>
      </c>
      <c r="C7859" t="s">
        <v>240</v>
      </c>
      <c r="D7859">
        <v>3</v>
      </c>
      <c r="E7859">
        <v>100</v>
      </c>
      <c r="F7859">
        <v>1</v>
      </c>
      <c r="G7859">
        <v>7</v>
      </c>
      <c r="H7859" s="57">
        <f t="shared" si="162"/>
        <v>36160</v>
      </c>
      <c r="I7859">
        <v>17</v>
      </c>
      <c r="J7859">
        <v>3</v>
      </c>
    </row>
    <row r="7860" spans="1:10">
      <c r="A7860" t="s">
        <v>247</v>
      </c>
      <c r="B7860" s="53">
        <v>40738</v>
      </c>
      <c r="C7860" t="s">
        <v>240</v>
      </c>
      <c r="D7860">
        <v>3</v>
      </c>
      <c r="E7860">
        <v>100</v>
      </c>
      <c r="F7860">
        <v>1</v>
      </c>
      <c r="G7860">
        <v>8</v>
      </c>
      <c r="H7860" s="57">
        <f t="shared" si="162"/>
        <v>36160</v>
      </c>
      <c r="I7860">
        <v>18</v>
      </c>
      <c r="J7860">
        <v>5</v>
      </c>
    </row>
    <row r="7861" spans="1:10">
      <c r="A7861" t="s">
        <v>247</v>
      </c>
      <c r="B7861" s="53">
        <v>40738</v>
      </c>
      <c r="C7861" t="s">
        <v>240</v>
      </c>
      <c r="D7861">
        <v>3</v>
      </c>
      <c r="E7861">
        <v>100</v>
      </c>
      <c r="F7861">
        <v>1</v>
      </c>
      <c r="G7861">
        <v>9</v>
      </c>
      <c r="H7861" s="57">
        <f t="shared" si="162"/>
        <v>36160</v>
      </c>
      <c r="I7861">
        <v>17</v>
      </c>
      <c r="J7861">
        <v>3</v>
      </c>
    </row>
    <row r="7862" spans="1:10">
      <c r="A7862" t="s">
        <v>247</v>
      </c>
      <c r="B7862" s="53">
        <v>40738</v>
      </c>
      <c r="C7862" t="s">
        <v>240</v>
      </c>
      <c r="D7862">
        <v>3</v>
      </c>
      <c r="E7862">
        <v>100</v>
      </c>
      <c r="F7862">
        <v>1</v>
      </c>
      <c r="G7862">
        <v>10</v>
      </c>
      <c r="H7862" s="57">
        <f t="shared" si="162"/>
        <v>36160</v>
      </c>
      <c r="I7862">
        <v>15</v>
      </c>
      <c r="J7862">
        <v>6</v>
      </c>
    </row>
    <row r="7863" spans="1:10">
      <c r="A7863" t="s">
        <v>247</v>
      </c>
      <c r="B7863" t="s">
        <v>237</v>
      </c>
      <c r="C7863" t="s">
        <v>240</v>
      </c>
      <c r="D7863">
        <v>4</v>
      </c>
      <c r="E7863">
        <v>100</v>
      </c>
      <c r="F7863">
        <v>1</v>
      </c>
      <c r="G7863">
        <v>1</v>
      </c>
      <c r="H7863" s="57">
        <f t="shared" si="162"/>
        <v>36160</v>
      </c>
      <c r="I7863">
        <v>18</v>
      </c>
      <c r="J7863">
        <v>4</v>
      </c>
    </row>
    <row r="7864" spans="1:10">
      <c r="A7864" t="s">
        <v>247</v>
      </c>
      <c r="B7864" t="s">
        <v>237</v>
      </c>
      <c r="C7864" t="s">
        <v>240</v>
      </c>
      <c r="D7864">
        <v>4</v>
      </c>
      <c r="E7864">
        <v>100</v>
      </c>
      <c r="F7864">
        <v>1</v>
      </c>
      <c r="G7864">
        <v>2</v>
      </c>
      <c r="H7864" s="57">
        <f t="shared" si="162"/>
        <v>36160</v>
      </c>
      <c r="I7864">
        <v>19</v>
      </c>
      <c r="J7864">
        <v>5</v>
      </c>
    </row>
    <row r="7865" spans="1:10">
      <c r="A7865" t="s">
        <v>247</v>
      </c>
      <c r="B7865" t="s">
        <v>237</v>
      </c>
      <c r="C7865" t="s">
        <v>240</v>
      </c>
      <c r="D7865">
        <v>4</v>
      </c>
      <c r="E7865">
        <v>100</v>
      </c>
      <c r="F7865">
        <v>1</v>
      </c>
      <c r="G7865">
        <v>3</v>
      </c>
      <c r="H7865" s="57">
        <f t="shared" si="162"/>
        <v>36160</v>
      </c>
      <c r="I7865">
        <v>17</v>
      </c>
      <c r="J7865">
        <v>4</v>
      </c>
    </row>
    <row r="7866" spans="1:10">
      <c r="A7866" t="s">
        <v>247</v>
      </c>
      <c r="B7866" t="s">
        <v>237</v>
      </c>
      <c r="C7866" t="s">
        <v>240</v>
      </c>
      <c r="D7866">
        <v>4</v>
      </c>
      <c r="E7866">
        <v>100</v>
      </c>
      <c r="F7866">
        <v>1</v>
      </c>
      <c r="G7866">
        <v>4</v>
      </c>
      <c r="H7866" s="57">
        <f t="shared" si="162"/>
        <v>36160</v>
      </c>
      <c r="I7866">
        <v>17</v>
      </c>
      <c r="J7866">
        <v>4</v>
      </c>
    </row>
    <row r="7867" spans="1:10">
      <c r="A7867" t="s">
        <v>247</v>
      </c>
      <c r="B7867" t="s">
        <v>237</v>
      </c>
      <c r="C7867" t="s">
        <v>240</v>
      </c>
      <c r="D7867">
        <v>4</v>
      </c>
      <c r="E7867">
        <v>100</v>
      </c>
      <c r="F7867">
        <v>1</v>
      </c>
      <c r="G7867">
        <v>5</v>
      </c>
      <c r="H7867" s="57">
        <f t="shared" si="162"/>
        <v>36160</v>
      </c>
      <c r="I7867">
        <v>19</v>
      </c>
      <c r="J7867">
        <v>4</v>
      </c>
    </row>
    <row r="7868" spans="1:10">
      <c r="A7868" t="s">
        <v>247</v>
      </c>
      <c r="B7868" t="s">
        <v>237</v>
      </c>
      <c r="C7868" t="s">
        <v>240</v>
      </c>
      <c r="D7868">
        <v>4</v>
      </c>
      <c r="E7868">
        <v>100</v>
      </c>
      <c r="F7868">
        <v>1</v>
      </c>
      <c r="G7868">
        <v>6</v>
      </c>
      <c r="H7868" s="57">
        <f t="shared" si="162"/>
        <v>36160</v>
      </c>
      <c r="I7868">
        <v>18</v>
      </c>
      <c r="J7868">
        <v>6</v>
      </c>
    </row>
    <row r="7869" spans="1:10">
      <c r="A7869" t="s">
        <v>247</v>
      </c>
      <c r="B7869" t="s">
        <v>237</v>
      </c>
      <c r="C7869" t="s">
        <v>240</v>
      </c>
      <c r="D7869">
        <v>4</v>
      </c>
      <c r="E7869">
        <v>100</v>
      </c>
      <c r="F7869">
        <v>1</v>
      </c>
      <c r="G7869">
        <v>7</v>
      </c>
      <c r="H7869" s="57">
        <f t="shared" si="162"/>
        <v>36160</v>
      </c>
      <c r="I7869">
        <v>19</v>
      </c>
      <c r="J7869">
        <v>5</v>
      </c>
    </row>
    <row r="7870" spans="1:10">
      <c r="A7870" t="s">
        <v>247</v>
      </c>
      <c r="B7870" t="s">
        <v>237</v>
      </c>
      <c r="C7870" t="s">
        <v>240</v>
      </c>
      <c r="D7870">
        <v>4</v>
      </c>
      <c r="E7870">
        <v>100</v>
      </c>
      <c r="F7870">
        <v>1</v>
      </c>
      <c r="G7870">
        <v>8</v>
      </c>
      <c r="H7870" s="57">
        <f t="shared" si="162"/>
        <v>36160</v>
      </c>
      <c r="I7870">
        <v>17</v>
      </c>
      <c r="J7870">
        <v>5</v>
      </c>
    </row>
    <row r="7871" spans="1:10">
      <c r="A7871" t="s">
        <v>247</v>
      </c>
      <c r="B7871" t="s">
        <v>237</v>
      </c>
      <c r="C7871" t="s">
        <v>240</v>
      </c>
      <c r="D7871">
        <v>4</v>
      </c>
      <c r="E7871">
        <v>100</v>
      </c>
      <c r="F7871">
        <v>1</v>
      </c>
      <c r="G7871">
        <v>9</v>
      </c>
      <c r="H7871" s="57">
        <f t="shared" si="162"/>
        <v>36160</v>
      </c>
      <c r="I7871">
        <v>18</v>
      </c>
      <c r="J7871">
        <v>5</v>
      </c>
    </row>
    <row r="7872" spans="1:10">
      <c r="A7872" t="s">
        <v>247</v>
      </c>
      <c r="B7872" t="s">
        <v>237</v>
      </c>
      <c r="C7872" t="s">
        <v>240</v>
      </c>
      <c r="D7872">
        <v>4</v>
      </c>
      <c r="E7872">
        <v>100</v>
      </c>
      <c r="F7872">
        <v>1</v>
      </c>
      <c r="G7872">
        <v>10</v>
      </c>
      <c r="H7872" s="57">
        <f t="shared" si="162"/>
        <v>36160</v>
      </c>
      <c r="I7872">
        <v>16</v>
      </c>
      <c r="J7872">
        <v>5</v>
      </c>
    </row>
    <row r="7873" spans="1:10">
      <c r="A7873" t="s">
        <v>247</v>
      </c>
      <c r="B7873" t="s">
        <v>238</v>
      </c>
      <c r="C7873" t="s">
        <v>240</v>
      </c>
      <c r="D7873">
        <v>5</v>
      </c>
      <c r="E7873">
        <v>100</v>
      </c>
      <c r="F7873">
        <v>1</v>
      </c>
      <c r="G7873">
        <v>1</v>
      </c>
      <c r="H7873" s="57">
        <f t="shared" si="162"/>
        <v>36160</v>
      </c>
      <c r="I7873">
        <v>17</v>
      </c>
      <c r="J7873">
        <v>5</v>
      </c>
    </row>
    <row r="7874" spans="1:10">
      <c r="A7874" t="s">
        <v>247</v>
      </c>
      <c r="B7874" t="s">
        <v>238</v>
      </c>
      <c r="C7874" t="s">
        <v>240</v>
      </c>
      <c r="D7874">
        <v>5</v>
      </c>
      <c r="E7874">
        <v>100</v>
      </c>
      <c r="F7874">
        <v>1</v>
      </c>
      <c r="G7874">
        <v>2</v>
      </c>
      <c r="H7874" s="57">
        <f t="shared" si="162"/>
        <v>36160</v>
      </c>
      <c r="I7874">
        <v>19</v>
      </c>
      <c r="J7874">
        <v>5</v>
      </c>
    </row>
    <row r="7875" spans="1:10">
      <c r="A7875" t="s">
        <v>247</v>
      </c>
      <c r="B7875" t="s">
        <v>238</v>
      </c>
      <c r="C7875" t="s">
        <v>240</v>
      </c>
      <c r="D7875">
        <v>5</v>
      </c>
      <c r="E7875">
        <v>100</v>
      </c>
      <c r="F7875">
        <v>1</v>
      </c>
      <c r="G7875">
        <v>3</v>
      </c>
      <c r="H7875" s="57">
        <f t="shared" si="162"/>
        <v>36160</v>
      </c>
      <c r="I7875">
        <v>17</v>
      </c>
      <c r="J7875">
        <v>3</v>
      </c>
    </row>
    <row r="7876" spans="1:10">
      <c r="A7876" t="s">
        <v>247</v>
      </c>
      <c r="B7876" t="s">
        <v>238</v>
      </c>
      <c r="C7876" t="s">
        <v>240</v>
      </c>
      <c r="D7876">
        <v>5</v>
      </c>
      <c r="E7876">
        <v>100</v>
      </c>
      <c r="F7876">
        <v>1</v>
      </c>
      <c r="G7876">
        <v>4</v>
      </c>
      <c r="H7876" s="57">
        <f t="shared" si="162"/>
        <v>36160</v>
      </c>
      <c r="I7876">
        <v>18</v>
      </c>
      <c r="J7876">
        <v>5</v>
      </c>
    </row>
    <row r="7877" spans="1:10">
      <c r="A7877" t="s">
        <v>247</v>
      </c>
      <c r="B7877" t="s">
        <v>238</v>
      </c>
      <c r="C7877" t="s">
        <v>240</v>
      </c>
      <c r="D7877">
        <v>5</v>
      </c>
      <c r="E7877">
        <v>100</v>
      </c>
      <c r="F7877">
        <v>1</v>
      </c>
      <c r="G7877">
        <v>5</v>
      </c>
      <c r="H7877" s="57">
        <f t="shared" si="162"/>
        <v>36160</v>
      </c>
      <c r="I7877">
        <v>17</v>
      </c>
      <c r="J7877">
        <v>6</v>
      </c>
    </row>
    <row r="7878" spans="1:10">
      <c r="A7878" t="s">
        <v>247</v>
      </c>
      <c r="B7878" t="s">
        <v>238</v>
      </c>
      <c r="C7878" t="s">
        <v>240</v>
      </c>
      <c r="D7878">
        <v>5</v>
      </c>
      <c r="E7878">
        <v>100</v>
      </c>
      <c r="F7878">
        <v>1</v>
      </c>
      <c r="G7878">
        <v>6</v>
      </c>
      <c r="H7878" s="57">
        <f t="shared" si="162"/>
        <v>36160</v>
      </c>
      <c r="I7878">
        <v>16</v>
      </c>
      <c r="J7878">
        <v>1</v>
      </c>
    </row>
    <row r="7879" spans="1:10">
      <c r="A7879" t="s">
        <v>247</v>
      </c>
      <c r="B7879" t="s">
        <v>238</v>
      </c>
      <c r="C7879" t="s">
        <v>240</v>
      </c>
      <c r="D7879">
        <v>5</v>
      </c>
      <c r="E7879">
        <v>100</v>
      </c>
      <c r="F7879">
        <v>1</v>
      </c>
      <c r="G7879">
        <v>7</v>
      </c>
      <c r="H7879" s="57">
        <f t="shared" si="162"/>
        <v>36160</v>
      </c>
      <c r="I7879">
        <v>19</v>
      </c>
      <c r="J7879">
        <v>1</v>
      </c>
    </row>
    <row r="7880" spans="1:10">
      <c r="A7880" t="s">
        <v>247</v>
      </c>
      <c r="B7880" t="s">
        <v>238</v>
      </c>
      <c r="C7880" t="s">
        <v>240</v>
      </c>
      <c r="D7880">
        <v>5</v>
      </c>
      <c r="E7880">
        <v>100</v>
      </c>
      <c r="F7880">
        <v>1</v>
      </c>
      <c r="G7880">
        <v>8</v>
      </c>
      <c r="H7880" s="57">
        <f t="shared" si="162"/>
        <v>36160</v>
      </c>
      <c r="I7880">
        <v>16</v>
      </c>
      <c r="J7880">
        <v>1</v>
      </c>
    </row>
    <row r="7881" spans="1:10">
      <c r="A7881" t="s">
        <v>247</v>
      </c>
      <c r="B7881" t="s">
        <v>238</v>
      </c>
      <c r="C7881" t="s">
        <v>240</v>
      </c>
      <c r="D7881">
        <v>5</v>
      </c>
      <c r="E7881">
        <v>100</v>
      </c>
      <c r="F7881">
        <v>1</v>
      </c>
      <c r="G7881">
        <v>9</v>
      </c>
      <c r="H7881" s="57">
        <f t="shared" si="162"/>
        <v>36160</v>
      </c>
      <c r="I7881">
        <v>16</v>
      </c>
      <c r="J7881">
        <v>3</v>
      </c>
    </row>
    <row r="7882" spans="1:10">
      <c r="A7882" t="s">
        <v>247</v>
      </c>
      <c r="B7882" t="s">
        <v>238</v>
      </c>
      <c r="C7882" t="s">
        <v>240</v>
      </c>
      <c r="D7882">
        <v>5</v>
      </c>
      <c r="E7882">
        <v>100</v>
      </c>
      <c r="F7882">
        <v>1</v>
      </c>
      <c r="G7882">
        <v>10</v>
      </c>
      <c r="H7882" s="57">
        <f t="shared" si="162"/>
        <v>36160</v>
      </c>
      <c r="I7882">
        <v>19</v>
      </c>
      <c r="J7882">
        <v>2</v>
      </c>
    </row>
    <row r="7883" spans="1:10">
      <c r="A7883" t="s">
        <v>247</v>
      </c>
      <c r="B7883" t="s">
        <v>239</v>
      </c>
      <c r="C7883" t="s">
        <v>240</v>
      </c>
      <c r="D7883">
        <v>6</v>
      </c>
      <c r="E7883">
        <v>100</v>
      </c>
      <c r="F7883">
        <v>1</v>
      </c>
      <c r="G7883">
        <v>1</v>
      </c>
      <c r="H7883" s="57">
        <f t="shared" si="162"/>
        <v>36160</v>
      </c>
      <c r="I7883">
        <v>16</v>
      </c>
      <c r="J7883">
        <v>5</v>
      </c>
    </row>
    <row r="7884" spans="1:10">
      <c r="A7884" t="s">
        <v>247</v>
      </c>
      <c r="B7884" t="s">
        <v>239</v>
      </c>
      <c r="C7884" t="s">
        <v>240</v>
      </c>
      <c r="D7884">
        <v>6</v>
      </c>
      <c r="E7884">
        <v>100</v>
      </c>
      <c r="F7884">
        <v>1</v>
      </c>
      <c r="G7884">
        <v>2</v>
      </c>
      <c r="H7884" s="57">
        <f t="shared" si="162"/>
        <v>36160</v>
      </c>
      <c r="I7884">
        <v>16</v>
      </c>
      <c r="J7884">
        <v>5</v>
      </c>
    </row>
    <row r="7885" spans="1:10">
      <c r="A7885" t="s">
        <v>247</v>
      </c>
      <c r="B7885" t="s">
        <v>239</v>
      </c>
      <c r="C7885" t="s">
        <v>240</v>
      </c>
      <c r="D7885">
        <v>6</v>
      </c>
      <c r="E7885">
        <v>100</v>
      </c>
      <c r="F7885">
        <v>1</v>
      </c>
      <c r="G7885">
        <v>3</v>
      </c>
      <c r="H7885" s="57">
        <f t="shared" si="162"/>
        <v>36160</v>
      </c>
      <c r="I7885">
        <v>18</v>
      </c>
      <c r="J7885">
        <v>3</v>
      </c>
    </row>
    <row r="7886" spans="1:10">
      <c r="A7886" t="s">
        <v>247</v>
      </c>
      <c r="B7886" t="s">
        <v>239</v>
      </c>
      <c r="C7886" t="s">
        <v>240</v>
      </c>
      <c r="D7886">
        <v>6</v>
      </c>
      <c r="E7886">
        <v>100</v>
      </c>
      <c r="F7886">
        <v>1</v>
      </c>
      <c r="G7886">
        <v>4</v>
      </c>
      <c r="H7886" s="57">
        <f t="shared" si="162"/>
        <v>36160</v>
      </c>
      <c r="I7886">
        <v>17</v>
      </c>
      <c r="J7886">
        <v>3</v>
      </c>
    </row>
    <row r="7887" spans="1:10">
      <c r="A7887" t="s">
        <v>247</v>
      </c>
      <c r="B7887" t="s">
        <v>239</v>
      </c>
      <c r="C7887" t="s">
        <v>240</v>
      </c>
      <c r="D7887">
        <v>6</v>
      </c>
      <c r="E7887">
        <v>100</v>
      </c>
      <c r="F7887">
        <v>1</v>
      </c>
      <c r="G7887">
        <v>5</v>
      </c>
      <c r="H7887" s="57">
        <f t="shared" si="162"/>
        <v>36160</v>
      </c>
      <c r="I7887">
        <v>14</v>
      </c>
      <c r="J7887">
        <v>3</v>
      </c>
    </row>
    <row r="7888" spans="1:10">
      <c r="A7888" t="s">
        <v>247</v>
      </c>
      <c r="B7888" t="s">
        <v>239</v>
      </c>
      <c r="C7888" t="s">
        <v>240</v>
      </c>
      <c r="D7888">
        <v>6</v>
      </c>
      <c r="E7888">
        <v>100</v>
      </c>
      <c r="F7888">
        <v>1</v>
      </c>
      <c r="G7888">
        <v>6</v>
      </c>
      <c r="H7888" s="57">
        <f t="shared" si="162"/>
        <v>36160</v>
      </c>
      <c r="I7888">
        <v>16</v>
      </c>
      <c r="J7888">
        <v>2</v>
      </c>
    </row>
    <row r="7889" spans="1:10">
      <c r="A7889" t="s">
        <v>247</v>
      </c>
      <c r="B7889" t="s">
        <v>239</v>
      </c>
      <c r="C7889" t="s">
        <v>240</v>
      </c>
      <c r="D7889">
        <v>6</v>
      </c>
      <c r="E7889">
        <v>100</v>
      </c>
      <c r="F7889">
        <v>1</v>
      </c>
      <c r="G7889">
        <v>7</v>
      </c>
      <c r="H7889" s="57">
        <f t="shared" si="162"/>
        <v>36160</v>
      </c>
      <c r="I7889">
        <v>16</v>
      </c>
      <c r="J7889">
        <v>2</v>
      </c>
    </row>
    <row r="7890" spans="1:10">
      <c r="A7890" t="s">
        <v>247</v>
      </c>
      <c r="B7890" t="s">
        <v>239</v>
      </c>
      <c r="C7890" t="s">
        <v>240</v>
      </c>
      <c r="D7890">
        <v>6</v>
      </c>
      <c r="E7890">
        <v>100</v>
      </c>
      <c r="F7890">
        <v>1</v>
      </c>
      <c r="G7890">
        <v>8</v>
      </c>
      <c r="H7890" s="57">
        <f t="shared" si="162"/>
        <v>36160</v>
      </c>
      <c r="I7890">
        <v>16</v>
      </c>
      <c r="J7890">
        <v>3</v>
      </c>
    </row>
    <row r="7891" spans="1:10">
      <c r="A7891" t="s">
        <v>247</v>
      </c>
      <c r="B7891" t="s">
        <v>239</v>
      </c>
      <c r="C7891" t="s">
        <v>240</v>
      </c>
      <c r="D7891">
        <v>6</v>
      </c>
      <c r="E7891">
        <v>100</v>
      </c>
      <c r="F7891">
        <v>1</v>
      </c>
      <c r="G7891">
        <v>9</v>
      </c>
      <c r="H7891" s="57">
        <f t="shared" si="162"/>
        <v>36160</v>
      </c>
      <c r="I7891">
        <v>15</v>
      </c>
      <c r="J7891">
        <v>3</v>
      </c>
    </row>
    <row r="7892" spans="1:10">
      <c r="A7892" t="s">
        <v>247</v>
      </c>
      <c r="B7892" t="s">
        <v>239</v>
      </c>
      <c r="C7892" t="s">
        <v>240</v>
      </c>
      <c r="D7892">
        <v>6</v>
      </c>
      <c r="E7892">
        <v>100</v>
      </c>
      <c r="F7892">
        <v>1</v>
      </c>
      <c r="G7892">
        <v>10</v>
      </c>
      <c r="H7892" s="57">
        <f t="shared" si="162"/>
        <v>36160</v>
      </c>
      <c r="I7892">
        <v>16</v>
      </c>
      <c r="J7892">
        <v>4</v>
      </c>
    </row>
    <row r="7893" spans="1:10">
      <c r="A7893" t="s">
        <v>247</v>
      </c>
      <c r="B7893" s="53">
        <v>40738</v>
      </c>
      <c r="C7893" t="s">
        <v>240</v>
      </c>
      <c r="D7893">
        <v>7</v>
      </c>
      <c r="E7893">
        <v>100</v>
      </c>
      <c r="F7893">
        <v>2</v>
      </c>
      <c r="G7893">
        <v>1</v>
      </c>
      <c r="H7893" s="57">
        <f t="shared" si="162"/>
        <v>36160</v>
      </c>
      <c r="I7893">
        <v>18</v>
      </c>
      <c r="J7893">
        <v>4</v>
      </c>
    </row>
    <row r="7894" spans="1:10">
      <c r="A7894" t="s">
        <v>247</v>
      </c>
      <c r="B7894" s="53">
        <v>40738</v>
      </c>
      <c r="C7894" t="s">
        <v>240</v>
      </c>
      <c r="D7894">
        <v>7</v>
      </c>
      <c r="E7894">
        <v>100</v>
      </c>
      <c r="F7894">
        <v>2</v>
      </c>
      <c r="G7894">
        <v>2</v>
      </c>
      <c r="H7894" s="57">
        <f t="shared" si="162"/>
        <v>36160</v>
      </c>
      <c r="I7894">
        <v>15</v>
      </c>
      <c r="J7894">
        <v>4</v>
      </c>
    </row>
    <row r="7895" spans="1:10">
      <c r="A7895" t="s">
        <v>247</v>
      </c>
      <c r="B7895" s="53">
        <v>40738</v>
      </c>
      <c r="C7895" t="s">
        <v>240</v>
      </c>
      <c r="D7895">
        <v>7</v>
      </c>
      <c r="E7895">
        <v>100</v>
      </c>
      <c r="F7895">
        <v>2</v>
      </c>
      <c r="G7895">
        <v>3</v>
      </c>
      <c r="H7895" s="57">
        <f t="shared" si="162"/>
        <v>36160</v>
      </c>
      <c r="I7895">
        <v>15</v>
      </c>
      <c r="J7895">
        <v>3</v>
      </c>
    </row>
    <row r="7896" spans="1:10">
      <c r="A7896" t="s">
        <v>247</v>
      </c>
      <c r="B7896" s="53">
        <v>40738</v>
      </c>
      <c r="C7896" t="s">
        <v>240</v>
      </c>
      <c r="D7896">
        <v>7</v>
      </c>
      <c r="E7896">
        <v>100</v>
      </c>
      <c r="F7896">
        <v>2</v>
      </c>
      <c r="G7896">
        <v>4</v>
      </c>
      <c r="H7896" s="57">
        <f t="shared" si="162"/>
        <v>36160</v>
      </c>
      <c r="I7896">
        <v>16</v>
      </c>
      <c r="J7896">
        <v>4</v>
      </c>
    </row>
    <row r="7897" spans="1:10">
      <c r="A7897" t="s">
        <v>247</v>
      </c>
      <c r="B7897" s="53">
        <v>40738</v>
      </c>
      <c r="C7897" t="s">
        <v>240</v>
      </c>
      <c r="D7897">
        <v>7</v>
      </c>
      <c r="E7897">
        <v>100</v>
      </c>
      <c r="F7897">
        <v>2</v>
      </c>
      <c r="G7897">
        <v>5</v>
      </c>
      <c r="H7897" s="57">
        <f t="shared" si="162"/>
        <v>36160</v>
      </c>
      <c r="I7897">
        <v>16</v>
      </c>
      <c r="J7897">
        <v>4</v>
      </c>
    </row>
    <row r="7898" spans="1:10">
      <c r="A7898" t="s">
        <v>247</v>
      </c>
      <c r="B7898" s="53">
        <v>40738</v>
      </c>
      <c r="C7898" t="s">
        <v>240</v>
      </c>
      <c r="D7898">
        <v>7</v>
      </c>
      <c r="E7898">
        <v>100</v>
      </c>
      <c r="F7898">
        <v>2</v>
      </c>
      <c r="G7898">
        <v>6</v>
      </c>
      <c r="H7898" s="57">
        <f t="shared" si="162"/>
        <v>36160</v>
      </c>
      <c r="I7898">
        <v>17</v>
      </c>
      <c r="J7898">
        <v>2</v>
      </c>
    </row>
    <row r="7899" spans="1:10">
      <c r="A7899" t="s">
        <v>247</v>
      </c>
      <c r="B7899" s="53">
        <v>40738</v>
      </c>
      <c r="C7899" t="s">
        <v>240</v>
      </c>
      <c r="D7899">
        <v>7</v>
      </c>
      <c r="E7899">
        <v>100</v>
      </c>
      <c r="F7899">
        <v>2</v>
      </c>
      <c r="G7899">
        <v>7</v>
      </c>
      <c r="H7899" s="57">
        <f t="shared" ref="H7899:H7962" si="163">H7898</f>
        <v>36160</v>
      </c>
      <c r="I7899">
        <v>18</v>
      </c>
      <c r="J7899">
        <v>3</v>
      </c>
    </row>
    <row r="7900" spans="1:10">
      <c r="A7900" t="s">
        <v>247</v>
      </c>
      <c r="B7900" s="53">
        <v>40738</v>
      </c>
      <c r="C7900" t="s">
        <v>240</v>
      </c>
      <c r="D7900">
        <v>7</v>
      </c>
      <c r="E7900">
        <v>100</v>
      </c>
      <c r="F7900">
        <v>2</v>
      </c>
      <c r="G7900">
        <v>8</v>
      </c>
      <c r="H7900" s="57">
        <f t="shared" si="163"/>
        <v>36160</v>
      </c>
      <c r="I7900">
        <v>18</v>
      </c>
      <c r="J7900">
        <v>5</v>
      </c>
    </row>
    <row r="7901" spans="1:10">
      <c r="A7901" t="s">
        <v>247</v>
      </c>
      <c r="B7901" s="53">
        <v>40738</v>
      </c>
      <c r="C7901" t="s">
        <v>240</v>
      </c>
      <c r="D7901">
        <v>7</v>
      </c>
      <c r="E7901">
        <v>100</v>
      </c>
      <c r="F7901">
        <v>2</v>
      </c>
      <c r="G7901">
        <v>9</v>
      </c>
      <c r="H7901" s="57">
        <f t="shared" si="163"/>
        <v>36160</v>
      </c>
    </row>
    <row r="7902" spans="1:10">
      <c r="A7902" t="s">
        <v>247</v>
      </c>
      <c r="B7902" s="53">
        <v>40738</v>
      </c>
      <c r="C7902" t="s">
        <v>240</v>
      </c>
      <c r="D7902">
        <v>7</v>
      </c>
      <c r="E7902">
        <v>100</v>
      </c>
      <c r="F7902">
        <v>2</v>
      </c>
      <c r="G7902">
        <v>10</v>
      </c>
      <c r="H7902" s="57">
        <f t="shared" si="163"/>
        <v>36160</v>
      </c>
      <c r="I7902">
        <v>15</v>
      </c>
      <c r="J7902">
        <v>4</v>
      </c>
    </row>
    <row r="7903" spans="1:10">
      <c r="A7903" t="s">
        <v>247</v>
      </c>
      <c r="B7903" t="s">
        <v>234</v>
      </c>
      <c r="C7903" t="s">
        <v>240</v>
      </c>
      <c r="D7903">
        <v>8</v>
      </c>
      <c r="E7903">
        <v>100</v>
      </c>
      <c r="F7903">
        <v>2</v>
      </c>
      <c r="G7903">
        <v>1</v>
      </c>
      <c r="H7903" s="57">
        <f t="shared" si="163"/>
        <v>36160</v>
      </c>
      <c r="I7903">
        <v>16</v>
      </c>
      <c r="J7903">
        <v>3</v>
      </c>
    </row>
    <row r="7904" spans="1:10">
      <c r="A7904" t="s">
        <v>247</v>
      </c>
      <c r="B7904" t="s">
        <v>234</v>
      </c>
      <c r="C7904" t="s">
        <v>240</v>
      </c>
      <c r="D7904">
        <v>8</v>
      </c>
      <c r="E7904">
        <v>100</v>
      </c>
      <c r="F7904">
        <v>2</v>
      </c>
      <c r="G7904">
        <v>2</v>
      </c>
      <c r="H7904" s="57">
        <f t="shared" si="163"/>
        <v>36160</v>
      </c>
      <c r="I7904">
        <v>18</v>
      </c>
      <c r="J7904">
        <v>3</v>
      </c>
    </row>
    <row r="7905" spans="1:10">
      <c r="A7905" t="s">
        <v>247</v>
      </c>
      <c r="B7905" t="s">
        <v>234</v>
      </c>
      <c r="C7905" t="s">
        <v>240</v>
      </c>
      <c r="D7905">
        <v>8</v>
      </c>
      <c r="E7905">
        <v>100</v>
      </c>
      <c r="F7905">
        <v>2</v>
      </c>
      <c r="G7905">
        <v>3</v>
      </c>
      <c r="H7905" s="57">
        <f t="shared" si="163"/>
        <v>36160</v>
      </c>
      <c r="I7905">
        <v>18</v>
      </c>
      <c r="J7905">
        <v>4</v>
      </c>
    </row>
    <row r="7906" spans="1:10">
      <c r="A7906" t="s">
        <v>247</v>
      </c>
      <c r="B7906" t="s">
        <v>234</v>
      </c>
      <c r="C7906" t="s">
        <v>240</v>
      </c>
      <c r="D7906">
        <v>8</v>
      </c>
      <c r="E7906">
        <v>100</v>
      </c>
      <c r="F7906">
        <v>2</v>
      </c>
      <c r="G7906">
        <v>4</v>
      </c>
      <c r="H7906" s="57">
        <f t="shared" si="163"/>
        <v>36160</v>
      </c>
      <c r="I7906">
        <v>18</v>
      </c>
      <c r="J7906">
        <v>4</v>
      </c>
    </row>
    <row r="7907" spans="1:10">
      <c r="A7907" t="s">
        <v>247</v>
      </c>
      <c r="B7907" t="s">
        <v>234</v>
      </c>
      <c r="C7907" t="s">
        <v>240</v>
      </c>
      <c r="D7907">
        <v>8</v>
      </c>
      <c r="E7907">
        <v>100</v>
      </c>
      <c r="F7907">
        <v>2</v>
      </c>
      <c r="G7907">
        <v>5</v>
      </c>
      <c r="H7907" s="57">
        <f t="shared" si="163"/>
        <v>36160</v>
      </c>
      <c r="I7907">
        <v>17</v>
      </c>
      <c r="J7907">
        <v>4</v>
      </c>
    </row>
    <row r="7908" spans="1:10">
      <c r="A7908" t="s">
        <v>247</v>
      </c>
      <c r="B7908" t="s">
        <v>234</v>
      </c>
      <c r="C7908" t="s">
        <v>240</v>
      </c>
      <c r="D7908">
        <v>8</v>
      </c>
      <c r="E7908">
        <v>100</v>
      </c>
      <c r="F7908">
        <v>2</v>
      </c>
      <c r="G7908">
        <v>6</v>
      </c>
      <c r="H7908" s="57">
        <f t="shared" si="163"/>
        <v>36160</v>
      </c>
      <c r="I7908">
        <v>18</v>
      </c>
      <c r="J7908">
        <v>4</v>
      </c>
    </row>
    <row r="7909" spans="1:10">
      <c r="A7909" t="s">
        <v>247</v>
      </c>
      <c r="B7909" t="s">
        <v>234</v>
      </c>
      <c r="C7909" t="s">
        <v>240</v>
      </c>
      <c r="D7909">
        <v>8</v>
      </c>
      <c r="E7909">
        <v>100</v>
      </c>
      <c r="F7909">
        <v>2</v>
      </c>
      <c r="G7909">
        <v>7</v>
      </c>
      <c r="H7909" s="57">
        <f t="shared" si="163"/>
        <v>36160</v>
      </c>
      <c r="I7909">
        <v>17</v>
      </c>
      <c r="J7909">
        <v>2</v>
      </c>
    </row>
    <row r="7910" spans="1:10">
      <c r="A7910" t="s">
        <v>247</v>
      </c>
      <c r="B7910" t="s">
        <v>234</v>
      </c>
      <c r="C7910" t="s">
        <v>240</v>
      </c>
      <c r="D7910">
        <v>8</v>
      </c>
      <c r="E7910">
        <v>100</v>
      </c>
      <c r="F7910">
        <v>2</v>
      </c>
      <c r="G7910">
        <v>8</v>
      </c>
      <c r="H7910" s="57">
        <f t="shared" si="163"/>
        <v>36160</v>
      </c>
      <c r="I7910">
        <v>19</v>
      </c>
      <c r="J7910">
        <v>2</v>
      </c>
    </row>
    <row r="7911" spans="1:10">
      <c r="A7911" t="s">
        <v>247</v>
      </c>
      <c r="B7911" t="s">
        <v>234</v>
      </c>
      <c r="C7911" t="s">
        <v>240</v>
      </c>
      <c r="D7911">
        <v>8</v>
      </c>
      <c r="E7911">
        <v>100</v>
      </c>
      <c r="F7911">
        <v>2</v>
      </c>
      <c r="G7911">
        <v>9</v>
      </c>
      <c r="H7911" s="57">
        <f t="shared" si="163"/>
        <v>36160</v>
      </c>
      <c r="I7911">
        <v>17</v>
      </c>
      <c r="J7911">
        <v>2</v>
      </c>
    </row>
    <row r="7912" spans="1:10">
      <c r="A7912" t="s">
        <v>247</v>
      </c>
      <c r="B7912" t="s">
        <v>234</v>
      </c>
      <c r="C7912" t="s">
        <v>240</v>
      </c>
      <c r="D7912">
        <v>8</v>
      </c>
      <c r="E7912">
        <v>100</v>
      </c>
      <c r="F7912">
        <v>2</v>
      </c>
      <c r="G7912">
        <v>10</v>
      </c>
      <c r="H7912" s="57">
        <f t="shared" si="163"/>
        <v>36160</v>
      </c>
      <c r="I7912">
        <v>18</v>
      </c>
      <c r="J7912">
        <v>4</v>
      </c>
    </row>
    <row r="7913" spans="1:10">
      <c r="A7913" t="s">
        <v>247</v>
      </c>
      <c r="B7913" t="s">
        <v>238</v>
      </c>
      <c r="C7913" t="s">
        <v>240</v>
      </c>
      <c r="D7913">
        <v>9</v>
      </c>
      <c r="E7913">
        <v>100</v>
      </c>
      <c r="F7913">
        <v>2</v>
      </c>
      <c r="G7913">
        <v>1</v>
      </c>
      <c r="H7913" s="57">
        <f t="shared" si="163"/>
        <v>36160</v>
      </c>
      <c r="I7913">
        <v>16</v>
      </c>
      <c r="J7913">
        <v>1</v>
      </c>
    </row>
    <row r="7914" spans="1:10">
      <c r="A7914" t="s">
        <v>247</v>
      </c>
      <c r="B7914" t="s">
        <v>238</v>
      </c>
      <c r="C7914" t="s">
        <v>240</v>
      </c>
      <c r="D7914">
        <v>9</v>
      </c>
      <c r="E7914">
        <v>100</v>
      </c>
      <c r="F7914">
        <v>2</v>
      </c>
      <c r="G7914">
        <v>2</v>
      </c>
      <c r="H7914" s="57">
        <f t="shared" si="163"/>
        <v>36160</v>
      </c>
      <c r="I7914">
        <v>18</v>
      </c>
      <c r="J7914">
        <v>2</v>
      </c>
    </row>
    <row r="7915" spans="1:10">
      <c r="A7915" t="s">
        <v>247</v>
      </c>
      <c r="B7915" t="s">
        <v>238</v>
      </c>
      <c r="C7915" t="s">
        <v>240</v>
      </c>
      <c r="D7915">
        <v>9</v>
      </c>
      <c r="E7915">
        <v>100</v>
      </c>
      <c r="F7915">
        <v>2</v>
      </c>
      <c r="G7915">
        <v>3</v>
      </c>
      <c r="H7915" s="57">
        <f t="shared" si="163"/>
        <v>36160</v>
      </c>
      <c r="I7915">
        <v>17</v>
      </c>
      <c r="J7915">
        <v>1</v>
      </c>
    </row>
    <row r="7916" spans="1:10">
      <c r="A7916" t="s">
        <v>247</v>
      </c>
      <c r="B7916" t="s">
        <v>238</v>
      </c>
      <c r="C7916" t="s">
        <v>240</v>
      </c>
      <c r="D7916">
        <v>9</v>
      </c>
      <c r="E7916">
        <v>100</v>
      </c>
      <c r="F7916">
        <v>2</v>
      </c>
      <c r="G7916">
        <v>4</v>
      </c>
      <c r="H7916" s="57">
        <f t="shared" si="163"/>
        <v>36160</v>
      </c>
      <c r="I7916">
        <v>18</v>
      </c>
      <c r="J7916">
        <v>1</v>
      </c>
    </row>
    <row r="7917" spans="1:10">
      <c r="A7917" t="s">
        <v>247</v>
      </c>
      <c r="B7917" t="s">
        <v>238</v>
      </c>
      <c r="C7917" t="s">
        <v>240</v>
      </c>
      <c r="D7917">
        <v>9</v>
      </c>
      <c r="E7917">
        <v>100</v>
      </c>
      <c r="F7917">
        <v>2</v>
      </c>
      <c r="G7917">
        <v>5</v>
      </c>
      <c r="H7917" s="57">
        <f t="shared" si="163"/>
        <v>36160</v>
      </c>
      <c r="I7917">
        <v>17</v>
      </c>
      <c r="J7917">
        <v>0</v>
      </c>
    </row>
    <row r="7918" spans="1:10">
      <c r="A7918" t="s">
        <v>247</v>
      </c>
      <c r="B7918" t="s">
        <v>238</v>
      </c>
      <c r="C7918" t="s">
        <v>240</v>
      </c>
      <c r="D7918">
        <v>9</v>
      </c>
      <c r="E7918">
        <v>100</v>
      </c>
      <c r="F7918">
        <v>2</v>
      </c>
      <c r="G7918">
        <v>6</v>
      </c>
      <c r="H7918" s="57">
        <f t="shared" si="163"/>
        <v>36160</v>
      </c>
      <c r="I7918">
        <v>18</v>
      </c>
      <c r="J7918">
        <v>1</v>
      </c>
    </row>
    <row r="7919" spans="1:10">
      <c r="A7919" t="s">
        <v>247</v>
      </c>
      <c r="B7919" t="s">
        <v>238</v>
      </c>
      <c r="C7919" t="s">
        <v>240</v>
      </c>
      <c r="D7919">
        <v>9</v>
      </c>
      <c r="E7919">
        <v>100</v>
      </c>
      <c r="F7919">
        <v>2</v>
      </c>
      <c r="G7919">
        <v>7</v>
      </c>
      <c r="H7919" s="57">
        <f t="shared" si="163"/>
        <v>36160</v>
      </c>
      <c r="I7919">
        <v>18</v>
      </c>
      <c r="J7919">
        <v>1</v>
      </c>
    </row>
    <row r="7920" spans="1:10">
      <c r="A7920" t="s">
        <v>247</v>
      </c>
      <c r="B7920" t="s">
        <v>238</v>
      </c>
      <c r="C7920" t="s">
        <v>240</v>
      </c>
      <c r="D7920">
        <v>9</v>
      </c>
      <c r="E7920">
        <v>100</v>
      </c>
      <c r="F7920">
        <v>2</v>
      </c>
      <c r="G7920">
        <v>8</v>
      </c>
      <c r="H7920" s="57">
        <f t="shared" si="163"/>
        <v>36160</v>
      </c>
      <c r="I7920">
        <v>18</v>
      </c>
      <c r="J7920">
        <v>2</v>
      </c>
    </row>
    <row r="7921" spans="1:10">
      <c r="A7921" t="s">
        <v>247</v>
      </c>
      <c r="B7921" t="s">
        <v>238</v>
      </c>
      <c r="C7921" t="s">
        <v>240</v>
      </c>
      <c r="D7921">
        <v>9</v>
      </c>
      <c r="E7921">
        <v>100</v>
      </c>
      <c r="F7921">
        <v>2</v>
      </c>
      <c r="G7921">
        <v>9</v>
      </c>
      <c r="H7921" s="57">
        <f t="shared" si="163"/>
        <v>36160</v>
      </c>
      <c r="I7921">
        <v>18</v>
      </c>
      <c r="J7921">
        <v>2</v>
      </c>
    </row>
    <row r="7922" spans="1:10">
      <c r="A7922" t="s">
        <v>247</v>
      </c>
      <c r="B7922" t="s">
        <v>238</v>
      </c>
      <c r="C7922" t="s">
        <v>240</v>
      </c>
      <c r="D7922">
        <v>9</v>
      </c>
      <c r="E7922">
        <v>100</v>
      </c>
      <c r="F7922">
        <v>2</v>
      </c>
      <c r="G7922">
        <v>10</v>
      </c>
      <c r="H7922" s="57">
        <f t="shared" si="163"/>
        <v>36160</v>
      </c>
      <c r="I7922">
        <v>18</v>
      </c>
      <c r="J7922">
        <v>1</v>
      </c>
    </row>
    <row r="7923" spans="1:10">
      <c r="A7923" t="s">
        <v>247</v>
      </c>
      <c r="B7923" t="s">
        <v>235</v>
      </c>
      <c r="C7923" t="s">
        <v>240</v>
      </c>
      <c r="D7923">
        <v>10</v>
      </c>
      <c r="E7923">
        <v>100</v>
      </c>
      <c r="F7923">
        <v>2</v>
      </c>
      <c r="G7923">
        <v>1</v>
      </c>
      <c r="H7923" s="57">
        <f t="shared" si="163"/>
        <v>36160</v>
      </c>
      <c r="I7923">
        <v>19</v>
      </c>
      <c r="J7923">
        <v>4</v>
      </c>
    </row>
    <row r="7924" spans="1:10">
      <c r="A7924" t="s">
        <v>247</v>
      </c>
      <c r="B7924" t="s">
        <v>235</v>
      </c>
      <c r="C7924" t="s">
        <v>240</v>
      </c>
      <c r="D7924">
        <v>10</v>
      </c>
      <c r="E7924">
        <v>100</v>
      </c>
      <c r="F7924">
        <v>2</v>
      </c>
      <c r="G7924">
        <v>2</v>
      </c>
      <c r="H7924" s="57">
        <f t="shared" si="163"/>
        <v>36160</v>
      </c>
      <c r="I7924">
        <v>19</v>
      </c>
      <c r="J7924">
        <v>3</v>
      </c>
    </row>
    <row r="7925" spans="1:10">
      <c r="A7925" t="s">
        <v>247</v>
      </c>
      <c r="B7925" t="s">
        <v>235</v>
      </c>
      <c r="C7925" t="s">
        <v>240</v>
      </c>
      <c r="D7925">
        <v>10</v>
      </c>
      <c r="E7925">
        <v>100</v>
      </c>
      <c r="F7925">
        <v>2</v>
      </c>
      <c r="G7925">
        <v>3</v>
      </c>
      <c r="H7925" s="57">
        <f t="shared" si="163"/>
        <v>36160</v>
      </c>
      <c r="I7925">
        <v>18</v>
      </c>
      <c r="J7925">
        <v>1</v>
      </c>
    </row>
    <row r="7926" spans="1:10">
      <c r="A7926" t="s">
        <v>247</v>
      </c>
      <c r="B7926" t="s">
        <v>235</v>
      </c>
      <c r="C7926" t="s">
        <v>240</v>
      </c>
      <c r="D7926">
        <v>10</v>
      </c>
      <c r="E7926">
        <v>100</v>
      </c>
      <c r="F7926">
        <v>2</v>
      </c>
      <c r="G7926">
        <v>4</v>
      </c>
      <c r="H7926" s="57">
        <f t="shared" si="163"/>
        <v>36160</v>
      </c>
      <c r="I7926">
        <v>18</v>
      </c>
      <c r="J7926">
        <v>1</v>
      </c>
    </row>
    <row r="7927" spans="1:10">
      <c r="A7927" t="s">
        <v>247</v>
      </c>
      <c r="B7927" t="s">
        <v>235</v>
      </c>
      <c r="C7927" t="s">
        <v>240</v>
      </c>
      <c r="D7927">
        <v>10</v>
      </c>
      <c r="E7927">
        <v>100</v>
      </c>
      <c r="F7927">
        <v>2</v>
      </c>
      <c r="G7927">
        <v>5</v>
      </c>
      <c r="H7927" s="57">
        <f t="shared" si="163"/>
        <v>36160</v>
      </c>
      <c r="I7927">
        <v>19</v>
      </c>
      <c r="J7927">
        <v>1</v>
      </c>
    </row>
    <row r="7928" spans="1:10">
      <c r="A7928" t="s">
        <v>247</v>
      </c>
      <c r="B7928" t="s">
        <v>235</v>
      </c>
      <c r="C7928" t="s">
        <v>240</v>
      </c>
      <c r="D7928">
        <v>10</v>
      </c>
      <c r="E7928">
        <v>100</v>
      </c>
      <c r="F7928">
        <v>2</v>
      </c>
      <c r="G7928">
        <v>6</v>
      </c>
      <c r="H7928" s="57">
        <f t="shared" si="163"/>
        <v>36160</v>
      </c>
      <c r="I7928">
        <v>15</v>
      </c>
      <c r="J7928">
        <v>6</v>
      </c>
    </row>
    <row r="7929" spans="1:10">
      <c r="A7929" t="s">
        <v>247</v>
      </c>
      <c r="B7929" t="s">
        <v>235</v>
      </c>
      <c r="C7929" t="s">
        <v>240</v>
      </c>
      <c r="D7929">
        <v>10</v>
      </c>
      <c r="E7929">
        <v>100</v>
      </c>
      <c r="F7929">
        <v>2</v>
      </c>
      <c r="G7929">
        <v>7</v>
      </c>
      <c r="H7929" s="57">
        <f t="shared" si="163"/>
        <v>36160</v>
      </c>
      <c r="I7929">
        <v>17</v>
      </c>
      <c r="J7929">
        <v>2</v>
      </c>
    </row>
    <row r="7930" spans="1:10">
      <c r="A7930" t="s">
        <v>247</v>
      </c>
      <c r="B7930" t="s">
        <v>235</v>
      </c>
      <c r="C7930" t="s">
        <v>240</v>
      </c>
      <c r="D7930">
        <v>10</v>
      </c>
      <c r="E7930">
        <v>100</v>
      </c>
      <c r="F7930">
        <v>2</v>
      </c>
      <c r="G7930">
        <v>8</v>
      </c>
      <c r="H7930" s="57">
        <f t="shared" si="163"/>
        <v>36160</v>
      </c>
      <c r="I7930">
        <v>18</v>
      </c>
      <c r="J7930">
        <v>5</v>
      </c>
    </row>
    <row r="7931" spans="1:10">
      <c r="A7931" t="s">
        <v>247</v>
      </c>
      <c r="B7931" t="s">
        <v>235</v>
      </c>
      <c r="C7931" t="s">
        <v>240</v>
      </c>
      <c r="D7931">
        <v>10</v>
      </c>
      <c r="E7931">
        <v>100</v>
      </c>
      <c r="F7931">
        <v>2</v>
      </c>
      <c r="G7931">
        <v>9</v>
      </c>
      <c r="H7931" s="57">
        <f t="shared" si="163"/>
        <v>36160</v>
      </c>
      <c r="I7931">
        <v>18</v>
      </c>
      <c r="J7931">
        <v>4</v>
      </c>
    </row>
    <row r="7932" spans="1:10">
      <c r="A7932" t="s">
        <v>247</v>
      </c>
      <c r="B7932" t="s">
        <v>235</v>
      </c>
      <c r="C7932" t="s">
        <v>240</v>
      </c>
      <c r="D7932">
        <v>10</v>
      </c>
      <c r="E7932">
        <v>100</v>
      </c>
      <c r="F7932">
        <v>2</v>
      </c>
      <c r="G7932">
        <v>10</v>
      </c>
      <c r="H7932" s="57">
        <f t="shared" si="163"/>
        <v>36160</v>
      </c>
      <c r="I7932">
        <v>18</v>
      </c>
      <c r="J7932">
        <v>4</v>
      </c>
    </row>
    <row r="7933" spans="1:10">
      <c r="A7933" t="s">
        <v>247</v>
      </c>
      <c r="B7933" t="s">
        <v>239</v>
      </c>
      <c r="C7933" t="s">
        <v>240</v>
      </c>
      <c r="D7933">
        <v>11</v>
      </c>
      <c r="E7933">
        <v>100</v>
      </c>
      <c r="F7933">
        <v>2</v>
      </c>
      <c r="G7933">
        <v>1</v>
      </c>
      <c r="H7933" s="57">
        <f t="shared" si="163"/>
        <v>36160</v>
      </c>
      <c r="I7933">
        <v>18</v>
      </c>
      <c r="J7933">
        <v>4</v>
      </c>
    </row>
    <row r="7934" spans="1:10">
      <c r="A7934" t="s">
        <v>247</v>
      </c>
      <c r="B7934" t="s">
        <v>239</v>
      </c>
      <c r="C7934" t="s">
        <v>240</v>
      </c>
      <c r="D7934">
        <v>11</v>
      </c>
      <c r="E7934">
        <v>100</v>
      </c>
      <c r="F7934">
        <v>2</v>
      </c>
      <c r="G7934">
        <v>2</v>
      </c>
      <c r="H7934" s="57">
        <f t="shared" si="163"/>
        <v>36160</v>
      </c>
      <c r="I7934">
        <v>15</v>
      </c>
      <c r="J7934">
        <v>2</v>
      </c>
    </row>
    <row r="7935" spans="1:10">
      <c r="A7935" t="s">
        <v>247</v>
      </c>
      <c r="B7935" t="s">
        <v>239</v>
      </c>
      <c r="C7935" t="s">
        <v>240</v>
      </c>
      <c r="D7935">
        <v>11</v>
      </c>
      <c r="E7935">
        <v>100</v>
      </c>
      <c r="F7935">
        <v>2</v>
      </c>
      <c r="G7935">
        <v>3</v>
      </c>
      <c r="H7935" s="57">
        <f t="shared" si="163"/>
        <v>36160</v>
      </c>
      <c r="I7935">
        <v>19</v>
      </c>
      <c r="J7935">
        <v>4</v>
      </c>
    </row>
    <row r="7936" spans="1:10">
      <c r="A7936" t="s">
        <v>247</v>
      </c>
      <c r="B7936" t="s">
        <v>239</v>
      </c>
      <c r="C7936" t="s">
        <v>240</v>
      </c>
      <c r="D7936">
        <v>11</v>
      </c>
      <c r="E7936">
        <v>100</v>
      </c>
      <c r="F7936">
        <v>2</v>
      </c>
      <c r="G7936">
        <v>4</v>
      </c>
      <c r="H7936" s="57">
        <f t="shared" si="163"/>
        <v>36160</v>
      </c>
      <c r="I7936">
        <v>19</v>
      </c>
      <c r="J7936">
        <v>5</v>
      </c>
    </row>
    <row r="7937" spans="1:10">
      <c r="A7937" t="s">
        <v>247</v>
      </c>
      <c r="B7937" t="s">
        <v>239</v>
      </c>
      <c r="C7937" t="s">
        <v>240</v>
      </c>
      <c r="D7937">
        <v>11</v>
      </c>
      <c r="E7937">
        <v>100</v>
      </c>
      <c r="F7937">
        <v>2</v>
      </c>
      <c r="G7937">
        <v>5</v>
      </c>
      <c r="H7937" s="57">
        <f t="shared" si="163"/>
        <v>36160</v>
      </c>
      <c r="I7937">
        <v>18</v>
      </c>
      <c r="J7937">
        <v>3</v>
      </c>
    </row>
    <row r="7938" spans="1:10">
      <c r="A7938" t="s">
        <v>247</v>
      </c>
      <c r="B7938" t="s">
        <v>239</v>
      </c>
      <c r="C7938" t="s">
        <v>240</v>
      </c>
      <c r="D7938">
        <v>11</v>
      </c>
      <c r="E7938">
        <v>100</v>
      </c>
      <c r="F7938">
        <v>2</v>
      </c>
      <c r="G7938">
        <v>6</v>
      </c>
      <c r="H7938" s="57">
        <f t="shared" si="163"/>
        <v>36160</v>
      </c>
      <c r="I7938">
        <v>18</v>
      </c>
      <c r="J7938">
        <v>2</v>
      </c>
    </row>
    <row r="7939" spans="1:10">
      <c r="A7939" t="s">
        <v>247</v>
      </c>
      <c r="B7939" t="s">
        <v>239</v>
      </c>
      <c r="C7939" t="s">
        <v>240</v>
      </c>
      <c r="D7939">
        <v>11</v>
      </c>
      <c r="E7939">
        <v>100</v>
      </c>
      <c r="F7939">
        <v>2</v>
      </c>
      <c r="G7939">
        <v>7</v>
      </c>
      <c r="H7939" s="57">
        <f t="shared" si="163"/>
        <v>36160</v>
      </c>
      <c r="I7939">
        <v>19</v>
      </c>
      <c r="J7939">
        <v>4</v>
      </c>
    </row>
    <row r="7940" spans="1:10">
      <c r="A7940" t="s">
        <v>247</v>
      </c>
      <c r="B7940" t="s">
        <v>239</v>
      </c>
      <c r="C7940" t="s">
        <v>240</v>
      </c>
      <c r="D7940">
        <v>11</v>
      </c>
      <c r="E7940">
        <v>100</v>
      </c>
      <c r="F7940">
        <v>2</v>
      </c>
      <c r="G7940">
        <v>8</v>
      </c>
      <c r="H7940" s="57">
        <f t="shared" si="163"/>
        <v>36160</v>
      </c>
      <c r="I7940">
        <v>18</v>
      </c>
      <c r="J7940">
        <v>3</v>
      </c>
    </row>
    <row r="7941" spans="1:10">
      <c r="A7941" t="s">
        <v>247</v>
      </c>
      <c r="B7941" t="s">
        <v>239</v>
      </c>
      <c r="C7941" t="s">
        <v>240</v>
      </c>
      <c r="D7941">
        <v>11</v>
      </c>
      <c r="E7941">
        <v>100</v>
      </c>
      <c r="F7941">
        <v>2</v>
      </c>
      <c r="G7941">
        <v>9</v>
      </c>
      <c r="H7941" s="57">
        <f t="shared" si="163"/>
        <v>36160</v>
      </c>
      <c r="I7941">
        <v>19</v>
      </c>
      <c r="J7941">
        <v>4</v>
      </c>
    </row>
    <row r="7942" spans="1:10">
      <c r="A7942" t="s">
        <v>247</v>
      </c>
      <c r="B7942" t="s">
        <v>239</v>
      </c>
      <c r="C7942" t="s">
        <v>240</v>
      </c>
      <c r="D7942">
        <v>11</v>
      </c>
      <c r="E7942">
        <v>100</v>
      </c>
      <c r="F7942">
        <v>2</v>
      </c>
      <c r="G7942">
        <v>10</v>
      </c>
      <c r="H7942" s="57">
        <f t="shared" si="163"/>
        <v>36160</v>
      </c>
      <c r="I7942">
        <v>18</v>
      </c>
      <c r="J7942">
        <v>5</v>
      </c>
    </row>
    <row r="7943" spans="1:10">
      <c r="A7943" t="s">
        <v>247</v>
      </c>
      <c r="B7943" t="s">
        <v>237</v>
      </c>
      <c r="C7943" t="s">
        <v>240</v>
      </c>
      <c r="D7943">
        <v>12</v>
      </c>
      <c r="E7943">
        <v>100</v>
      </c>
      <c r="F7943">
        <v>2</v>
      </c>
      <c r="G7943">
        <v>1</v>
      </c>
      <c r="H7943" s="57">
        <f t="shared" si="163"/>
        <v>36160</v>
      </c>
      <c r="I7943">
        <v>18</v>
      </c>
      <c r="J7943">
        <v>4</v>
      </c>
    </row>
    <row r="7944" spans="1:10">
      <c r="A7944" t="s">
        <v>247</v>
      </c>
      <c r="B7944" t="s">
        <v>237</v>
      </c>
      <c r="C7944" t="s">
        <v>240</v>
      </c>
      <c r="D7944">
        <v>12</v>
      </c>
      <c r="E7944">
        <v>100</v>
      </c>
      <c r="F7944">
        <v>2</v>
      </c>
      <c r="G7944">
        <v>2</v>
      </c>
      <c r="H7944" s="57">
        <f t="shared" si="163"/>
        <v>36160</v>
      </c>
      <c r="I7944">
        <v>20</v>
      </c>
      <c r="J7944">
        <v>3</v>
      </c>
    </row>
    <row r="7945" spans="1:10">
      <c r="A7945" t="s">
        <v>247</v>
      </c>
      <c r="B7945" t="s">
        <v>237</v>
      </c>
      <c r="C7945" t="s">
        <v>240</v>
      </c>
      <c r="D7945">
        <v>12</v>
      </c>
      <c r="E7945">
        <v>100</v>
      </c>
      <c r="F7945">
        <v>2</v>
      </c>
      <c r="G7945">
        <v>3</v>
      </c>
      <c r="H7945" s="57">
        <f t="shared" si="163"/>
        <v>36160</v>
      </c>
      <c r="I7945">
        <v>18</v>
      </c>
      <c r="J7945">
        <v>4</v>
      </c>
    </row>
    <row r="7946" spans="1:10">
      <c r="A7946" t="s">
        <v>247</v>
      </c>
      <c r="B7946" t="s">
        <v>237</v>
      </c>
      <c r="C7946" t="s">
        <v>240</v>
      </c>
      <c r="D7946">
        <v>12</v>
      </c>
      <c r="E7946">
        <v>100</v>
      </c>
      <c r="F7946">
        <v>2</v>
      </c>
      <c r="G7946">
        <v>4</v>
      </c>
      <c r="H7946" s="57">
        <f t="shared" si="163"/>
        <v>36160</v>
      </c>
      <c r="I7946">
        <v>18</v>
      </c>
      <c r="J7946">
        <v>4</v>
      </c>
    </row>
    <row r="7947" spans="1:10">
      <c r="A7947" t="s">
        <v>247</v>
      </c>
      <c r="B7947" t="s">
        <v>237</v>
      </c>
      <c r="C7947" t="s">
        <v>240</v>
      </c>
      <c r="D7947">
        <v>12</v>
      </c>
      <c r="E7947">
        <v>100</v>
      </c>
      <c r="F7947">
        <v>2</v>
      </c>
      <c r="G7947">
        <v>5</v>
      </c>
      <c r="H7947" s="57">
        <f t="shared" si="163"/>
        <v>36160</v>
      </c>
      <c r="I7947">
        <v>17</v>
      </c>
      <c r="J7947">
        <v>4</v>
      </c>
    </row>
    <row r="7948" spans="1:10">
      <c r="A7948" t="s">
        <v>247</v>
      </c>
      <c r="B7948" t="s">
        <v>237</v>
      </c>
      <c r="C7948" t="s">
        <v>240</v>
      </c>
      <c r="D7948">
        <v>12</v>
      </c>
      <c r="E7948">
        <v>100</v>
      </c>
      <c r="F7948">
        <v>2</v>
      </c>
      <c r="G7948">
        <v>6</v>
      </c>
      <c r="H7948" s="57">
        <f t="shared" si="163"/>
        <v>36160</v>
      </c>
      <c r="I7948">
        <v>18</v>
      </c>
      <c r="J7948">
        <v>8</v>
      </c>
    </row>
    <row r="7949" spans="1:10">
      <c r="A7949" t="s">
        <v>247</v>
      </c>
      <c r="B7949" t="s">
        <v>237</v>
      </c>
      <c r="C7949" t="s">
        <v>240</v>
      </c>
      <c r="D7949">
        <v>12</v>
      </c>
      <c r="E7949">
        <v>100</v>
      </c>
      <c r="F7949">
        <v>2</v>
      </c>
      <c r="G7949">
        <v>7</v>
      </c>
      <c r="H7949" s="57">
        <f t="shared" si="163"/>
        <v>36160</v>
      </c>
      <c r="I7949">
        <v>18</v>
      </c>
      <c r="J7949">
        <v>6</v>
      </c>
    </row>
    <row r="7950" spans="1:10">
      <c r="A7950" t="s">
        <v>247</v>
      </c>
      <c r="B7950" t="s">
        <v>237</v>
      </c>
      <c r="C7950" t="s">
        <v>240</v>
      </c>
      <c r="D7950">
        <v>12</v>
      </c>
      <c r="E7950">
        <v>100</v>
      </c>
      <c r="F7950">
        <v>2</v>
      </c>
      <c r="G7950">
        <v>8</v>
      </c>
      <c r="H7950" s="57">
        <f t="shared" si="163"/>
        <v>36160</v>
      </c>
      <c r="I7950">
        <v>18</v>
      </c>
      <c r="J7950">
        <v>6</v>
      </c>
    </row>
    <row r="7951" spans="1:10">
      <c r="A7951" t="s">
        <v>247</v>
      </c>
      <c r="B7951" t="s">
        <v>237</v>
      </c>
      <c r="C7951" t="s">
        <v>240</v>
      </c>
      <c r="D7951">
        <v>12</v>
      </c>
      <c r="E7951">
        <v>100</v>
      </c>
      <c r="F7951">
        <v>2</v>
      </c>
      <c r="G7951">
        <v>9</v>
      </c>
      <c r="H7951" s="57">
        <f t="shared" si="163"/>
        <v>36160</v>
      </c>
      <c r="I7951">
        <v>18</v>
      </c>
      <c r="J7951">
        <v>9</v>
      </c>
    </row>
    <row r="7952" spans="1:10">
      <c r="A7952" t="s">
        <v>247</v>
      </c>
      <c r="B7952" t="s">
        <v>237</v>
      </c>
      <c r="C7952" t="s">
        <v>240</v>
      </c>
      <c r="D7952">
        <v>12</v>
      </c>
      <c r="E7952">
        <v>100</v>
      </c>
      <c r="F7952">
        <v>2</v>
      </c>
      <c r="G7952">
        <v>10</v>
      </c>
      <c r="H7952" s="57">
        <f t="shared" si="163"/>
        <v>36160</v>
      </c>
      <c r="I7952">
        <v>17</v>
      </c>
      <c r="J7952">
        <v>6</v>
      </c>
    </row>
    <row r="7953" spans="1:10">
      <c r="A7953" t="s">
        <v>247</v>
      </c>
      <c r="B7953" s="53">
        <v>40738</v>
      </c>
      <c r="C7953" t="s">
        <v>240</v>
      </c>
      <c r="D7953">
        <v>13</v>
      </c>
      <c r="E7953">
        <v>100</v>
      </c>
      <c r="F7953">
        <v>3</v>
      </c>
      <c r="G7953">
        <v>1</v>
      </c>
      <c r="H7953" s="57">
        <f t="shared" si="163"/>
        <v>36160</v>
      </c>
      <c r="I7953">
        <v>16</v>
      </c>
      <c r="J7953">
        <v>5</v>
      </c>
    </row>
    <row r="7954" spans="1:10">
      <c r="A7954" t="s">
        <v>247</v>
      </c>
      <c r="B7954" s="53">
        <v>40738</v>
      </c>
      <c r="C7954" t="s">
        <v>240</v>
      </c>
      <c r="D7954">
        <v>13</v>
      </c>
      <c r="E7954">
        <v>100</v>
      </c>
      <c r="F7954">
        <v>3</v>
      </c>
      <c r="G7954">
        <v>2</v>
      </c>
      <c r="H7954" s="57">
        <f t="shared" si="163"/>
        <v>36160</v>
      </c>
      <c r="I7954">
        <v>18</v>
      </c>
      <c r="J7954">
        <v>7</v>
      </c>
    </row>
    <row r="7955" spans="1:10">
      <c r="A7955" t="s">
        <v>247</v>
      </c>
      <c r="B7955" s="53">
        <v>40738</v>
      </c>
      <c r="C7955" t="s">
        <v>240</v>
      </c>
      <c r="D7955">
        <v>13</v>
      </c>
      <c r="E7955">
        <v>100</v>
      </c>
      <c r="F7955">
        <v>3</v>
      </c>
      <c r="G7955">
        <v>3</v>
      </c>
      <c r="H7955" s="57">
        <f t="shared" si="163"/>
        <v>36160</v>
      </c>
      <c r="I7955">
        <v>15</v>
      </c>
      <c r="J7955">
        <v>6</v>
      </c>
    </row>
    <row r="7956" spans="1:10">
      <c r="A7956" t="s">
        <v>247</v>
      </c>
      <c r="B7956" s="53">
        <v>40738</v>
      </c>
      <c r="C7956" t="s">
        <v>240</v>
      </c>
      <c r="D7956">
        <v>13</v>
      </c>
      <c r="E7956">
        <v>100</v>
      </c>
      <c r="F7956">
        <v>3</v>
      </c>
      <c r="G7956">
        <v>4</v>
      </c>
      <c r="H7956" s="57">
        <f t="shared" si="163"/>
        <v>36160</v>
      </c>
      <c r="I7956">
        <v>16</v>
      </c>
      <c r="J7956">
        <v>6</v>
      </c>
    </row>
    <row r="7957" spans="1:10">
      <c r="A7957" t="s">
        <v>247</v>
      </c>
      <c r="B7957" s="53">
        <v>40738</v>
      </c>
      <c r="C7957" t="s">
        <v>240</v>
      </c>
      <c r="D7957">
        <v>13</v>
      </c>
      <c r="E7957">
        <v>100</v>
      </c>
      <c r="F7957">
        <v>3</v>
      </c>
      <c r="G7957">
        <v>5</v>
      </c>
      <c r="H7957" s="57">
        <f t="shared" si="163"/>
        <v>36160</v>
      </c>
      <c r="I7957">
        <v>15</v>
      </c>
      <c r="J7957">
        <v>5</v>
      </c>
    </row>
    <row r="7958" spans="1:10">
      <c r="A7958" t="s">
        <v>247</v>
      </c>
      <c r="B7958" s="53">
        <v>40738</v>
      </c>
      <c r="C7958" t="s">
        <v>240</v>
      </c>
      <c r="D7958">
        <v>13</v>
      </c>
      <c r="E7958">
        <v>100</v>
      </c>
      <c r="F7958">
        <v>3</v>
      </c>
      <c r="G7958">
        <v>6</v>
      </c>
      <c r="H7958" s="57">
        <f t="shared" si="163"/>
        <v>36160</v>
      </c>
      <c r="I7958">
        <v>18</v>
      </c>
      <c r="J7958">
        <v>6</v>
      </c>
    </row>
    <row r="7959" spans="1:10">
      <c r="A7959" t="s">
        <v>247</v>
      </c>
      <c r="B7959" s="53">
        <v>40738</v>
      </c>
      <c r="C7959" t="s">
        <v>240</v>
      </c>
      <c r="D7959">
        <v>13</v>
      </c>
      <c r="E7959">
        <v>100</v>
      </c>
      <c r="F7959">
        <v>3</v>
      </c>
      <c r="G7959">
        <v>7</v>
      </c>
      <c r="H7959" s="57">
        <f t="shared" si="163"/>
        <v>36160</v>
      </c>
      <c r="I7959">
        <v>17</v>
      </c>
      <c r="J7959">
        <v>5</v>
      </c>
    </row>
    <row r="7960" spans="1:10">
      <c r="A7960" t="s">
        <v>247</v>
      </c>
      <c r="B7960" s="53">
        <v>40738</v>
      </c>
      <c r="C7960" t="s">
        <v>240</v>
      </c>
      <c r="D7960">
        <v>13</v>
      </c>
      <c r="E7960">
        <v>100</v>
      </c>
      <c r="F7960">
        <v>3</v>
      </c>
      <c r="G7960">
        <v>8</v>
      </c>
      <c r="H7960" s="57">
        <f t="shared" si="163"/>
        <v>36160</v>
      </c>
      <c r="I7960">
        <v>18</v>
      </c>
      <c r="J7960">
        <v>5</v>
      </c>
    </row>
    <row r="7961" spans="1:10">
      <c r="A7961" t="s">
        <v>247</v>
      </c>
      <c r="B7961" s="53">
        <v>40738</v>
      </c>
      <c r="C7961" t="s">
        <v>240</v>
      </c>
      <c r="D7961">
        <v>13</v>
      </c>
      <c r="E7961">
        <v>100</v>
      </c>
      <c r="F7961">
        <v>3</v>
      </c>
      <c r="G7961">
        <v>9</v>
      </c>
      <c r="H7961" s="57">
        <f t="shared" si="163"/>
        <v>36160</v>
      </c>
      <c r="I7961">
        <v>16</v>
      </c>
      <c r="J7961">
        <v>4</v>
      </c>
    </row>
    <row r="7962" spans="1:10">
      <c r="A7962" t="s">
        <v>247</v>
      </c>
      <c r="B7962" s="53">
        <v>40738</v>
      </c>
      <c r="C7962" t="s">
        <v>240</v>
      </c>
      <c r="D7962">
        <v>13</v>
      </c>
      <c r="E7962">
        <v>100</v>
      </c>
      <c r="F7962">
        <v>3</v>
      </c>
      <c r="G7962">
        <v>10</v>
      </c>
      <c r="H7962" s="57">
        <f t="shared" si="163"/>
        <v>36160</v>
      </c>
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      <v>240</v>
      </c>
      <c r="D7963">
        <v>14</v>
      </c>
      <c r="E7963">
        <v>100</v>
      </c>
      <c r="F7963">
        <v>3</v>
      </c>
      <c r="G7963">
        <v>1</v>
      </c>
      <c r="H7963" s="57">
        <f t="shared" ref="H7963:H8012" si="164">H7962</f>
        <v>36160</v>
      </c>
      <c r="I7963">
        <v>19</v>
      </c>
      <c r="J7963">
        <v>1</v>
      </c>
    </row>
    <row r="7964" spans="1:10">
      <c r="A7964" t="s">
        <v>247</v>
      </c>
      <c r="B7964" t="s">
        <v>238</v>
      </c>
      <c r="C7964" t="s">
        <v>240</v>
      </c>
      <c r="D7964">
        <v>14</v>
      </c>
      <c r="E7964">
        <v>100</v>
      </c>
      <c r="F7964">
        <v>3</v>
      </c>
      <c r="G7964">
        <v>2</v>
      </c>
      <c r="H7964" s="57">
        <f t="shared" si="164"/>
        <v>36160</v>
      </c>
      <c r="I7964">
        <v>19</v>
      </c>
      <c r="J7964">
        <v>2</v>
      </c>
    </row>
    <row r="7965" spans="1:10">
      <c r="A7965" t="s">
        <v>247</v>
      </c>
      <c r="B7965" t="s">
        <v>238</v>
      </c>
      <c r="C7965" t="s">
        <v>240</v>
      </c>
      <c r="D7965">
        <v>14</v>
      </c>
      <c r="E7965">
        <v>100</v>
      </c>
      <c r="F7965">
        <v>3</v>
      </c>
      <c r="G7965">
        <v>3</v>
      </c>
      <c r="H7965" s="57">
        <f t="shared" si="164"/>
        <v>36160</v>
      </c>
    </row>
    <row r="7966" spans="1:10">
      <c r="A7966" t="s">
        <v>247</v>
      </c>
      <c r="B7966" t="s">
        <v>238</v>
      </c>
      <c r="C7966" t="s">
        <v>240</v>
      </c>
      <c r="D7966">
        <v>14</v>
      </c>
      <c r="E7966">
        <v>100</v>
      </c>
      <c r="F7966">
        <v>3</v>
      </c>
      <c r="G7966">
        <v>4</v>
      </c>
      <c r="H7966" s="57">
        <f t="shared" si="164"/>
        <v>36160</v>
      </c>
      <c r="I7966">
        <v>18</v>
      </c>
      <c r="J7966">
        <v>2</v>
      </c>
    </row>
    <row r="7967" spans="1:10">
      <c r="A7967" t="s">
        <v>247</v>
      </c>
      <c r="B7967" t="s">
        <v>238</v>
      </c>
      <c r="C7967" t="s">
        <v>240</v>
      </c>
      <c r="D7967">
        <v>14</v>
      </c>
      <c r="E7967">
        <v>100</v>
      </c>
      <c r="F7967">
        <v>3</v>
      </c>
      <c r="G7967">
        <v>5</v>
      </c>
      <c r="H7967" s="57">
        <f t="shared" si="164"/>
        <v>36160</v>
      </c>
      <c r="I7967">
        <v>19</v>
      </c>
      <c r="J7967">
        <v>1</v>
      </c>
    </row>
    <row r="7968" spans="1:10">
      <c r="A7968" t="s">
        <v>247</v>
      </c>
      <c r="B7968" t="s">
        <v>238</v>
      </c>
      <c r="C7968" t="s">
        <v>240</v>
      </c>
      <c r="D7968">
        <v>14</v>
      </c>
      <c r="E7968">
        <v>100</v>
      </c>
      <c r="F7968">
        <v>3</v>
      </c>
      <c r="G7968">
        <v>6</v>
      </c>
      <c r="H7968" s="57">
        <f t="shared" si="164"/>
        <v>36160</v>
      </c>
      <c r="I7968">
        <v>18</v>
      </c>
      <c r="J7968">
        <v>4</v>
      </c>
    </row>
    <row r="7969" spans="1:10">
      <c r="A7969" t="s">
        <v>247</v>
      </c>
      <c r="B7969" t="s">
        <v>238</v>
      </c>
      <c r="C7969" t="s">
        <v>240</v>
      </c>
      <c r="D7969">
        <v>14</v>
      </c>
      <c r="E7969">
        <v>100</v>
      </c>
      <c r="F7969">
        <v>3</v>
      </c>
      <c r="G7969">
        <v>7</v>
      </c>
      <c r="H7969" s="57">
        <f t="shared" si="164"/>
        <v>36160</v>
      </c>
      <c r="I7969">
        <v>18</v>
      </c>
      <c r="J7969">
        <v>4</v>
      </c>
    </row>
    <row r="7970" spans="1:10">
      <c r="A7970" t="s">
        <v>247</v>
      </c>
      <c r="B7970" t="s">
        <v>238</v>
      </c>
      <c r="C7970" t="s">
        <v>240</v>
      </c>
      <c r="D7970">
        <v>14</v>
      </c>
      <c r="E7970">
        <v>100</v>
      </c>
      <c r="F7970">
        <v>3</v>
      </c>
      <c r="G7970">
        <v>8</v>
      </c>
      <c r="H7970" s="57">
        <f t="shared" si="164"/>
        <v>36160</v>
      </c>
      <c r="I7970">
        <v>18</v>
      </c>
      <c r="J7970">
        <v>2</v>
      </c>
    </row>
    <row r="7971" spans="1:10">
      <c r="A7971" t="s">
        <v>247</v>
      </c>
      <c r="B7971" t="s">
        <v>238</v>
      </c>
      <c r="C7971" t="s">
        <v>240</v>
      </c>
      <c r="D7971">
        <v>14</v>
      </c>
      <c r="E7971">
        <v>100</v>
      </c>
      <c r="F7971">
        <v>3</v>
      </c>
      <c r="G7971">
        <v>9</v>
      </c>
      <c r="H7971" s="57">
        <f t="shared" si="164"/>
        <v>36160</v>
      </c>
      <c r="I7971">
        <v>18</v>
      </c>
      <c r="J7971">
        <v>4</v>
      </c>
    </row>
    <row r="7972" spans="1:10">
      <c r="A7972" t="s">
        <v>247</v>
      </c>
      <c r="B7972" t="s">
        <v>238</v>
      </c>
      <c r="C7972" t="s">
        <v>240</v>
      </c>
      <c r="D7972">
        <v>14</v>
      </c>
      <c r="E7972">
        <v>100</v>
      </c>
      <c r="F7972">
        <v>3</v>
      </c>
      <c r="G7972">
        <v>10</v>
      </c>
      <c r="H7972" s="57">
        <f t="shared" si="164"/>
        <v>36160</v>
      </c>
      <c r="I7972">
        <v>15</v>
      </c>
      <c r="J7972">
        <v>6</v>
      </c>
    </row>
    <row r="7973" spans="1:10">
      <c r="A7973" t="s">
        <v>247</v>
      </c>
      <c r="B7973" t="s">
        <v>234</v>
      </c>
      <c r="C7973" t="s">
        <v>240</v>
      </c>
      <c r="D7973">
        <v>15</v>
      </c>
      <c r="E7973">
        <v>100</v>
      </c>
      <c r="F7973">
        <v>3</v>
      </c>
      <c r="G7973">
        <v>1</v>
      </c>
      <c r="H7973" s="57">
        <f t="shared" si="164"/>
        <v>36160</v>
      </c>
      <c r="I7973">
        <v>18</v>
      </c>
      <c r="J7973">
        <v>1</v>
      </c>
    </row>
    <row r="7974" spans="1:10">
      <c r="A7974" t="s">
        <v>247</v>
      </c>
      <c r="B7974" t="s">
        <v>234</v>
      </c>
      <c r="C7974" t="s">
        <v>240</v>
      </c>
      <c r="D7974">
        <v>15</v>
      </c>
      <c r="E7974">
        <v>100</v>
      </c>
      <c r="F7974">
        <v>3</v>
      </c>
      <c r="G7974">
        <v>2</v>
      </c>
      <c r="H7974" s="57">
        <f t="shared" si="164"/>
        <v>36160</v>
      </c>
      <c r="I7974">
        <v>19</v>
      </c>
      <c r="J7974">
        <v>2</v>
      </c>
    </row>
    <row r="7975" spans="1:10">
      <c r="A7975" t="s">
        <v>247</v>
      </c>
      <c r="B7975" t="s">
        <v>234</v>
      </c>
      <c r="C7975" t="s">
        <v>240</v>
      </c>
      <c r="D7975">
        <v>15</v>
      </c>
      <c r="E7975">
        <v>100</v>
      </c>
      <c r="F7975">
        <v>3</v>
      </c>
      <c r="G7975">
        <v>3</v>
      </c>
      <c r="H7975" s="57">
        <f t="shared" si="164"/>
        <v>36160</v>
      </c>
      <c r="I7975">
        <v>19</v>
      </c>
      <c r="J7975">
        <v>2</v>
      </c>
    </row>
    <row r="7976" spans="1:10">
      <c r="A7976" t="s">
        <v>247</v>
      </c>
      <c r="B7976" t="s">
        <v>234</v>
      </c>
      <c r="C7976" t="s">
        <v>240</v>
      </c>
      <c r="D7976">
        <v>15</v>
      </c>
      <c r="E7976">
        <v>100</v>
      </c>
      <c r="F7976">
        <v>3</v>
      </c>
      <c r="G7976">
        <v>4</v>
      </c>
      <c r="H7976" s="57">
        <f t="shared" si="164"/>
        <v>36160</v>
      </c>
      <c r="I7976">
        <v>19</v>
      </c>
      <c r="J7976">
        <v>2</v>
      </c>
    </row>
    <row r="7977" spans="1:10">
      <c r="A7977" t="s">
        <v>247</v>
      </c>
      <c r="B7977" t="s">
        <v>234</v>
      </c>
      <c r="C7977" t="s">
        <v>240</v>
      </c>
      <c r="D7977">
        <v>15</v>
      </c>
      <c r="E7977">
        <v>100</v>
      </c>
      <c r="F7977">
        <v>3</v>
      </c>
      <c r="G7977">
        <v>5</v>
      </c>
      <c r="H7977" s="57">
        <f t="shared" si="164"/>
        <v>36160</v>
      </c>
      <c r="I7977">
        <v>18</v>
      </c>
      <c r="J7977">
        <v>4</v>
      </c>
    </row>
    <row r="7978" spans="1:10">
      <c r="A7978" t="s">
        <v>247</v>
      </c>
      <c r="B7978" t="s">
        <v>234</v>
      </c>
      <c r="C7978" t="s">
        <v>240</v>
      </c>
      <c r="D7978">
        <v>15</v>
      </c>
      <c r="E7978">
        <v>100</v>
      </c>
      <c r="F7978">
        <v>3</v>
      </c>
      <c r="G7978">
        <v>6</v>
      </c>
      <c r="H7978" s="57">
        <f t="shared" si="164"/>
        <v>36160</v>
      </c>
      <c r="I7978">
        <v>19</v>
      </c>
      <c r="J7978">
        <v>3</v>
      </c>
    </row>
    <row r="7979" spans="1:10">
      <c r="A7979" t="s">
        <v>247</v>
      </c>
      <c r="B7979" t="s">
        <v>234</v>
      </c>
      <c r="C7979" t="s">
        <v>240</v>
      </c>
      <c r="D7979">
        <v>15</v>
      </c>
      <c r="E7979">
        <v>100</v>
      </c>
      <c r="F7979">
        <v>3</v>
      </c>
      <c r="G7979">
        <v>7</v>
      </c>
      <c r="H7979" s="57">
        <f t="shared" si="164"/>
        <v>36160</v>
      </c>
      <c r="I7979">
        <v>17</v>
      </c>
      <c r="J7979">
        <v>4</v>
      </c>
    </row>
    <row r="7980" spans="1:10">
      <c r="A7980" t="s">
        <v>247</v>
      </c>
      <c r="B7980" t="s">
        <v>234</v>
      </c>
      <c r="C7980" t="s">
        <v>240</v>
      </c>
      <c r="D7980">
        <v>15</v>
      </c>
      <c r="E7980">
        <v>100</v>
      </c>
      <c r="F7980">
        <v>3</v>
      </c>
      <c r="G7980">
        <v>8</v>
      </c>
      <c r="H7980" s="57">
        <f t="shared" si="164"/>
        <v>36160</v>
      </c>
      <c r="I7980">
        <v>19</v>
      </c>
      <c r="J7980">
        <v>3</v>
      </c>
    </row>
    <row r="7981" spans="1:10">
      <c r="A7981" t="s">
        <v>247</v>
      </c>
      <c r="B7981" t="s">
        <v>234</v>
      </c>
      <c r="C7981" t="s">
        <v>240</v>
      </c>
      <c r="D7981">
        <v>15</v>
      </c>
      <c r="E7981">
        <v>100</v>
      </c>
      <c r="F7981">
        <v>3</v>
      </c>
      <c r="G7981">
        <v>9</v>
      </c>
      <c r="H7981" s="57">
        <f t="shared" si="164"/>
        <v>36160</v>
      </c>
      <c r="I7981">
        <v>18</v>
      </c>
      <c r="J7981">
        <v>4</v>
      </c>
    </row>
    <row r="7982" spans="1:10">
      <c r="A7982" t="s">
        <v>247</v>
      </c>
      <c r="B7982" t="s">
        <v>234</v>
      </c>
      <c r="C7982" t="s">
        <v>240</v>
      </c>
      <c r="D7982">
        <v>15</v>
      </c>
      <c r="E7982">
        <v>100</v>
      </c>
      <c r="F7982">
        <v>3</v>
      </c>
      <c r="G7982">
        <v>10</v>
      </c>
      <c r="H7982" s="57">
        <f t="shared" si="164"/>
        <v>36160</v>
      </c>
      <c r="I7982">
        <v>17</v>
      </c>
      <c r="J7982">
        <v>3</v>
      </c>
    </row>
    <row r="7983" spans="1:10">
      <c r="A7983" t="s">
        <v>247</v>
      </c>
      <c r="B7983" t="s">
        <v>239</v>
      </c>
      <c r="C7983" t="s">
        <v>240</v>
      </c>
      <c r="D7983">
        <v>16</v>
      </c>
      <c r="E7983">
        <v>100</v>
      </c>
      <c r="F7983">
        <v>3</v>
      </c>
      <c r="G7983">
        <v>1</v>
      </c>
      <c r="H7983" s="57">
        <f t="shared" si="164"/>
        <v>36160</v>
      </c>
      <c r="I7983">
        <v>18</v>
      </c>
      <c r="J7983">
        <v>1</v>
      </c>
    </row>
    <row r="7984" spans="1:10">
      <c r="A7984" t="s">
        <v>247</v>
      </c>
      <c r="B7984" t="s">
        <v>239</v>
      </c>
      <c r="C7984" t="s">
        <v>240</v>
      </c>
      <c r="D7984">
        <v>16</v>
      </c>
      <c r="E7984">
        <v>100</v>
      </c>
      <c r="F7984">
        <v>3</v>
      </c>
      <c r="G7984">
        <v>2</v>
      </c>
      <c r="H7984" s="57">
        <f t="shared" si="164"/>
        <v>36160</v>
      </c>
      <c r="I7984">
        <v>18</v>
      </c>
      <c r="J7984">
        <v>2</v>
      </c>
    </row>
    <row r="7985" spans="1:10">
      <c r="A7985" t="s">
        <v>247</v>
      </c>
      <c r="B7985" t="s">
        <v>239</v>
      </c>
      <c r="C7985" t="s">
        <v>240</v>
      </c>
      <c r="D7985">
        <v>16</v>
      </c>
      <c r="E7985">
        <v>100</v>
      </c>
      <c r="F7985">
        <v>3</v>
      </c>
      <c r="G7985">
        <v>3</v>
      </c>
      <c r="H7985" s="57">
        <f t="shared" si="164"/>
        <v>36160</v>
      </c>
      <c r="I7985">
        <v>16</v>
      </c>
      <c r="J7985">
        <v>2</v>
      </c>
    </row>
    <row r="7986" spans="1:10">
      <c r="A7986" t="s">
        <v>247</v>
      </c>
      <c r="B7986" t="s">
        <v>239</v>
      </c>
      <c r="C7986" t="s">
        <v>240</v>
      </c>
      <c r="D7986">
        <v>16</v>
      </c>
      <c r="E7986">
        <v>100</v>
      </c>
      <c r="F7986">
        <v>3</v>
      </c>
      <c r="G7986">
        <v>4</v>
      </c>
      <c r="H7986" s="57">
        <f t="shared" si="164"/>
        <v>36160</v>
      </c>
      <c r="I7986">
        <v>17</v>
      </c>
      <c r="J7986">
        <v>3</v>
      </c>
    </row>
    <row r="7987" spans="1:10">
      <c r="A7987" t="s">
        <v>247</v>
      </c>
      <c r="B7987" t="s">
        <v>239</v>
      </c>
      <c r="C7987" t="s">
        <v>240</v>
      </c>
      <c r="D7987">
        <v>16</v>
      </c>
      <c r="E7987">
        <v>100</v>
      </c>
      <c r="F7987">
        <v>3</v>
      </c>
      <c r="G7987">
        <v>5</v>
      </c>
      <c r="H7987" s="57">
        <f t="shared" si="164"/>
        <v>36160</v>
      </c>
      <c r="I7987">
        <v>17</v>
      </c>
      <c r="J7987">
        <v>3</v>
      </c>
    </row>
    <row r="7988" spans="1:10">
      <c r="A7988" t="s">
        <v>247</v>
      </c>
      <c r="B7988" t="s">
        <v>239</v>
      </c>
      <c r="C7988" t="s">
        <v>240</v>
      </c>
      <c r="D7988">
        <v>16</v>
      </c>
      <c r="E7988">
        <v>100</v>
      </c>
      <c r="F7988">
        <v>3</v>
      </c>
      <c r="G7988">
        <v>6</v>
      </c>
      <c r="H7988" s="57">
        <f t="shared" si="164"/>
        <v>36160</v>
      </c>
      <c r="I7988">
        <v>18</v>
      </c>
      <c r="J7988">
        <v>4</v>
      </c>
    </row>
    <row r="7989" spans="1:10">
      <c r="A7989" t="s">
        <v>247</v>
      </c>
      <c r="B7989" t="s">
        <v>239</v>
      </c>
      <c r="C7989" t="s">
        <v>240</v>
      </c>
      <c r="D7989">
        <v>16</v>
      </c>
      <c r="E7989">
        <v>100</v>
      </c>
      <c r="F7989">
        <v>3</v>
      </c>
      <c r="G7989">
        <v>7</v>
      </c>
      <c r="H7989" s="57">
        <f t="shared" si="164"/>
        <v>36160</v>
      </c>
    </row>
    <row r="7990" spans="1:10">
      <c r="A7990" t="s">
        <v>247</v>
      </c>
      <c r="B7990" t="s">
        <v>239</v>
      </c>
      <c r="C7990" t="s">
        <v>240</v>
      </c>
      <c r="D7990">
        <v>16</v>
      </c>
      <c r="E7990">
        <v>100</v>
      </c>
      <c r="F7990">
        <v>3</v>
      </c>
      <c r="G7990">
        <v>8</v>
      </c>
      <c r="H7990" s="57">
        <f t="shared" si="164"/>
        <v>36160</v>
      </c>
      <c r="I7990">
        <v>18</v>
      </c>
      <c r="J7990">
        <v>4</v>
      </c>
    </row>
    <row r="7991" spans="1:10">
      <c r="A7991" t="s">
        <v>247</v>
      </c>
      <c r="B7991" t="s">
        <v>239</v>
      </c>
      <c r="C7991" t="s">
        <v>240</v>
      </c>
      <c r="D7991">
        <v>16</v>
      </c>
      <c r="E7991">
        <v>100</v>
      </c>
      <c r="F7991">
        <v>3</v>
      </c>
      <c r="G7991">
        <v>9</v>
      </c>
      <c r="H7991" s="57">
        <f t="shared" si="164"/>
        <v>36160</v>
      </c>
    </row>
    <row r="7992" spans="1:10">
      <c r="A7992" t="s">
        <v>247</v>
      </c>
      <c r="B7992" t="s">
        <v>239</v>
      </c>
      <c r="C7992" t="s">
        <v>240</v>
      </c>
      <c r="D7992">
        <v>16</v>
      </c>
      <c r="E7992">
        <v>100</v>
      </c>
      <c r="F7992">
        <v>3</v>
      </c>
      <c r="G7992">
        <v>10</v>
      </c>
      <c r="H7992" s="57">
        <f t="shared" si="164"/>
        <v>36160</v>
      </c>
    </row>
    <row r="7993" spans="1:10">
      <c r="A7993" t="s">
        <v>247</v>
      </c>
      <c r="B7993" t="s">
        <v>235</v>
      </c>
      <c r="C7993" t="s">
        <v>240</v>
      </c>
      <c r="D7993">
        <v>17</v>
      </c>
      <c r="E7993">
        <v>100</v>
      </c>
      <c r="F7993">
        <v>3</v>
      </c>
      <c r="G7993">
        <v>1</v>
      </c>
      <c r="H7993" s="57">
        <f t="shared" si="164"/>
        <v>36160</v>
      </c>
    </row>
    <row r="7994" spans="1:10">
      <c r="A7994" t="s">
        <v>247</v>
      </c>
      <c r="B7994" t="s">
        <v>235</v>
      </c>
      <c r="C7994" t="s">
        <v>240</v>
      </c>
      <c r="D7994">
        <v>17</v>
      </c>
      <c r="E7994">
        <v>100</v>
      </c>
      <c r="F7994">
        <v>3</v>
      </c>
      <c r="G7994">
        <v>2</v>
      </c>
      <c r="H7994" s="57">
        <f t="shared" si="164"/>
        <v>36160</v>
      </c>
      <c r="I7994">
        <v>19</v>
      </c>
      <c r="J7994">
        <v>3</v>
      </c>
    </row>
    <row r="7995" spans="1:10">
      <c r="A7995" t="s">
        <v>247</v>
      </c>
      <c r="B7995" t="s">
        <v>235</v>
      </c>
      <c r="C7995" t="s">
        <v>240</v>
      </c>
      <c r="D7995">
        <v>17</v>
      </c>
      <c r="E7995">
        <v>100</v>
      </c>
      <c r="F7995">
        <v>3</v>
      </c>
      <c r="G7995">
        <v>3</v>
      </c>
      <c r="H7995" s="57">
        <f t="shared" si="164"/>
        <v>36160</v>
      </c>
      <c r="I7995">
        <v>17</v>
      </c>
      <c r="J7995">
        <v>3</v>
      </c>
    </row>
    <row r="7996" spans="1:10">
      <c r="A7996" t="s">
        <v>247</v>
      </c>
      <c r="B7996" t="s">
        <v>235</v>
      </c>
      <c r="C7996" t="s">
        <v>240</v>
      </c>
      <c r="D7996">
        <v>17</v>
      </c>
      <c r="E7996">
        <v>100</v>
      </c>
      <c r="F7996">
        <v>3</v>
      </c>
      <c r="G7996">
        <v>4</v>
      </c>
      <c r="H7996" s="57">
        <f t="shared" si="164"/>
        <v>36160</v>
      </c>
      <c r="I7996">
        <v>16</v>
      </c>
      <c r="J7996">
        <v>2</v>
      </c>
    </row>
    <row r="7997" spans="1:10">
      <c r="A7997" t="s">
        <v>247</v>
      </c>
      <c r="B7997" t="s">
        <v>235</v>
      </c>
      <c r="C7997" t="s">
        <v>240</v>
      </c>
      <c r="D7997">
        <v>17</v>
      </c>
      <c r="E7997">
        <v>100</v>
      </c>
      <c r="F7997">
        <v>3</v>
      </c>
      <c r="G7997">
        <v>5</v>
      </c>
      <c r="H7997" s="57">
        <f t="shared" si="164"/>
        <v>36160</v>
      </c>
      <c r="I7997">
        <v>18</v>
      </c>
      <c r="J7997">
        <v>3</v>
      </c>
    </row>
    <row r="7998" spans="1:10">
      <c r="A7998" t="s">
        <v>247</v>
      </c>
      <c r="B7998" t="s">
        <v>235</v>
      </c>
      <c r="C7998" t="s">
        <v>240</v>
      </c>
      <c r="D7998">
        <v>17</v>
      </c>
      <c r="E7998">
        <v>100</v>
      </c>
      <c r="F7998">
        <v>3</v>
      </c>
      <c r="G7998">
        <v>6</v>
      </c>
      <c r="H7998" s="57">
        <f t="shared" si="164"/>
        <v>36160</v>
      </c>
      <c r="I7998">
        <v>17</v>
      </c>
      <c r="J7998">
        <v>3</v>
      </c>
    </row>
    <row r="7999" spans="1:10">
      <c r="A7999" t="s">
        <v>247</v>
      </c>
      <c r="B7999" t="s">
        <v>235</v>
      </c>
      <c r="C7999" t="s">
        <v>240</v>
      </c>
      <c r="D7999">
        <v>17</v>
      </c>
      <c r="E7999">
        <v>100</v>
      </c>
      <c r="F7999">
        <v>3</v>
      </c>
      <c r="G7999">
        <v>7</v>
      </c>
      <c r="H7999" s="57">
        <f t="shared" si="164"/>
        <v>36160</v>
      </c>
      <c r="I7999">
        <v>16</v>
      </c>
      <c r="J7999">
        <v>3</v>
      </c>
    </row>
    <row r="8000" spans="1:10">
      <c r="A8000" t="s">
        <v>247</v>
      </c>
      <c r="B8000" t="s">
        <v>235</v>
      </c>
      <c r="C8000" t="s">
        <v>240</v>
      </c>
      <c r="D8000">
        <v>17</v>
      </c>
      <c r="E8000">
        <v>100</v>
      </c>
      <c r="F8000">
        <v>3</v>
      </c>
      <c r="G8000">
        <v>8</v>
      </c>
      <c r="H8000" s="57">
        <f t="shared" si="164"/>
        <v>36160</v>
      </c>
      <c r="I8000">
        <v>17</v>
      </c>
      <c r="J8000">
        <v>4</v>
      </c>
    </row>
    <row r="8001" spans="1:10">
      <c r="A8001" t="s">
        <v>247</v>
      </c>
      <c r="B8001" t="s">
        <v>235</v>
      </c>
      <c r="C8001" t="s">
        <v>240</v>
      </c>
      <c r="D8001">
        <v>17</v>
      </c>
      <c r="E8001">
        <v>100</v>
      </c>
      <c r="F8001">
        <v>3</v>
      </c>
      <c r="G8001">
        <v>9</v>
      </c>
      <c r="H8001" s="57">
        <f t="shared" si="164"/>
        <v>36160</v>
      </c>
      <c r="I8001">
        <v>17</v>
      </c>
      <c r="J8001">
        <v>4</v>
      </c>
    </row>
    <row r="8002" spans="1:10">
      <c r="A8002" t="s">
        <v>247</v>
      </c>
      <c r="B8002" t="s">
        <v>235</v>
      </c>
      <c r="C8002" t="s">
        <v>240</v>
      </c>
      <c r="D8002">
        <v>17</v>
      </c>
      <c r="E8002">
        <v>100</v>
      </c>
      <c r="F8002">
        <v>3</v>
      </c>
      <c r="G8002">
        <v>10</v>
      </c>
      <c r="H8002" s="57">
        <f t="shared" si="164"/>
        <v>36160</v>
      </c>
      <c r="I8002">
        <v>15</v>
      </c>
      <c r="J8002">
        <v>3</v>
      </c>
    </row>
    <row r="8003" spans="1:10">
      <c r="A8003" t="s">
        <v>247</v>
      </c>
      <c r="B8003" t="s">
        <v>237</v>
      </c>
      <c r="C8003" t="s">
        <v>240</v>
      </c>
      <c r="D8003">
        <v>18</v>
      </c>
      <c r="E8003">
        <v>100</v>
      </c>
      <c r="F8003">
        <v>3</v>
      </c>
      <c r="G8003">
        <v>1</v>
      </c>
      <c r="H8003" s="57">
        <f t="shared" si="164"/>
        <v>36160</v>
      </c>
      <c r="I8003">
        <v>18</v>
      </c>
      <c r="J8003">
        <v>3</v>
      </c>
    </row>
    <row r="8004" spans="1:10">
      <c r="A8004" t="s">
        <v>247</v>
      </c>
      <c r="B8004" t="s">
        <v>237</v>
      </c>
      <c r="C8004" t="s">
        <v>240</v>
      </c>
      <c r="D8004">
        <v>18</v>
      </c>
      <c r="E8004">
        <v>100</v>
      </c>
      <c r="F8004">
        <v>3</v>
      </c>
      <c r="G8004">
        <v>2</v>
      </c>
      <c r="H8004" s="57">
        <f t="shared" si="164"/>
        <v>36160</v>
      </c>
      <c r="I8004">
        <v>19</v>
      </c>
      <c r="J8004">
        <v>4</v>
      </c>
    </row>
    <row r="8005" spans="1:10">
      <c r="A8005" t="s">
        <v>247</v>
      </c>
      <c r="B8005" t="s">
        <v>237</v>
      </c>
      <c r="C8005" t="s">
        <v>240</v>
      </c>
      <c r="D8005">
        <v>18</v>
      </c>
      <c r="E8005">
        <v>100</v>
      </c>
      <c r="F8005">
        <v>3</v>
      </c>
      <c r="G8005">
        <v>3</v>
      </c>
      <c r="H8005" s="57">
        <f t="shared" si="164"/>
        <v>36160</v>
      </c>
      <c r="I8005">
        <v>18</v>
      </c>
      <c r="J8005">
        <v>3</v>
      </c>
    </row>
    <row r="8006" spans="1:10">
      <c r="A8006" t="s">
        <v>247</v>
      </c>
      <c r="B8006" t="s">
        <v>237</v>
      </c>
      <c r="C8006" t="s">
        <v>240</v>
      </c>
      <c r="D8006">
        <v>18</v>
      </c>
      <c r="E8006">
        <v>100</v>
      </c>
      <c r="F8006">
        <v>3</v>
      </c>
      <c r="G8006">
        <v>4</v>
      </c>
      <c r="H8006" s="57">
        <f t="shared" si="164"/>
        <v>36160</v>
      </c>
      <c r="I8006">
        <v>17</v>
      </c>
      <c r="J8006">
        <v>3</v>
      </c>
    </row>
    <row r="8007" spans="1:10">
      <c r="A8007" t="s">
        <v>247</v>
      </c>
      <c r="B8007" t="s">
        <v>237</v>
      </c>
      <c r="C8007" t="s">
        <v>240</v>
      </c>
      <c r="D8007">
        <v>18</v>
      </c>
      <c r="E8007">
        <v>100</v>
      </c>
      <c r="F8007">
        <v>3</v>
      </c>
      <c r="G8007">
        <v>5</v>
      </c>
      <c r="H8007" s="57">
        <f t="shared" si="164"/>
        <v>36160</v>
      </c>
      <c r="I8007">
        <v>19</v>
      </c>
      <c r="J8007">
        <v>4</v>
      </c>
    </row>
    <row r="8008" spans="1:10">
      <c r="A8008" t="s">
        <v>247</v>
      </c>
      <c r="B8008" t="s">
        <v>237</v>
      </c>
      <c r="C8008" t="s">
        <v>240</v>
      </c>
      <c r="D8008">
        <v>18</v>
      </c>
      <c r="E8008">
        <v>100</v>
      </c>
      <c r="F8008">
        <v>3</v>
      </c>
      <c r="G8008">
        <v>6</v>
      </c>
      <c r="H8008" s="57">
        <f t="shared" si="164"/>
        <v>36160</v>
      </c>
      <c r="I8008">
        <v>16</v>
      </c>
      <c r="J8008">
        <v>3</v>
      </c>
    </row>
    <row r="8009" spans="1:10">
      <c r="A8009" t="s">
        <v>247</v>
      </c>
      <c r="B8009" t="s">
        <v>237</v>
      </c>
      <c r="C8009" t="s">
        <v>240</v>
      </c>
      <c r="D8009">
        <v>18</v>
      </c>
      <c r="E8009">
        <v>100</v>
      </c>
      <c r="F8009">
        <v>3</v>
      </c>
      <c r="G8009">
        <v>7</v>
      </c>
      <c r="H8009" s="57">
        <f t="shared" si="164"/>
        <v>36160</v>
      </c>
      <c r="I8009">
        <v>17</v>
      </c>
      <c r="J8009">
        <v>5</v>
      </c>
    </row>
    <row r="8010" spans="1:10">
      <c r="A8010" t="s">
        <v>247</v>
      </c>
      <c r="B8010" t="s">
        <v>237</v>
      </c>
      <c r="C8010" t="s">
        <v>240</v>
      </c>
      <c r="D8010">
        <v>18</v>
      </c>
      <c r="E8010">
        <v>100</v>
      </c>
      <c r="F8010">
        <v>3</v>
      </c>
      <c r="G8010">
        <v>8</v>
      </c>
      <c r="H8010" s="57">
        <f t="shared" si="164"/>
        <v>36160</v>
      </c>
      <c r="I8010">
        <v>14</v>
      </c>
      <c r="J8010">
        <v>4</v>
      </c>
    </row>
    <row r="8011" spans="1:10">
      <c r="A8011" t="s">
        <v>247</v>
      </c>
      <c r="B8011" t="s">
        <v>237</v>
      </c>
      <c r="C8011" t="s">
        <v>240</v>
      </c>
      <c r="D8011">
        <v>18</v>
      </c>
      <c r="E8011">
        <v>100</v>
      </c>
      <c r="F8011">
        <v>3</v>
      </c>
      <c r="G8011">
        <v>9</v>
      </c>
      <c r="H8011" s="57">
        <f t="shared" si="164"/>
        <v>36160</v>
      </c>
      <c r="I8011">
        <v>17</v>
      </c>
      <c r="J8011">
        <v>7</v>
      </c>
    </row>
    <row r="8012" spans="1:10">
      <c r="A8012" t="s">
        <v>247</v>
      </c>
      <c r="B8012" t="s">
        <v>237</v>
      </c>
      <c r="C8012" t="s">
        <v>240</v>
      </c>
      <c r="D8012">
        <v>18</v>
      </c>
      <c r="E8012">
        <v>100</v>
      </c>
      <c r="F8012">
        <v>3</v>
      </c>
      <c r="G8012">
        <v>10</v>
      </c>
      <c r="H8012" s="57">
        <f t="shared" si="164"/>
        <v>36160</v>
      </c>
      <c r="I8012">
        <v>18</v>
      </c>
      <c r="J8012">
        <v>5</v>
      </c>
    </row>
    <row r="8013" spans="1:10">
      <c r="A8013" t="s">
        <v>247</v>
      </c>
      <c r="B8013" t="s">
        <v>234</v>
      </c>
      <c r="C8013" t="s">
        <v>240</v>
      </c>
      <c r="D8013">
        <v>1</v>
      </c>
      <c r="E8013">
        <v>100</v>
      </c>
      <c r="F8013">
        <v>1</v>
      </c>
      <c r="G8013">
        <v>1</v>
      </c>
      <c r="H8013" s="57">
        <v>36166</v>
      </c>
      <c r="I8013">
        <v>20</v>
      </c>
      <c r="J8013">
        <v>10</v>
      </c>
    </row>
    <row r="8014" spans="1:10">
      <c r="A8014" t="s">
        <v>247</v>
      </c>
      <c r="B8014" t="s">
        <v>234</v>
      </c>
      <c r="C8014" t="s">
        <v>240</v>
      </c>
      <c r="D8014">
        <v>1</v>
      </c>
      <c r="E8014">
        <v>100</v>
      </c>
      <c r="F8014">
        <v>1</v>
      </c>
      <c r="G8014">
        <v>2</v>
      </c>
      <c r="H8014" s="57">
        <f>H8013</f>
        <v>36166</v>
      </c>
    </row>
    <row r="8015" spans="1:10">
      <c r="A8015" t="s">
        <v>247</v>
      </c>
      <c r="B8015" t="s">
        <v>234</v>
      </c>
      <c r="C8015" t="s">
        <v>240</v>
      </c>
      <c r="D8015">
        <v>1</v>
      </c>
      <c r="E8015">
        <v>100</v>
      </c>
      <c r="F8015">
        <v>1</v>
      </c>
      <c r="G8015">
        <v>3</v>
      </c>
      <c r="H8015" s="57">
        <f t="shared" ref="H8015:H8078" si="165">H8014</f>
        <v>36166</v>
      </c>
      <c r="I8015">
        <v>17</v>
      </c>
      <c r="J8015">
        <v>10</v>
      </c>
    </row>
    <row r="8016" spans="1:10">
      <c r="A8016" t="s">
        <v>247</v>
      </c>
      <c r="B8016" t="s">
        <v>234</v>
      </c>
      <c r="C8016" t="s">
        <v>240</v>
      </c>
      <c r="D8016">
        <v>1</v>
      </c>
      <c r="E8016">
        <v>100</v>
      </c>
      <c r="F8016">
        <v>1</v>
      </c>
      <c r="G8016">
        <v>4</v>
      </c>
      <c r="H8016" s="57">
        <f t="shared" si="165"/>
        <v>36166</v>
      </c>
      <c r="I8016">
        <v>19</v>
      </c>
      <c r="J8016">
        <v>8</v>
      </c>
    </row>
    <row r="8017" spans="1:10">
      <c r="A8017" t="s">
        <v>247</v>
      </c>
      <c r="B8017" t="s">
        <v>234</v>
      </c>
      <c r="C8017" t="s">
        <v>240</v>
      </c>
      <c r="D8017">
        <v>1</v>
      </c>
      <c r="E8017">
        <v>100</v>
      </c>
      <c r="F8017">
        <v>1</v>
      </c>
      <c r="G8017">
        <v>5</v>
      </c>
      <c r="H8017" s="57">
        <f t="shared" si="165"/>
        <v>36166</v>
      </c>
      <c r="I8017">
        <v>19</v>
      </c>
      <c r="J8017">
        <v>7</v>
      </c>
    </row>
    <row r="8018" spans="1:10">
      <c r="A8018" t="s">
        <v>247</v>
      </c>
      <c r="B8018" t="s">
        <v>234</v>
      </c>
      <c r="C8018" t="s">
        <v>240</v>
      </c>
      <c r="D8018">
        <v>1</v>
      </c>
      <c r="E8018">
        <v>100</v>
      </c>
      <c r="F8018">
        <v>1</v>
      </c>
      <c r="G8018">
        <v>6</v>
      </c>
      <c r="H8018" s="57">
        <f t="shared" si="165"/>
        <v>36166</v>
      </c>
      <c r="I8018">
        <v>20</v>
      </c>
      <c r="J8018">
        <v>7</v>
      </c>
    </row>
    <row r="8019" spans="1:10">
      <c r="A8019" t="s">
        <v>247</v>
      </c>
      <c r="B8019" t="s">
        <v>234</v>
      </c>
      <c r="C8019" t="s">
        <v>240</v>
      </c>
      <c r="D8019">
        <v>1</v>
      </c>
      <c r="E8019">
        <v>100</v>
      </c>
      <c r="F8019">
        <v>1</v>
      </c>
      <c r="G8019">
        <v>7</v>
      </c>
      <c r="H8019" s="57">
        <f t="shared" si="165"/>
        <v>36166</v>
      </c>
      <c r="I8019">
        <v>19</v>
      </c>
      <c r="J8019">
        <v>7</v>
      </c>
    </row>
    <row r="8020" spans="1:10">
      <c r="A8020" t="s">
        <v>247</v>
      </c>
      <c r="B8020" t="s">
        <v>234</v>
      </c>
      <c r="C8020" t="s">
        <v>240</v>
      </c>
      <c r="D8020">
        <v>1</v>
      </c>
      <c r="E8020">
        <v>100</v>
      </c>
      <c r="F8020">
        <v>1</v>
      </c>
      <c r="G8020">
        <v>8</v>
      </c>
      <c r="H8020" s="57">
        <f t="shared" si="165"/>
        <v>36166</v>
      </c>
      <c r="I8020">
        <v>20</v>
      </c>
      <c r="J8020">
        <v>8</v>
      </c>
    </row>
    <row r="8021" spans="1:10">
      <c r="A8021" t="s">
        <v>247</v>
      </c>
      <c r="B8021" t="s">
        <v>234</v>
      </c>
      <c r="C8021" t="s">
        <v>240</v>
      </c>
      <c r="D8021">
        <v>1</v>
      </c>
      <c r="E8021">
        <v>100</v>
      </c>
      <c r="F8021">
        <v>1</v>
      </c>
      <c r="G8021">
        <v>9</v>
      </c>
      <c r="H8021" s="57">
        <f t="shared" si="165"/>
        <v>36166</v>
      </c>
      <c r="I8021">
        <v>21</v>
      </c>
      <c r="J8021">
        <v>7</v>
      </c>
    </row>
    <row r="8022" spans="1:10">
      <c r="A8022" t="s">
        <v>247</v>
      </c>
      <c r="B8022" t="s">
        <v>234</v>
      </c>
      <c r="C8022" t="s">
        <v>240</v>
      </c>
      <c r="D8022">
        <v>1</v>
      </c>
      <c r="E8022">
        <v>100</v>
      </c>
      <c r="F8022">
        <v>1</v>
      </c>
      <c r="G8022">
        <v>10</v>
      </c>
      <c r="H8022" s="57">
        <f t="shared" si="165"/>
        <v>36166</v>
      </c>
      <c r="I8022">
        <v>20</v>
      </c>
      <c r="J8022">
        <v>7</v>
      </c>
    </row>
    <row r="8023" spans="1:10">
      <c r="A8023" t="s">
        <v>247</v>
      </c>
      <c r="B8023" t="s">
        <v>235</v>
      </c>
      <c r="C8023" t="s">
        <v>240</v>
      </c>
      <c r="D8023">
        <v>2</v>
      </c>
      <c r="E8023">
        <v>100</v>
      </c>
      <c r="F8023">
        <v>1</v>
      </c>
      <c r="G8023">
        <v>1</v>
      </c>
      <c r="H8023" s="57">
        <f t="shared" si="165"/>
        <v>36166</v>
      </c>
      <c r="I8023">
        <v>21</v>
      </c>
      <c r="J8023">
        <v>6</v>
      </c>
    </row>
    <row r="8024" spans="1:10">
      <c r="A8024" t="s">
        <v>247</v>
      </c>
      <c r="B8024" t="s">
        <v>235</v>
      </c>
      <c r="C8024" t="s">
        <v>240</v>
      </c>
      <c r="D8024">
        <v>2</v>
      </c>
      <c r="E8024">
        <v>100</v>
      </c>
      <c r="F8024">
        <v>1</v>
      </c>
      <c r="G8024">
        <v>2</v>
      </c>
      <c r="H8024" s="57">
        <f t="shared" si="165"/>
        <v>36166</v>
      </c>
      <c r="I8024">
        <v>18</v>
      </c>
      <c r="J8024">
        <v>7</v>
      </c>
    </row>
    <row r="8025" spans="1:10">
      <c r="A8025" t="s">
        <v>247</v>
      </c>
      <c r="B8025" t="s">
        <v>235</v>
      </c>
      <c r="C8025" t="s">
        <v>240</v>
      </c>
      <c r="D8025">
        <v>2</v>
      </c>
      <c r="E8025">
        <v>100</v>
      </c>
      <c r="F8025">
        <v>1</v>
      </c>
      <c r="G8025">
        <v>3</v>
      </c>
      <c r="H8025" s="57">
        <f t="shared" si="165"/>
        <v>36166</v>
      </c>
      <c r="I8025">
        <v>20</v>
      </c>
      <c r="J8025">
        <v>8</v>
      </c>
    </row>
    <row r="8026" spans="1:10">
      <c r="A8026" t="s">
        <v>247</v>
      </c>
      <c r="B8026" t="s">
        <v>235</v>
      </c>
      <c r="C8026" t="s">
        <v>240</v>
      </c>
      <c r="D8026">
        <v>2</v>
      </c>
      <c r="E8026">
        <v>100</v>
      </c>
      <c r="F8026">
        <v>1</v>
      </c>
      <c r="G8026">
        <v>4</v>
      </c>
      <c r="H8026" s="57">
        <f t="shared" si="165"/>
        <v>36166</v>
      </c>
      <c r="I8026">
        <v>17</v>
      </c>
      <c r="J8026">
        <v>3</v>
      </c>
    </row>
    <row r="8027" spans="1:10">
      <c r="A8027" t="s">
        <v>247</v>
      </c>
      <c r="B8027" t="s">
        <v>235</v>
      </c>
      <c r="C8027" t="s">
        <v>240</v>
      </c>
      <c r="D8027">
        <v>2</v>
      </c>
      <c r="E8027">
        <v>100</v>
      </c>
      <c r="F8027">
        <v>1</v>
      </c>
      <c r="G8027">
        <v>5</v>
      </c>
      <c r="H8027" s="57">
        <f t="shared" si="165"/>
        <v>36166</v>
      </c>
      <c r="I8027">
        <v>16</v>
      </c>
      <c r="J8027">
        <v>7</v>
      </c>
    </row>
    <row r="8028" spans="1:10">
      <c r="A8028" t="s">
        <v>247</v>
      </c>
      <c r="B8028" t="s">
        <v>235</v>
      </c>
      <c r="C8028" t="s">
        <v>240</v>
      </c>
      <c r="D8028">
        <v>2</v>
      </c>
      <c r="E8028">
        <v>100</v>
      </c>
      <c r="F8028">
        <v>1</v>
      </c>
      <c r="G8028">
        <v>6</v>
      </c>
      <c r="H8028" s="57">
        <f t="shared" si="165"/>
        <v>36166</v>
      </c>
      <c r="I8028">
        <v>19</v>
      </c>
      <c r="J8028">
        <v>8</v>
      </c>
    </row>
    <row r="8029" spans="1:10">
      <c r="A8029" t="s">
        <v>247</v>
      </c>
      <c r="B8029" t="s">
        <v>235</v>
      </c>
      <c r="C8029" t="s">
        <v>240</v>
      </c>
      <c r="D8029">
        <v>2</v>
      </c>
      <c r="E8029">
        <v>100</v>
      </c>
      <c r="F8029">
        <v>1</v>
      </c>
      <c r="G8029">
        <v>7</v>
      </c>
      <c r="H8029" s="57">
        <f t="shared" si="165"/>
        <v>36166</v>
      </c>
      <c r="I8029">
        <v>16</v>
      </c>
      <c r="J8029">
        <v>5</v>
      </c>
    </row>
    <row r="8030" spans="1:10">
      <c r="A8030" t="s">
        <v>247</v>
      </c>
      <c r="B8030" t="s">
        <v>235</v>
      </c>
      <c r="C8030" t="s">
        <v>240</v>
      </c>
      <c r="D8030">
        <v>2</v>
      </c>
      <c r="E8030">
        <v>100</v>
      </c>
      <c r="F8030">
        <v>1</v>
      </c>
      <c r="G8030">
        <v>8</v>
      </c>
      <c r="H8030" s="57">
        <f t="shared" si="165"/>
        <v>36166</v>
      </c>
      <c r="I8030">
        <v>17</v>
      </c>
      <c r="J8030">
        <v>8</v>
      </c>
    </row>
    <row r="8031" spans="1:10">
      <c r="A8031" t="s">
        <v>247</v>
      </c>
      <c r="B8031" t="s">
        <v>235</v>
      </c>
      <c r="C8031" t="s">
        <v>240</v>
      </c>
      <c r="D8031">
        <v>2</v>
      </c>
      <c r="E8031">
        <v>100</v>
      </c>
      <c r="F8031">
        <v>1</v>
      </c>
      <c r="G8031">
        <v>9</v>
      </c>
      <c r="H8031" s="57">
        <f t="shared" si="165"/>
        <v>36166</v>
      </c>
      <c r="I8031">
        <v>19</v>
      </c>
      <c r="J8031">
        <v>7</v>
      </c>
    </row>
    <row r="8032" spans="1:10">
      <c r="A8032" t="s">
        <v>247</v>
      </c>
      <c r="B8032" t="s">
        <v>235</v>
      </c>
      <c r="C8032" t="s">
        <v>240</v>
      </c>
      <c r="D8032">
        <v>2</v>
      </c>
      <c r="E8032">
        <v>100</v>
      </c>
      <c r="F8032">
        <v>1</v>
      </c>
      <c r="G8032">
        <v>10</v>
      </c>
      <c r="H8032" s="57">
        <f t="shared" si="165"/>
        <v>36166</v>
      </c>
    </row>
    <row r="8033" spans="1:10">
      <c r="A8033" t="s">
        <v>247</v>
      </c>
      <c r="B8033" s="53">
        <v>40738</v>
      </c>
      <c r="C8033" t="s">
        <v>240</v>
      </c>
      <c r="D8033">
        <v>3</v>
      </c>
      <c r="E8033">
        <v>100</v>
      </c>
      <c r="F8033">
        <v>1</v>
      </c>
      <c r="G8033">
        <v>1</v>
      </c>
      <c r="H8033" s="57">
        <f t="shared" si="165"/>
        <v>36166</v>
      </c>
      <c r="I8033">
        <v>19</v>
      </c>
      <c r="J8033">
        <v>4</v>
      </c>
    </row>
    <row r="8034" spans="1:10">
      <c r="A8034" t="s">
        <v>247</v>
      </c>
      <c r="B8034" s="53">
        <v>40738</v>
      </c>
      <c r="C8034" t="s">
        <v>240</v>
      </c>
      <c r="D8034">
        <v>3</v>
      </c>
      <c r="E8034">
        <v>100</v>
      </c>
      <c r="F8034">
        <v>1</v>
      </c>
      <c r="G8034">
        <v>2</v>
      </c>
      <c r="H8034" s="57">
        <f t="shared" si="165"/>
        <v>36166</v>
      </c>
      <c r="I8034">
        <v>19</v>
      </c>
      <c r="J8034">
        <v>5</v>
      </c>
    </row>
    <row r="8035" spans="1:10">
      <c r="A8035" t="s">
        <v>247</v>
      </c>
      <c r="B8035" s="53">
        <v>40738</v>
      </c>
      <c r="C8035" t="s">
        <v>240</v>
      </c>
      <c r="D8035">
        <v>3</v>
      </c>
      <c r="E8035">
        <v>100</v>
      </c>
      <c r="F8035">
        <v>1</v>
      </c>
      <c r="G8035">
        <v>3</v>
      </c>
      <c r="H8035" s="57">
        <f t="shared" si="165"/>
        <v>36166</v>
      </c>
      <c r="I8035">
        <v>16</v>
      </c>
      <c r="J8035">
        <v>6</v>
      </c>
    </row>
    <row r="8036" spans="1:10">
      <c r="A8036" t="s">
        <v>247</v>
      </c>
      <c r="B8036" s="53">
        <v>40738</v>
      </c>
      <c r="C8036" t="s">
        <v>240</v>
      </c>
      <c r="D8036">
        <v>3</v>
      </c>
      <c r="E8036">
        <v>100</v>
      </c>
      <c r="F8036">
        <v>1</v>
      </c>
      <c r="G8036">
        <v>4</v>
      </c>
      <c r="H8036" s="57">
        <f t="shared" si="165"/>
        <v>36166</v>
      </c>
      <c r="I8036">
        <v>19</v>
      </c>
      <c r="J8036">
        <v>4</v>
      </c>
    </row>
    <row r="8037" spans="1:10">
      <c r="A8037" t="s">
        <v>247</v>
      </c>
      <c r="B8037" s="53">
        <v>40738</v>
      </c>
      <c r="C8037" t="s">
        <v>240</v>
      </c>
      <c r="D8037">
        <v>3</v>
      </c>
      <c r="E8037">
        <v>100</v>
      </c>
      <c r="F8037">
        <v>1</v>
      </c>
      <c r="G8037">
        <v>5</v>
      </c>
      <c r="H8037" s="57">
        <f t="shared" si="165"/>
        <v>36166</v>
      </c>
      <c r="I8037">
        <v>19</v>
      </c>
      <c r="J8037">
        <v>8</v>
      </c>
    </row>
    <row r="8038" spans="1:10">
      <c r="A8038" t="s">
        <v>247</v>
      </c>
      <c r="B8038" s="53">
        <v>40738</v>
      </c>
      <c r="C8038" t="s">
        <v>240</v>
      </c>
      <c r="D8038">
        <v>3</v>
      </c>
      <c r="E8038">
        <v>100</v>
      </c>
      <c r="F8038">
        <v>1</v>
      </c>
      <c r="G8038">
        <v>6</v>
      </c>
      <c r="H8038" s="57">
        <f t="shared" si="165"/>
        <v>36166</v>
      </c>
      <c r="I8038">
        <v>19</v>
      </c>
      <c r="J8038">
        <v>5</v>
      </c>
    </row>
    <row r="8039" spans="1:10">
      <c r="A8039" t="s">
        <v>247</v>
      </c>
      <c r="B8039" s="53">
        <v>40738</v>
      </c>
      <c r="C8039" t="s">
        <v>240</v>
      </c>
      <c r="D8039">
        <v>3</v>
      </c>
      <c r="E8039">
        <v>100</v>
      </c>
      <c r="F8039">
        <v>1</v>
      </c>
      <c r="G8039">
        <v>7</v>
      </c>
      <c r="H8039" s="57">
        <f t="shared" si="165"/>
        <v>36166</v>
      </c>
      <c r="I8039">
        <v>18</v>
      </c>
      <c r="J8039">
        <v>7</v>
      </c>
    </row>
    <row r="8040" spans="1:10">
      <c r="A8040" t="s">
        <v>247</v>
      </c>
      <c r="B8040" s="53">
        <v>40738</v>
      </c>
      <c r="C8040" t="s">
        <v>240</v>
      </c>
      <c r="D8040">
        <v>3</v>
      </c>
      <c r="E8040">
        <v>100</v>
      </c>
      <c r="F8040">
        <v>1</v>
      </c>
      <c r="G8040">
        <v>8</v>
      </c>
      <c r="H8040" s="57">
        <f t="shared" si="165"/>
        <v>36166</v>
      </c>
      <c r="I8040">
        <v>19</v>
      </c>
      <c r="J8040">
        <v>4</v>
      </c>
    </row>
    <row r="8041" spans="1:10">
      <c r="A8041" t="s">
        <v>247</v>
      </c>
      <c r="B8041" s="53">
        <v>40738</v>
      </c>
      <c r="C8041" t="s">
        <v>240</v>
      </c>
      <c r="D8041">
        <v>3</v>
      </c>
      <c r="E8041">
        <v>100</v>
      </c>
      <c r="F8041">
        <v>1</v>
      </c>
      <c r="G8041">
        <v>9</v>
      </c>
      <c r="H8041" s="57">
        <f t="shared" si="165"/>
        <v>36166</v>
      </c>
      <c r="I8041">
        <v>18</v>
      </c>
      <c r="J8041">
        <v>5</v>
      </c>
    </row>
    <row r="8042" spans="1:10">
      <c r="A8042" t="s">
        <v>247</v>
      </c>
      <c r="B8042" s="53">
        <v>40738</v>
      </c>
      <c r="C8042" t="s">
        <v>240</v>
      </c>
      <c r="D8042">
        <v>3</v>
      </c>
      <c r="E8042">
        <v>100</v>
      </c>
      <c r="F8042">
        <v>1</v>
      </c>
      <c r="G8042">
        <v>10</v>
      </c>
      <c r="H8042" s="57">
        <f t="shared" si="165"/>
        <v>36166</v>
      </c>
      <c r="I8042">
        <v>16</v>
      </c>
      <c r="J8042">
        <v>7</v>
      </c>
    </row>
    <row r="8043" spans="1:10">
      <c r="A8043" t="s">
        <v>247</v>
      </c>
      <c r="B8043" t="s">
        <v>237</v>
      </c>
      <c r="C8043" t="s">
        <v>240</v>
      </c>
      <c r="D8043">
        <v>4</v>
      </c>
      <c r="E8043">
        <v>100</v>
      </c>
      <c r="F8043">
        <v>1</v>
      </c>
      <c r="G8043">
        <v>1</v>
      </c>
      <c r="H8043" s="57">
        <f t="shared" si="165"/>
        <v>36166</v>
      </c>
      <c r="I8043">
        <v>18</v>
      </c>
      <c r="J8043">
        <v>7</v>
      </c>
    </row>
    <row r="8044" spans="1:10">
      <c r="A8044" t="s">
        <v>247</v>
      </c>
      <c r="B8044" t="s">
        <v>237</v>
      </c>
      <c r="C8044" t="s">
        <v>240</v>
      </c>
      <c r="D8044">
        <v>4</v>
      </c>
      <c r="E8044">
        <v>100</v>
      </c>
      <c r="F8044">
        <v>1</v>
      </c>
      <c r="G8044">
        <v>2</v>
      </c>
      <c r="H8044" s="57">
        <f t="shared" si="165"/>
        <v>36166</v>
      </c>
      <c r="I8044">
        <v>21</v>
      </c>
      <c r="J8044">
        <v>7</v>
      </c>
    </row>
    <row r="8045" spans="1:10">
      <c r="A8045" t="s">
        <v>247</v>
      </c>
      <c r="B8045" t="s">
        <v>237</v>
      </c>
      <c r="C8045" t="s">
        <v>240</v>
      </c>
      <c r="D8045">
        <v>4</v>
      </c>
      <c r="E8045">
        <v>100</v>
      </c>
      <c r="F8045">
        <v>1</v>
      </c>
      <c r="G8045">
        <v>3</v>
      </c>
      <c r="H8045" s="57">
        <f t="shared" si="165"/>
        <v>36166</v>
      </c>
      <c r="I8045">
        <v>17</v>
      </c>
      <c r="J8045">
        <v>5</v>
      </c>
    </row>
    <row r="8046" spans="1:10">
      <c r="A8046" t="s">
        <v>247</v>
      </c>
      <c r="B8046" t="s">
        <v>237</v>
      </c>
      <c r="C8046" t="s">
        <v>240</v>
      </c>
      <c r="D8046">
        <v>4</v>
      </c>
      <c r="E8046">
        <v>100</v>
      </c>
      <c r="F8046">
        <v>1</v>
      </c>
      <c r="G8046">
        <v>4</v>
      </c>
      <c r="H8046" s="57">
        <f t="shared" si="165"/>
        <v>36166</v>
      </c>
      <c r="I8046">
        <v>17</v>
      </c>
      <c r="J8046">
        <v>4</v>
      </c>
    </row>
    <row r="8047" spans="1:10">
      <c r="A8047" t="s">
        <v>247</v>
      </c>
      <c r="B8047" t="s">
        <v>237</v>
      </c>
      <c r="C8047" t="s">
        <v>240</v>
      </c>
      <c r="D8047">
        <v>4</v>
      </c>
      <c r="E8047">
        <v>100</v>
      </c>
      <c r="F8047">
        <v>1</v>
      </c>
      <c r="G8047">
        <v>5</v>
      </c>
      <c r="H8047" s="57">
        <f t="shared" si="165"/>
        <v>36166</v>
      </c>
      <c r="I8047">
        <v>21</v>
      </c>
      <c r="J8047">
        <v>5</v>
      </c>
    </row>
    <row r="8048" spans="1:10">
      <c r="A8048" t="s">
        <v>247</v>
      </c>
      <c r="B8048" t="s">
        <v>237</v>
      </c>
      <c r="C8048" t="s">
        <v>240</v>
      </c>
      <c r="D8048">
        <v>4</v>
      </c>
      <c r="E8048">
        <v>100</v>
      </c>
      <c r="F8048">
        <v>1</v>
      </c>
      <c r="G8048">
        <v>6</v>
      </c>
      <c r="H8048" s="57">
        <f t="shared" si="165"/>
        <v>36166</v>
      </c>
      <c r="I8048">
        <v>18</v>
      </c>
      <c r="J8048">
        <v>7</v>
      </c>
    </row>
    <row r="8049" spans="1:10">
      <c r="A8049" t="s">
        <v>247</v>
      </c>
      <c r="B8049" t="s">
        <v>237</v>
      </c>
      <c r="C8049" t="s">
        <v>240</v>
      </c>
      <c r="D8049">
        <v>4</v>
      </c>
      <c r="E8049">
        <v>100</v>
      </c>
      <c r="F8049">
        <v>1</v>
      </c>
      <c r="G8049">
        <v>7</v>
      </c>
      <c r="H8049" s="57">
        <f t="shared" si="165"/>
        <v>36166</v>
      </c>
      <c r="I8049">
        <v>17</v>
      </c>
      <c r="J8049">
        <v>5</v>
      </c>
    </row>
    <row r="8050" spans="1:10">
      <c r="A8050" t="s">
        <v>247</v>
      </c>
      <c r="B8050" t="s">
        <v>237</v>
      </c>
      <c r="C8050" t="s">
        <v>240</v>
      </c>
      <c r="D8050">
        <v>4</v>
      </c>
      <c r="E8050">
        <v>100</v>
      </c>
      <c r="F8050">
        <v>1</v>
      </c>
      <c r="G8050">
        <v>8</v>
      </c>
      <c r="H8050" s="57">
        <f t="shared" si="165"/>
        <v>36166</v>
      </c>
      <c r="I8050">
        <v>17</v>
      </c>
      <c r="J8050">
        <v>7</v>
      </c>
    </row>
    <row r="8051" spans="1:10">
      <c r="A8051" t="s">
        <v>247</v>
      </c>
      <c r="B8051" t="s">
        <v>237</v>
      </c>
      <c r="C8051" t="s">
        <v>240</v>
      </c>
      <c r="D8051">
        <v>4</v>
      </c>
      <c r="E8051">
        <v>100</v>
      </c>
      <c r="F8051">
        <v>1</v>
      </c>
      <c r="G8051">
        <v>9</v>
      </c>
      <c r="H8051" s="57">
        <f t="shared" si="165"/>
        <v>36166</v>
      </c>
      <c r="I8051">
        <v>18</v>
      </c>
      <c r="J8051">
        <v>9</v>
      </c>
    </row>
    <row r="8052" spans="1:10">
      <c r="A8052" t="s">
        <v>247</v>
      </c>
      <c r="B8052" t="s">
        <v>237</v>
      </c>
      <c r="C8052" t="s">
        <v>240</v>
      </c>
      <c r="D8052">
        <v>4</v>
      </c>
      <c r="E8052">
        <v>100</v>
      </c>
      <c r="F8052">
        <v>1</v>
      </c>
      <c r="G8052">
        <v>10</v>
      </c>
      <c r="H8052" s="57">
        <f t="shared" si="165"/>
        <v>36166</v>
      </c>
      <c r="I8052">
        <v>17</v>
      </c>
      <c r="J8052">
        <v>7</v>
      </c>
    </row>
    <row r="8053" spans="1:10">
      <c r="A8053" t="s">
        <v>247</v>
      </c>
      <c r="B8053" t="s">
        <v>238</v>
      </c>
      <c r="C8053" t="s">
        <v>240</v>
      </c>
      <c r="D8053">
        <v>5</v>
      </c>
      <c r="E8053">
        <v>100</v>
      </c>
      <c r="F8053">
        <v>1</v>
      </c>
      <c r="G8053">
        <v>1</v>
      </c>
      <c r="H8053" s="57">
        <f t="shared" si="165"/>
        <v>36166</v>
      </c>
      <c r="I8053">
        <v>18</v>
      </c>
      <c r="J8053">
        <v>7</v>
      </c>
    </row>
    <row r="8054" spans="1:10">
      <c r="A8054" t="s">
        <v>247</v>
      </c>
      <c r="B8054" t="s">
        <v>238</v>
      </c>
      <c r="C8054" t="s">
        <v>240</v>
      </c>
      <c r="D8054">
        <v>5</v>
      </c>
      <c r="E8054">
        <v>100</v>
      </c>
      <c r="F8054">
        <v>1</v>
      </c>
      <c r="G8054">
        <v>2</v>
      </c>
      <c r="H8054" s="57">
        <f t="shared" si="165"/>
        <v>36166</v>
      </c>
      <c r="I8054">
        <v>19</v>
      </c>
      <c r="J8054">
        <v>7</v>
      </c>
    </row>
    <row r="8055" spans="1:10">
      <c r="A8055" t="s">
        <v>247</v>
      </c>
      <c r="B8055" t="s">
        <v>238</v>
      </c>
      <c r="C8055" t="s">
        <v>240</v>
      </c>
      <c r="D8055">
        <v>5</v>
      </c>
      <c r="E8055">
        <v>100</v>
      </c>
      <c r="F8055">
        <v>1</v>
      </c>
      <c r="G8055">
        <v>3</v>
      </c>
      <c r="H8055" s="57">
        <f t="shared" si="165"/>
        <v>36166</v>
      </c>
      <c r="I8055">
        <v>17</v>
      </c>
      <c r="J8055">
        <v>4</v>
      </c>
    </row>
    <row r="8056" spans="1:10">
      <c r="A8056" t="s">
        <v>247</v>
      </c>
      <c r="B8056" t="s">
        <v>238</v>
      </c>
      <c r="C8056" t="s">
        <v>240</v>
      </c>
      <c r="D8056">
        <v>5</v>
      </c>
      <c r="E8056">
        <v>100</v>
      </c>
      <c r="F8056">
        <v>1</v>
      </c>
      <c r="G8056">
        <v>4</v>
      </c>
      <c r="H8056" s="57">
        <f t="shared" si="165"/>
        <v>36166</v>
      </c>
      <c r="I8056">
        <v>19</v>
      </c>
      <c r="J8056">
        <v>7</v>
      </c>
    </row>
    <row r="8057" spans="1:10">
      <c r="A8057" t="s">
        <v>247</v>
      </c>
      <c r="B8057" t="s">
        <v>238</v>
      </c>
      <c r="C8057" t="s">
        <v>240</v>
      </c>
      <c r="D8057">
        <v>5</v>
      </c>
      <c r="E8057">
        <v>100</v>
      </c>
      <c r="F8057">
        <v>1</v>
      </c>
      <c r="G8057">
        <v>5</v>
      </c>
      <c r="H8057" s="57">
        <f t="shared" si="165"/>
        <v>36166</v>
      </c>
      <c r="I8057">
        <v>17</v>
      </c>
      <c r="J8057">
        <v>7</v>
      </c>
    </row>
    <row r="8058" spans="1:10">
      <c r="A8058" t="s">
        <v>247</v>
      </c>
      <c r="B8058" t="s">
        <v>238</v>
      </c>
      <c r="C8058" t="s">
        <v>240</v>
      </c>
      <c r="D8058">
        <v>5</v>
      </c>
      <c r="E8058">
        <v>100</v>
      </c>
      <c r="F8058">
        <v>1</v>
      </c>
      <c r="G8058">
        <v>6</v>
      </c>
      <c r="H8058" s="57">
        <f t="shared" si="165"/>
        <v>36166</v>
      </c>
      <c r="I8058">
        <v>17</v>
      </c>
      <c r="J8058">
        <v>1</v>
      </c>
    </row>
    <row r="8059" spans="1:10">
      <c r="A8059" t="s">
        <v>247</v>
      </c>
      <c r="B8059" t="s">
        <v>238</v>
      </c>
      <c r="C8059" t="s">
        <v>240</v>
      </c>
      <c r="D8059">
        <v>5</v>
      </c>
      <c r="E8059">
        <v>100</v>
      </c>
      <c r="F8059">
        <v>1</v>
      </c>
      <c r="G8059">
        <v>7</v>
      </c>
      <c r="H8059" s="57">
        <f t="shared" si="165"/>
        <v>36166</v>
      </c>
      <c r="I8059">
        <v>19</v>
      </c>
      <c r="J8059">
        <v>2</v>
      </c>
    </row>
    <row r="8060" spans="1:10">
      <c r="A8060" t="s">
        <v>247</v>
      </c>
      <c r="B8060" t="s">
        <v>238</v>
      </c>
      <c r="C8060" t="s">
        <v>240</v>
      </c>
      <c r="D8060">
        <v>5</v>
      </c>
      <c r="E8060">
        <v>100</v>
      </c>
      <c r="F8060">
        <v>1</v>
      </c>
      <c r="G8060">
        <v>8</v>
      </c>
      <c r="H8060" s="57">
        <f t="shared" si="165"/>
        <v>36166</v>
      </c>
      <c r="I8060">
        <v>17</v>
      </c>
      <c r="J8060">
        <v>2</v>
      </c>
    </row>
    <row r="8061" spans="1:10">
      <c r="A8061" t="s">
        <v>247</v>
      </c>
      <c r="B8061" t="s">
        <v>238</v>
      </c>
      <c r="C8061" t="s">
        <v>240</v>
      </c>
      <c r="D8061">
        <v>5</v>
      </c>
      <c r="E8061">
        <v>100</v>
      </c>
      <c r="F8061">
        <v>1</v>
      </c>
      <c r="G8061">
        <v>9</v>
      </c>
      <c r="H8061" s="57">
        <f t="shared" si="165"/>
        <v>36166</v>
      </c>
      <c r="I8061">
        <v>16</v>
      </c>
      <c r="J8061">
        <v>3</v>
      </c>
    </row>
    <row r="8062" spans="1:10">
      <c r="A8062" t="s">
        <v>247</v>
      </c>
      <c r="B8062" t="s">
        <v>238</v>
      </c>
      <c r="C8062" t="s">
        <v>240</v>
      </c>
      <c r="D8062">
        <v>5</v>
      </c>
      <c r="E8062">
        <v>100</v>
      </c>
      <c r="F8062">
        <v>1</v>
      </c>
      <c r="G8062">
        <v>10</v>
      </c>
      <c r="H8062" s="57">
        <f t="shared" si="165"/>
        <v>36166</v>
      </c>
      <c r="I8062">
        <v>20</v>
      </c>
      <c r="J8062">
        <v>2</v>
      </c>
    </row>
    <row r="8063" spans="1:10">
      <c r="A8063" t="s">
        <v>247</v>
      </c>
      <c r="B8063" t="s">
        <v>239</v>
      </c>
      <c r="C8063" t="s">
        <v>240</v>
      </c>
      <c r="D8063">
        <v>6</v>
      </c>
      <c r="E8063">
        <v>100</v>
      </c>
      <c r="F8063">
        <v>1</v>
      </c>
      <c r="G8063">
        <v>1</v>
      </c>
      <c r="H8063" s="57">
        <f t="shared" si="165"/>
        <v>36166</v>
      </c>
      <c r="I8063">
        <v>17</v>
      </c>
      <c r="J8063">
        <v>5</v>
      </c>
    </row>
    <row r="8064" spans="1:10">
      <c r="A8064" t="s">
        <v>247</v>
      </c>
      <c r="B8064" t="s">
        <v>239</v>
      </c>
      <c r="C8064" t="s">
        <v>240</v>
      </c>
      <c r="D8064">
        <v>6</v>
      </c>
      <c r="E8064">
        <v>100</v>
      </c>
      <c r="F8064">
        <v>1</v>
      </c>
      <c r="G8064">
        <v>2</v>
      </c>
      <c r="H8064" s="57">
        <f t="shared" si="165"/>
        <v>36166</v>
      </c>
      <c r="I8064">
        <v>16</v>
      </c>
      <c r="J8064">
        <v>7</v>
      </c>
    </row>
    <row r="8065" spans="1:10">
      <c r="A8065" t="s">
        <v>247</v>
      </c>
      <c r="B8065" t="s">
        <v>239</v>
      </c>
      <c r="C8065" t="s">
        <v>240</v>
      </c>
      <c r="D8065">
        <v>6</v>
      </c>
      <c r="E8065">
        <v>100</v>
      </c>
      <c r="F8065">
        <v>1</v>
      </c>
      <c r="G8065">
        <v>3</v>
      </c>
      <c r="H8065" s="57">
        <f t="shared" si="165"/>
        <v>36166</v>
      </c>
      <c r="I8065">
        <v>19</v>
      </c>
      <c r="J8065">
        <v>4</v>
      </c>
    </row>
    <row r="8066" spans="1:10">
      <c r="A8066" t="s">
        <v>247</v>
      </c>
      <c r="B8066" t="s">
        <v>239</v>
      </c>
      <c r="C8066" t="s">
        <v>240</v>
      </c>
      <c r="D8066">
        <v>6</v>
      </c>
      <c r="E8066">
        <v>100</v>
      </c>
      <c r="F8066">
        <v>1</v>
      </c>
      <c r="G8066">
        <v>4</v>
      </c>
      <c r="H8066" s="57">
        <f t="shared" si="165"/>
        <v>36166</v>
      </c>
      <c r="I8066">
        <v>18</v>
      </c>
      <c r="J8066">
        <v>4</v>
      </c>
    </row>
    <row r="8067" spans="1:10">
      <c r="A8067" t="s">
        <v>247</v>
      </c>
      <c r="B8067" t="s">
        <v>239</v>
      </c>
      <c r="C8067" t="s">
        <v>240</v>
      </c>
      <c r="D8067">
        <v>6</v>
      </c>
      <c r="E8067">
        <v>100</v>
      </c>
      <c r="F8067">
        <v>1</v>
      </c>
      <c r="G8067">
        <v>5</v>
      </c>
      <c r="H8067" s="57">
        <f t="shared" si="165"/>
        <v>36166</v>
      </c>
      <c r="I8067">
        <v>14</v>
      </c>
      <c r="J8067">
        <v>3</v>
      </c>
    </row>
    <row r="8068" spans="1:10">
      <c r="A8068" t="s">
        <v>247</v>
      </c>
      <c r="B8068" t="s">
        <v>239</v>
      </c>
      <c r="C8068" t="s">
        <v>240</v>
      </c>
      <c r="D8068">
        <v>6</v>
      </c>
      <c r="E8068">
        <v>100</v>
      </c>
      <c r="F8068">
        <v>1</v>
      </c>
      <c r="G8068">
        <v>6</v>
      </c>
      <c r="H8068" s="57">
        <f t="shared" si="165"/>
        <v>36166</v>
      </c>
      <c r="I8068">
        <v>16</v>
      </c>
      <c r="J8068">
        <v>2</v>
      </c>
    </row>
    <row r="8069" spans="1:10">
      <c r="A8069" t="s">
        <v>247</v>
      </c>
      <c r="B8069" t="s">
        <v>239</v>
      </c>
      <c r="C8069" t="s">
        <v>240</v>
      </c>
      <c r="D8069">
        <v>6</v>
      </c>
      <c r="E8069">
        <v>100</v>
      </c>
      <c r="F8069">
        <v>1</v>
      </c>
      <c r="G8069">
        <v>7</v>
      </c>
      <c r="H8069" s="57">
        <f t="shared" si="165"/>
        <v>36166</v>
      </c>
      <c r="I8069">
        <v>17</v>
      </c>
      <c r="J8069">
        <v>3</v>
      </c>
    </row>
    <row r="8070" spans="1:10">
      <c r="A8070" t="s">
        <v>247</v>
      </c>
      <c r="B8070" t="s">
        <v>239</v>
      </c>
      <c r="C8070" t="s">
        <v>240</v>
      </c>
      <c r="D8070">
        <v>6</v>
      </c>
      <c r="E8070">
        <v>100</v>
      </c>
      <c r="F8070">
        <v>1</v>
      </c>
      <c r="G8070">
        <v>8</v>
      </c>
      <c r="H8070" s="57">
        <f t="shared" si="165"/>
        <v>36166</v>
      </c>
      <c r="I8070">
        <v>17</v>
      </c>
      <c r="J8070">
        <v>5</v>
      </c>
    </row>
    <row r="8071" spans="1:10">
      <c r="A8071" t="s">
        <v>247</v>
      </c>
      <c r="B8071" t="s">
        <v>239</v>
      </c>
      <c r="C8071" t="s">
        <v>240</v>
      </c>
      <c r="D8071">
        <v>6</v>
      </c>
      <c r="E8071">
        <v>100</v>
      </c>
      <c r="F8071">
        <v>1</v>
      </c>
      <c r="G8071">
        <v>9</v>
      </c>
      <c r="H8071" s="57">
        <f t="shared" si="165"/>
        <v>36166</v>
      </c>
      <c r="I8071">
        <v>15</v>
      </c>
      <c r="J8071">
        <v>8</v>
      </c>
    </row>
    <row r="8072" spans="1:10">
      <c r="A8072" t="s">
        <v>247</v>
      </c>
      <c r="B8072" t="s">
        <v>239</v>
      </c>
      <c r="C8072" t="s">
        <v>240</v>
      </c>
      <c r="D8072">
        <v>6</v>
      </c>
      <c r="E8072">
        <v>100</v>
      </c>
      <c r="F8072">
        <v>1</v>
      </c>
      <c r="G8072">
        <v>10</v>
      </c>
      <c r="H8072" s="57">
        <f t="shared" si="165"/>
        <v>36166</v>
      </c>
      <c r="I8072">
        <v>17</v>
      </c>
      <c r="J8072">
        <v>6</v>
      </c>
    </row>
    <row r="8073" spans="1:10">
      <c r="A8073" t="s">
        <v>247</v>
      </c>
      <c r="B8073" s="53">
        <v>40738</v>
      </c>
      <c r="C8073" t="s">
        <v>240</v>
      </c>
      <c r="D8073">
        <v>7</v>
      </c>
      <c r="E8073">
        <v>100</v>
      </c>
      <c r="F8073">
        <v>2</v>
      </c>
      <c r="G8073">
        <v>1</v>
      </c>
      <c r="H8073" s="57">
        <f t="shared" si="165"/>
        <v>36166</v>
      </c>
      <c r="I8073">
        <v>19</v>
      </c>
      <c r="J8073">
        <v>5</v>
      </c>
    </row>
    <row r="8074" spans="1:10">
      <c r="A8074" t="s">
        <v>247</v>
      </c>
      <c r="B8074" s="53">
        <v>40738</v>
      </c>
      <c r="C8074" t="s">
        <v>240</v>
      </c>
      <c r="D8074">
        <v>7</v>
      </c>
      <c r="E8074">
        <v>100</v>
      </c>
      <c r="F8074">
        <v>2</v>
      </c>
      <c r="G8074">
        <v>2</v>
      </c>
      <c r="H8074" s="57">
        <f t="shared" si="165"/>
        <v>36166</v>
      </c>
      <c r="I8074">
        <v>15</v>
      </c>
      <c r="J8074">
        <v>4</v>
      </c>
    </row>
    <row r="8075" spans="1:10">
      <c r="A8075" t="s">
        <v>247</v>
      </c>
      <c r="B8075" s="53">
        <v>40738</v>
      </c>
      <c r="C8075" t="s">
        <v>240</v>
      </c>
      <c r="D8075">
        <v>7</v>
      </c>
      <c r="E8075">
        <v>100</v>
      </c>
      <c r="F8075">
        <v>2</v>
      </c>
      <c r="G8075">
        <v>3</v>
      </c>
      <c r="H8075" s="57">
        <f t="shared" si="165"/>
        <v>36166</v>
      </c>
      <c r="I8075">
        <v>16</v>
      </c>
      <c r="J8075">
        <v>6</v>
      </c>
    </row>
    <row r="8076" spans="1:10">
      <c r="A8076" t="s">
        <v>247</v>
      </c>
      <c r="B8076" s="53">
        <v>40738</v>
      </c>
      <c r="C8076" t="s">
        <v>240</v>
      </c>
      <c r="D8076">
        <v>7</v>
      </c>
      <c r="E8076">
        <v>100</v>
      </c>
      <c r="F8076">
        <v>2</v>
      </c>
      <c r="G8076">
        <v>4</v>
      </c>
      <c r="H8076" s="57">
        <f t="shared" si="165"/>
        <v>36166</v>
      </c>
      <c r="I8076">
        <v>17</v>
      </c>
      <c r="J8076">
        <v>4</v>
      </c>
    </row>
    <row r="8077" spans="1:10">
      <c r="A8077" t="s">
        <v>247</v>
      </c>
      <c r="B8077" s="53">
        <v>40738</v>
      </c>
      <c r="C8077" t="s">
        <v>240</v>
      </c>
      <c r="D8077">
        <v>7</v>
      </c>
      <c r="E8077">
        <v>100</v>
      </c>
      <c r="F8077">
        <v>2</v>
      </c>
      <c r="G8077">
        <v>5</v>
      </c>
      <c r="H8077" s="57">
        <f t="shared" si="165"/>
        <v>36166</v>
      </c>
      <c r="I8077">
        <v>16</v>
      </c>
      <c r="J8077">
        <v>4</v>
      </c>
    </row>
    <row r="8078" spans="1:10">
      <c r="A8078" t="s">
        <v>247</v>
      </c>
      <c r="B8078" s="53">
        <v>40738</v>
      </c>
      <c r="C8078" t="s">
        <v>240</v>
      </c>
      <c r="D8078">
        <v>7</v>
      </c>
      <c r="E8078">
        <v>100</v>
      </c>
      <c r="F8078">
        <v>2</v>
      </c>
      <c r="G8078">
        <v>6</v>
      </c>
      <c r="H8078" s="57">
        <f t="shared" si="165"/>
        <v>36166</v>
      </c>
      <c r="I8078">
        <v>18</v>
      </c>
      <c r="J8078">
        <v>3</v>
      </c>
    </row>
    <row r="8079" spans="1:10">
      <c r="A8079" t="s">
        <v>247</v>
      </c>
      <c r="B8079" s="53">
        <v>40738</v>
      </c>
      <c r="C8079" t="s">
        <v>240</v>
      </c>
      <c r="D8079">
        <v>7</v>
      </c>
      <c r="E8079">
        <v>100</v>
      </c>
      <c r="F8079">
        <v>2</v>
      </c>
      <c r="G8079">
        <v>7</v>
      </c>
      <c r="H8079" s="57">
        <f t="shared" ref="H8079:H8142" si="166">H8078</f>
        <v>36166</v>
      </c>
      <c r="I8079">
        <v>19</v>
      </c>
      <c r="J8079">
        <v>5</v>
      </c>
    </row>
    <row r="8080" spans="1:10">
      <c r="A8080" t="s">
        <v>247</v>
      </c>
      <c r="B8080" s="53">
        <v>40738</v>
      </c>
      <c r="C8080" t="s">
        <v>240</v>
      </c>
      <c r="D8080">
        <v>7</v>
      </c>
      <c r="E8080">
        <v>100</v>
      </c>
      <c r="F8080">
        <v>2</v>
      </c>
      <c r="G8080">
        <v>8</v>
      </c>
      <c r="H8080" s="57">
        <f t="shared" si="166"/>
        <v>36166</v>
      </c>
      <c r="I8080">
        <v>18</v>
      </c>
      <c r="J8080">
        <v>6</v>
      </c>
    </row>
    <row r="8081" spans="1:10">
      <c r="A8081" t="s">
        <v>247</v>
      </c>
      <c r="B8081" s="53">
        <v>40738</v>
      </c>
      <c r="C8081" t="s">
        <v>240</v>
      </c>
      <c r="D8081">
        <v>7</v>
      </c>
      <c r="E8081">
        <v>100</v>
      </c>
      <c r="F8081">
        <v>2</v>
      </c>
      <c r="G8081">
        <v>9</v>
      </c>
      <c r="H8081" s="57">
        <f t="shared" si="166"/>
        <v>36166</v>
      </c>
    </row>
    <row r="8082" spans="1:10">
      <c r="A8082" t="s">
        <v>247</v>
      </c>
      <c r="B8082" s="53">
        <v>40738</v>
      </c>
      <c r="C8082" t="s">
        <v>240</v>
      </c>
      <c r="D8082">
        <v>7</v>
      </c>
      <c r="E8082">
        <v>100</v>
      </c>
      <c r="F8082">
        <v>2</v>
      </c>
      <c r="G8082">
        <v>10</v>
      </c>
      <c r="H8082" s="57">
        <f t="shared" si="166"/>
        <v>36166</v>
      </c>
      <c r="I8082">
        <v>15</v>
      </c>
      <c r="J8082">
        <v>5</v>
      </c>
    </row>
    <row r="8083" spans="1:10">
      <c r="A8083" t="s">
        <v>247</v>
      </c>
      <c r="B8083" t="s">
        <v>234</v>
      </c>
      <c r="C8083" t="s">
        <v>240</v>
      </c>
      <c r="D8083">
        <v>8</v>
      </c>
      <c r="E8083">
        <v>100</v>
      </c>
      <c r="F8083">
        <v>2</v>
      </c>
      <c r="G8083">
        <v>1</v>
      </c>
      <c r="H8083" s="57">
        <f t="shared" si="166"/>
        <v>36166</v>
      </c>
      <c r="I8083">
        <v>17</v>
      </c>
      <c r="J8083">
        <v>3</v>
      </c>
    </row>
    <row r="8084" spans="1:10">
      <c r="A8084" t="s">
        <v>247</v>
      </c>
      <c r="B8084" t="s">
        <v>234</v>
      </c>
      <c r="C8084" t="s">
        <v>240</v>
      </c>
      <c r="D8084">
        <v>8</v>
      </c>
      <c r="E8084">
        <v>100</v>
      </c>
      <c r="F8084">
        <v>2</v>
      </c>
      <c r="G8084">
        <v>2</v>
      </c>
      <c r="H8084" s="57">
        <f t="shared" si="166"/>
        <v>36166</v>
      </c>
      <c r="I8084">
        <v>18</v>
      </c>
      <c r="J8084">
        <v>5</v>
      </c>
    </row>
    <row r="8085" spans="1:10">
      <c r="A8085" t="s">
        <v>247</v>
      </c>
      <c r="B8085" t="s">
        <v>234</v>
      </c>
      <c r="C8085" t="s">
        <v>240</v>
      </c>
      <c r="D8085">
        <v>8</v>
      </c>
      <c r="E8085">
        <v>100</v>
      </c>
      <c r="F8085">
        <v>2</v>
      </c>
      <c r="G8085">
        <v>3</v>
      </c>
      <c r="H8085" s="57">
        <f t="shared" si="166"/>
        <v>36166</v>
      </c>
      <c r="I8085">
        <v>18</v>
      </c>
      <c r="J8085">
        <v>4</v>
      </c>
    </row>
    <row r="8086" spans="1:10">
      <c r="A8086" t="s">
        <v>247</v>
      </c>
      <c r="B8086" t="s">
        <v>234</v>
      </c>
      <c r="C8086" t="s">
        <v>240</v>
      </c>
      <c r="D8086">
        <v>8</v>
      </c>
      <c r="E8086">
        <v>100</v>
      </c>
      <c r="F8086">
        <v>2</v>
      </c>
      <c r="G8086">
        <v>4</v>
      </c>
      <c r="H8086" s="57">
        <f t="shared" si="166"/>
        <v>36166</v>
      </c>
      <c r="I8086">
        <v>18</v>
      </c>
      <c r="J8086">
        <v>4</v>
      </c>
    </row>
    <row r="8087" spans="1:10">
      <c r="A8087" t="s">
        <v>247</v>
      </c>
      <c r="B8087" t="s">
        <v>234</v>
      </c>
      <c r="C8087" t="s">
        <v>240</v>
      </c>
      <c r="D8087">
        <v>8</v>
      </c>
      <c r="E8087">
        <v>100</v>
      </c>
      <c r="F8087">
        <v>2</v>
      </c>
      <c r="G8087">
        <v>5</v>
      </c>
      <c r="H8087" s="57">
        <f t="shared" si="166"/>
        <v>36166</v>
      </c>
      <c r="I8087">
        <v>18</v>
      </c>
      <c r="J8087">
        <v>4</v>
      </c>
    </row>
    <row r="8088" spans="1:10">
      <c r="A8088" t="s">
        <v>247</v>
      </c>
      <c r="B8088" t="s">
        <v>234</v>
      </c>
      <c r="C8088" t="s">
        <v>240</v>
      </c>
      <c r="D8088">
        <v>8</v>
      </c>
      <c r="E8088">
        <v>100</v>
      </c>
      <c r="F8088">
        <v>2</v>
      </c>
      <c r="G8088">
        <v>6</v>
      </c>
      <c r="H8088" s="57">
        <f t="shared" si="166"/>
        <v>36166</v>
      </c>
      <c r="I8088">
        <v>18</v>
      </c>
      <c r="J8088">
        <v>5</v>
      </c>
    </row>
    <row r="8089" spans="1:10">
      <c r="A8089" t="s">
        <v>247</v>
      </c>
      <c r="B8089" t="s">
        <v>234</v>
      </c>
      <c r="C8089" t="s">
        <v>240</v>
      </c>
      <c r="D8089">
        <v>8</v>
      </c>
      <c r="E8089">
        <v>100</v>
      </c>
      <c r="F8089">
        <v>2</v>
      </c>
      <c r="G8089">
        <v>7</v>
      </c>
      <c r="H8089" s="57">
        <f t="shared" si="166"/>
        <v>36166</v>
      </c>
      <c r="I8089">
        <v>17</v>
      </c>
      <c r="J8089">
        <v>3</v>
      </c>
    </row>
    <row r="8090" spans="1:10">
      <c r="A8090" t="s">
        <v>247</v>
      </c>
      <c r="B8090" t="s">
        <v>234</v>
      </c>
      <c r="C8090" t="s">
        <v>240</v>
      </c>
      <c r="D8090">
        <v>8</v>
      </c>
      <c r="E8090">
        <v>100</v>
      </c>
      <c r="F8090">
        <v>2</v>
      </c>
      <c r="G8090">
        <v>8</v>
      </c>
      <c r="H8090" s="57">
        <f t="shared" si="166"/>
        <v>36166</v>
      </c>
      <c r="I8090">
        <v>19</v>
      </c>
      <c r="J8090">
        <v>4</v>
      </c>
    </row>
    <row r="8091" spans="1:10">
      <c r="A8091" t="s">
        <v>247</v>
      </c>
      <c r="B8091" t="s">
        <v>234</v>
      </c>
      <c r="C8091" t="s">
        <v>240</v>
      </c>
      <c r="D8091">
        <v>8</v>
      </c>
      <c r="E8091">
        <v>100</v>
      </c>
      <c r="F8091">
        <v>2</v>
      </c>
      <c r="G8091">
        <v>9</v>
      </c>
      <c r="H8091" s="57">
        <f t="shared" si="166"/>
        <v>36166</v>
      </c>
      <c r="I8091">
        <v>18</v>
      </c>
      <c r="J8091">
        <v>7</v>
      </c>
    </row>
    <row r="8092" spans="1:10">
      <c r="A8092" t="s">
        <v>247</v>
      </c>
      <c r="B8092" t="s">
        <v>234</v>
      </c>
      <c r="C8092" t="s">
        <v>240</v>
      </c>
      <c r="D8092">
        <v>8</v>
      </c>
      <c r="E8092">
        <v>100</v>
      </c>
      <c r="F8092">
        <v>2</v>
      </c>
      <c r="G8092">
        <v>10</v>
      </c>
      <c r="H8092" s="57">
        <f t="shared" si="166"/>
        <v>36166</v>
      </c>
      <c r="I8092">
        <v>18</v>
      </c>
      <c r="J8092">
        <v>7</v>
      </c>
    </row>
    <row r="8093" spans="1:10">
      <c r="A8093" t="s">
        <v>247</v>
      </c>
      <c r="B8093" t="s">
        <v>238</v>
      </c>
      <c r="C8093" t="s">
        <v>240</v>
      </c>
      <c r="D8093">
        <v>9</v>
      </c>
      <c r="E8093">
        <v>100</v>
      </c>
      <c r="F8093">
        <v>2</v>
      </c>
      <c r="G8093">
        <v>1</v>
      </c>
      <c r="H8093" s="57">
        <f t="shared" si="166"/>
        <v>36166</v>
      </c>
      <c r="I8093">
        <v>17</v>
      </c>
      <c r="J8093">
        <v>1</v>
      </c>
    </row>
    <row r="8094" spans="1:10">
      <c r="A8094" t="s">
        <v>247</v>
      </c>
      <c r="B8094" t="s">
        <v>238</v>
      </c>
      <c r="C8094" t="s">
        <v>240</v>
      </c>
      <c r="D8094">
        <v>9</v>
      </c>
      <c r="E8094">
        <v>100</v>
      </c>
      <c r="F8094">
        <v>2</v>
      </c>
      <c r="G8094">
        <v>2</v>
      </c>
      <c r="H8094" s="57">
        <f t="shared" si="166"/>
        <v>36166</v>
      </c>
      <c r="I8094">
        <v>18</v>
      </c>
      <c r="J8094">
        <v>4</v>
      </c>
    </row>
    <row r="8095" spans="1:10">
      <c r="A8095" t="s">
        <v>247</v>
      </c>
      <c r="B8095" t="s">
        <v>238</v>
      </c>
      <c r="C8095" t="s">
        <v>240</v>
      </c>
      <c r="D8095">
        <v>9</v>
      </c>
      <c r="E8095">
        <v>100</v>
      </c>
      <c r="F8095">
        <v>2</v>
      </c>
      <c r="G8095">
        <v>3</v>
      </c>
      <c r="H8095" s="57">
        <f t="shared" si="166"/>
        <v>36166</v>
      </c>
      <c r="I8095">
        <v>17</v>
      </c>
      <c r="J8095">
        <v>1</v>
      </c>
    </row>
    <row r="8096" spans="1:10">
      <c r="A8096" t="s">
        <v>247</v>
      </c>
      <c r="B8096" t="s">
        <v>238</v>
      </c>
      <c r="C8096" t="s">
        <v>240</v>
      </c>
      <c r="D8096">
        <v>9</v>
      </c>
      <c r="E8096">
        <v>100</v>
      </c>
      <c r="F8096">
        <v>2</v>
      </c>
      <c r="G8096">
        <v>4</v>
      </c>
      <c r="H8096" s="57">
        <f t="shared" si="166"/>
        <v>36166</v>
      </c>
      <c r="I8096">
        <v>18</v>
      </c>
      <c r="J8096">
        <v>2</v>
      </c>
    </row>
    <row r="8097" spans="1:10">
      <c r="A8097" t="s">
        <v>247</v>
      </c>
      <c r="B8097" t="s">
        <v>238</v>
      </c>
      <c r="C8097" t="s">
        <v>240</v>
      </c>
      <c r="D8097">
        <v>9</v>
      </c>
      <c r="E8097">
        <v>100</v>
      </c>
      <c r="F8097">
        <v>2</v>
      </c>
      <c r="G8097">
        <v>5</v>
      </c>
      <c r="H8097" s="57">
        <f t="shared" si="166"/>
        <v>36166</v>
      </c>
      <c r="I8097">
        <v>17</v>
      </c>
      <c r="J8097">
        <v>1</v>
      </c>
    </row>
    <row r="8098" spans="1:10">
      <c r="A8098" t="s">
        <v>247</v>
      </c>
      <c r="B8098" t="s">
        <v>238</v>
      </c>
      <c r="C8098" t="s">
        <v>240</v>
      </c>
      <c r="D8098">
        <v>9</v>
      </c>
      <c r="E8098">
        <v>100</v>
      </c>
      <c r="F8098">
        <v>2</v>
      </c>
      <c r="G8098">
        <v>6</v>
      </c>
      <c r="H8098" s="57">
        <f t="shared" si="166"/>
        <v>36166</v>
      </c>
      <c r="I8098">
        <v>19</v>
      </c>
      <c r="J8098">
        <v>2</v>
      </c>
    </row>
    <row r="8099" spans="1:10">
      <c r="A8099" t="s">
        <v>247</v>
      </c>
      <c r="B8099" t="s">
        <v>238</v>
      </c>
      <c r="C8099" t="s">
        <v>240</v>
      </c>
      <c r="D8099">
        <v>9</v>
      </c>
      <c r="E8099">
        <v>100</v>
      </c>
      <c r="F8099">
        <v>2</v>
      </c>
      <c r="G8099">
        <v>7</v>
      </c>
      <c r="H8099" s="57">
        <f t="shared" si="166"/>
        <v>36166</v>
      </c>
      <c r="I8099">
        <v>18</v>
      </c>
      <c r="J8099">
        <v>3</v>
      </c>
    </row>
    <row r="8100" spans="1:10">
      <c r="A8100" t="s">
        <v>247</v>
      </c>
      <c r="B8100" t="s">
        <v>238</v>
      </c>
      <c r="C8100" t="s">
        <v>240</v>
      </c>
      <c r="D8100">
        <v>9</v>
      </c>
      <c r="E8100">
        <v>100</v>
      </c>
      <c r="F8100">
        <v>2</v>
      </c>
      <c r="G8100">
        <v>8</v>
      </c>
      <c r="H8100" s="57">
        <f t="shared" si="166"/>
        <v>36166</v>
      </c>
      <c r="I8100">
        <v>18</v>
      </c>
      <c r="J8100">
        <v>5</v>
      </c>
    </row>
    <row r="8101" spans="1:10">
      <c r="A8101" t="s">
        <v>247</v>
      </c>
      <c r="B8101" t="s">
        <v>238</v>
      </c>
      <c r="C8101" t="s">
        <v>240</v>
      </c>
      <c r="D8101">
        <v>9</v>
      </c>
      <c r="E8101">
        <v>100</v>
      </c>
      <c r="F8101">
        <v>2</v>
      </c>
      <c r="G8101">
        <v>9</v>
      </c>
      <c r="H8101" s="57">
        <f t="shared" si="166"/>
        <v>36166</v>
      </c>
      <c r="I8101">
        <v>19</v>
      </c>
      <c r="J8101">
        <v>4</v>
      </c>
    </row>
    <row r="8102" spans="1:10">
      <c r="A8102" t="s">
        <v>247</v>
      </c>
      <c r="B8102" t="s">
        <v>238</v>
      </c>
      <c r="C8102" t="s">
        <v>240</v>
      </c>
      <c r="D8102">
        <v>9</v>
      </c>
      <c r="E8102">
        <v>100</v>
      </c>
      <c r="F8102">
        <v>2</v>
      </c>
      <c r="G8102">
        <v>10</v>
      </c>
      <c r="H8102" s="57">
        <f t="shared" si="166"/>
        <v>36166</v>
      </c>
      <c r="I8102">
        <v>18</v>
      </c>
      <c r="J8102">
        <v>2</v>
      </c>
    </row>
    <row r="8103" spans="1:10">
      <c r="A8103" t="s">
        <v>247</v>
      </c>
      <c r="B8103" t="s">
        <v>235</v>
      </c>
      <c r="C8103" t="s">
        <v>240</v>
      </c>
      <c r="D8103">
        <v>10</v>
      </c>
      <c r="E8103">
        <v>100</v>
      </c>
      <c r="F8103">
        <v>2</v>
      </c>
      <c r="G8103">
        <v>1</v>
      </c>
      <c r="H8103" s="57">
        <f t="shared" si="166"/>
        <v>36166</v>
      </c>
      <c r="I8103">
        <v>21</v>
      </c>
      <c r="J8103">
        <v>4</v>
      </c>
    </row>
    <row r="8104" spans="1:10">
      <c r="A8104" t="s">
        <v>247</v>
      </c>
      <c r="B8104" t="s">
        <v>235</v>
      </c>
      <c r="C8104" t="s">
        <v>240</v>
      </c>
      <c r="D8104">
        <v>10</v>
      </c>
      <c r="E8104">
        <v>100</v>
      </c>
      <c r="F8104">
        <v>2</v>
      </c>
      <c r="G8104">
        <v>2</v>
      </c>
      <c r="H8104" s="57">
        <f t="shared" si="166"/>
        <v>36166</v>
      </c>
      <c r="I8104">
        <v>20</v>
      </c>
      <c r="J8104">
        <v>5</v>
      </c>
    </row>
    <row r="8105" spans="1:10">
      <c r="A8105" t="s">
        <v>247</v>
      </c>
      <c r="B8105" t="s">
        <v>235</v>
      </c>
      <c r="C8105" t="s">
        <v>240</v>
      </c>
      <c r="D8105">
        <v>10</v>
      </c>
      <c r="E8105">
        <v>100</v>
      </c>
      <c r="F8105">
        <v>2</v>
      </c>
      <c r="G8105">
        <v>3</v>
      </c>
      <c r="H8105" s="57">
        <f t="shared" si="166"/>
        <v>36166</v>
      </c>
      <c r="I8105">
        <v>19</v>
      </c>
      <c r="J8105">
        <v>4</v>
      </c>
    </row>
    <row r="8106" spans="1:10">
      <c r="A8106" t="s">
        <v>247</v>
      </c>
      <c r="B8106" t="s">
        <v>235</v>
      </c>
      <c r="C8106" t="s">
        <v>240</v>
      </c>
      <c r="D8106">
        <v>10</v>
      </c>
      <c r="E8106">
        <v>100</v>
      </c>
      <c r="F8106">
        <v>2</v>
      </c>
      <c r="G8106">
        <v>4</v>
      </c>
      <c r="H8106" s="57">
        <f t="shared" si="166"/>
        <v>36166</v>
      </c>
      <c r="I8106">
        <v>20</v>
      </c>
      <c r="J8106">
        <v>5</v>
      </c>
    </row>
    <row r="8107" spans="1:10">
      <c r="A8107" t="s">
        <v>247</v>
      </c>
      <c r="B8107" t="s">
        <v>235</v>
      </c>
      <c r="C8107" t="s">
        <v>240</v>
      </c>
      <c r="D8107">
        <v>10</v>
      </c>
      <c r="E8107">
        <v>100</v>
      </c>
      <c r="F8107">
        <v>2</v>
      </c>
      <c r="G8107">
        <v>5</v>
      </c>
      <c r="H8107" s="57">
        <f t="shared" si="166"/>
        <v>36166</v>
      </c>
      <c r="I8107">
        <v>20</v>
      </c>
      <c r="J8107">
        <v>7</v>
      </c>
    </row>
    <row r="8108" spans="1:10">
      <c r="A8108" t="s">
        <v>247</v>
      </c>
      <c r="B8108" t="s">
        <v>235</v>
      </c>
      <c r="C8108" t="s">
        <v>240</v>
      </c>
      <c r="D8108">
        <v>10</v>
      </c>
      <c r="E8108">
        <v>100</v>
      </c>
      <c r="F8108">
        <v>2</v>
      </c>
      <c r="G8108">
        <v>6</v>
      </c>
      <c r="H8108" s="57">
        <f t="shared" si="166"/>
        <v>36166</v>
      </c>
      <c r="I8108">
        <v>15</v>
      </c>
      <c r="J8108">
        <v>7</v>
      </c>
    </row>
    <row r="8109" spans="1:10">
      <c r="A8109" t="s">
        <v>247</v>
      </c>
      <c r="B8109" t="s">
        <v>235</v>
      </c>
      <c r="C8109" t="s">
        <v>240</v>
      </c>
      <c r="D8109">
        <v>10</v>
      </c>
      <c r="E8109">
        <v>100</v>
      </c>
      <c r="F8109">
        <v>2</v>
      </c>
      <c r="G8109">
        <v>7</v>
      </c>
      <c r="H8109" s="57">
        <f t="shared" si="166"/>
        <v>36166</v>
      </c>
      <c r="I8109">
        <v>18</v>
      </c>
      <c r="J8109">
        <v>7</v>
      </c>
    </row>
    <row r="8110" spans="1:10">
      <c r="A8110" t="s">
        <v>247</v>
      </c>
      <c r="B8110" t="s">
        <v>235</v>
      </c>
      <c r="C8110" t="s">
        <v>240</v>
      </c>
      <c r="D8110">
        <v>10</v>
      </c>
      <c r="E8110">
        <v>100</v>
      </c>
      <c r="F8110">
        <v>2</v>
      </c>
      <c r="G8110">
        <v>8</v>
      </c>
      <c r="H8110" s="57">
        <f t="shared" si="166"/>
        <v>36166</v>
      </c>
      <c r="I8110">
        <v>18</v>
      </c>
      <c r="J8110">
        <v>7</v>
      </c>
    </row>
    <row r="8111" spans="1:10">
      <c r="A8111" t="s">
        <v>247</v>
      </c>
      <c r="B8111" t="s">
        <v>235</v>
      </c>
      <c r="C8111" t="s">
        <v>240</v>
      </c>
      <c r="D8111">
        <v>10</v>
      </c>
      <c r="E8111">
        <v>100</v>
      </c>
      <c r="F8111">
        <v>2</v>
      </c>
      <c r="G8111">
        <v>9</v>
      </c>
      <c r="H8111" s="57">
        <f t="shared" si="166"/>
        <v>36166</v>
      </c>
      <c r="I8111">
        <v>18</v>
      </c>
      <c r="J8111">
        <v>6</v>
      </c>
    </row>
    <row r="8112" spans="1:10">
      <c r="A8112" t="s">
        <v>247</v>
      </c>
      <c r="B8112" t="s">
        <v>235</v>
      </c>
      <c r="C8112" t="s">
        <v>240</v>
      </c>
      <c r="D8112">
        <v>10</v>
      </c>
      <c r="E8112">
        <v>100</v>
      </c>
      <c r="F8112">
        <v>2</v>
      </c>
      <c r="G8112">
        <v>10</v>
      </c>
      <c r="H8112" s="57">
        <f t="shared" si="166"/>
        <v>36166</v>
      </c>
      <c r="I8112">
        <v>18</v>
      </c>
      <c r="J8112">
        <v>7</v>
      </c>
    </row>
    <row r="8113" spans="1:10">
      <c r="A8113" t="s">
        <v>247</v>
      </c>
      <c r="B8113" t="s">
        <v>239</v>
      </c>
      <c r="C8113" t="s">
        <v>240</v>
      </c>
      <c r="D8113">
        <v>11</v>
      </c>
      <c r="E8113">
        <v>100</v>
      </c>
      <c r="F8113">
        <v>2</v>
      </c>
      <c r="G8113">
        <v>1</v>
      </c>
      <c r="H8113" s="57">
        <f t="shared" si="166"/>
        <v>36166</v>
      </c>
      <c r="I8113">
        <v>19</v>
      </c>
      <c r="J8113">
        <v>5</v>
      </c>
    </row>
    <row r="8114" spans="1:10">
      <c r="A8114" t="s">
        <v>247</v>
      </c>
      <c r="B8114" t="s">
        <v>239</v>
      </c>
      <c r="C8114" t="s">
        <v>240</v>
      </c>
      <c r="D8114">
        <v>11</v>
      </c>
      <c r="E8114">
        <v>100</v>
      </c>
      <c r="F8114">
        <v>2</v>
      </c>
      <c r="G8114">
        <v>2</v>
      </c>
      <c r="H8114" s="57">
        <f t="shared" si="166"/>
        <v>36166</v>
      </c>
      <c r="I8114">
        <v>18</v>
      </c>
      <c r="J8114">
        <v>4</v>
      </c>
    </row>
    <row r="8115" spans="1:10">
      <c r="A8115" t="s">
        <v>247</v>
      </c>
      <c r="B8115" t="s">
        <v>239</v>
      </c>
      <c r="C8115" t="s">
        <v>240</v>
      </c>
      <c r="D8115">
        <v>11</v>
      </c>
      <c r="E8115">
        <v>100</v>
      </c>
      <c r="F8115">
        <v>2</v>
      </c>
      <c r="G8115">
        <v>3</v>
      </c>
      <c r="H8115" s="57">
        <f t="shared" si="166"/>
        <v>36166</v>
      </c>
      <c r="I8115">
        <v>20</v>
      </c>
      <c r="J8115">
        <v>7</v>
      </c>
    </row>
    <row r="8116" spans="1:10">
      <c r="A8116" t="s">
        <v>247</v>
      </c>
      <c r="B8116" t="s">
        <v>239</v>
      </c>
      <c r="C8116" t="s">
        <v>240</v>
      </c>
      <c r="D8116">
        <v>11</v>
      </c>
      <c r="E8116">
        <v>100</v>
      </c>
      <c r="F8116">
        <v>2</v>
      </c>
      <c r="G8116">
        <v>4</v>
      </c>
      <c r="H8116" s="57">
        <f t="shared" si="166"/>
        <v>36166</v>
      </c>
      <c r="I8116">
        <v>19</v>
      </c>
      <c r="J8116">
        <v>6</v>
      </c>
    </row>
    <row r="8117" spans="1:10">
      <c r="A8117" t="s">
        <v>247</v>
      </c>
      <c r="B8117" t="s">
        <v>239</v>
      </c>
      <c r="C8117" t="s">
        <v>240</v>
      </c>
      <c r="D8117">
        <v>11</v>
      </c>
      <c r="E8117">
        <v>100</v>
      </c>
      <c r="F8117">
        <v>2</v>
      </c>
      <c r="G8117">
        <v>5</v>
      </c>
      <c r="H8117" s="57">
        <f t="shared" si="166"/>
        <v>36166</v>
      </c>
      <c r="I8117">
        <v>18</v>
      </c>
      <c r="J8117">
        <v>4</v>
      </c>
    </row>
    <row r="8118" spans="1:10">
      <c r="A8118" t="s">
        <v>247</v>
      </c>
      <c r="B8118" t="s">
        <v>239</v>
      </c>
      <c r="C8118" t="s">
        <v>240</v>
      </c>
      <c r="D8118">
        <v>11</v>
      </c>
      <c r="E8118">
        <v>100</v>
      </c>
      <c r="F8118">
        <v>2</v>
      </c>
      <c r="G8118">
        <v>6</v>
      </c>
      <c r="H8118" s="57">
        <f t="shared" si="166"/>
        <v>36166</v>
      </c>
      <c r="I8118">
        <v>19</v>
      </c>
      <c r="J8118">
        <v>4</v>
      </c>
    </row>
    <row r="8119" spans="1:10">
      <c r="A8119" t="s">
        <v>247</v>
      </c>
      <c r="B8119" t="s">
        <v>239</v>
      </c>
      <c r="C8119" t="s">
        <v>240</v>
      </c>
      <c r="D8119">
        <v>11</v>
      </c>
      <c r="E8119">
        <v>100</v>
      </c>
      <c r="F8119">
        <v>2</v>
      </c>
      <c r="G8119">
        <v>7</v>
      </c>
      <c r="H8119" s="57">
        <f t="shared" si="166"/>
        <v>36166</v>
      </c>
      <c r="I8119">
        <v>19</v>
      </c>
      <c r="J8119">
        <v>7</v>
      </c>
    </row>
    <row r="8120" spans="1:10">
      <c r="A8120" t="s">
        <v>247</v>
      </c>
      <c r="B8120" t="s">
        <v>239</v>
      </c>
      <c r="C8120" t="s">
        <v>240</v>
      </c>
      <c r="D8120">
        <v>11</v>
      </c>
      <c r="E8120">
        <v>100</v>
      </c>
      <c r="F8120">
        <v>2</v>
      </c>
      <c r="G8120">
        <v>8</v>
      </c>
      <c r="H8120" s="57">
        <f t="shared" si="166"/>
        <v>36166</v>
      </c>
      <c r="I8120">
        <v>19</v>
      </c>
      <c r="J8120">
        <v>5</v>
      </c>
    </row>
    <row r="8121" spans="1:10">
      <c r="A8121" t="s">
        <v>247</v>
      </c>
      <c r="B8121" t="s">
        <v>239</v>
      </c>
      <c r="C8121" t="s">
        <v>240</v>
      </c>
      <c r="D8121">
        <v>11</v>
      </c>
      <c r="E8121">
        <v>100</v>
      </c>
      <c r="F8121">
        <v>2</v>
      </c>
      <c r="G8121">
        <v>9</v>
      </c>
      <c r="H8121" s="57">
        <f t="shared" si="166"/>
        <v>36166</v>
      </c>
      <c r="I8121">
        <v>20</v>
      </c>
      <c r="J8121">
        <v>8</v>
      </c>
    </row>
    <row r="8122" spans="1:10">
      <c r="A8122" t="s">
        <v>247</v>
      </c>
      <c r="B8122" t="s">
        <v>239</v>
      </c>
      <c r="C8122" t="s">
        <v>240</v>
      </c>
      <c r="D8122">
        <v>11</v>
      </c>
      <c r="E8122">
        <v>100</v>
      </c>
      <c r="F8122">
        <v>2</v>
      </c>
      <c r="G8122">
        <v>10</v>
      </c>
      <c r="H8122" s="57">
        <f t="shared" si="166"/>
        <v>36166</v>
      </c>
      <c r="I8122">
        <v>18</v>
      </c>
      <c r="J8122">
        <v>5</v>
      </c>
    </row>
    <row r="8123" spans="1:10">
      <c r="A8123" t="s">
        <v>247</v>
      </c>
      <c r="B8123" t="s">
        <v>237</v>
      </c>
      <c r="C8123" t="s">
        <v>240</v>
      </c>
      <c r="D8123">
        <v>12</v>
      </c>
      <c r="E8123">
        <v>100</v>
      </c>
      <c r="F8123">
        <v>2</v>
      </c>
      <c r="G8123">
        <v>1</v>
      </c>
      <c r="H8123" s="57">
        <f t="shared" si="166"/>
        <v>36166</v>
      </c>
      <c r="I8123">
        <v>18</v>
      </c>
      <c r="J8123">
        <v>11</v>
      </c>
    </row>
    <row r="8124" spans="1:10">
      <c r="A8124" t="s">
        <v>247</v>
      </c>
      <c r="B8124" t="s">
        <v>237</v>
      </c>
      <c r="C8124" t="s">
        <v>240</v>
      </c>
      <c r="D8124">
        <v>12</v>
      </c>
      <c r="E8124">
        <v>100</v>
      </c>
      <c r="F8124">
        <v>2</v>
      </c>
      <c r="G8124">
        <v>2</v>
      </c>
      <c r="H8124" s="57">
        <f t="shared" si="166"/>
        <v>36166</v>
      </c>
      <c r="I8124">
        <v>20</v>
      </c>
      <c r="J8124">
        <v>4</v>
      </c>
    </row>
    <row r="8125" spans="1:10">
      <c r="A8125" t="s">
        <v>247</v>
      </c>
      <c r="B8125" t="s">
        <v>237</v>
      </c>
      <c r="C8125" t="s">
        <v>240</v>
      </c>
      <c r="D8125">
        <v>12</v>
      </c>
      <c r="E8125">
        <v>100</v>
      </c>
      <c r="F8125">
        <v>2</v>
      </c>
      <c r="G8125">
        <v>3</v>
      </c>
      <c r="H8125" s="57">
        <f t="shared" si="166"/>
        <v>36166</v>
      </c>
      <c r="I8125">
        <v>19</v>
      </c>
      <c r="J8125">
        <v>4</v>
      </c>
    </row>
    <row r="8126" spans="1:10">
      <c r="A8126" t="s">
        <v>247</v>
      </c>
      <c r="B8126" t="s">
        <v>237</v>
      </c>
      <c r="C8126" t="s">
        <v>240</v>
      </c>
      <c r="D8126">
        <v>12</v>
      </c>
      <c r="E8126">
        <v>100</v>
      </c>
      <c r="F8126">
        <v>2</v>
      </c>
      <c r="G8126">
        <v>4</v>
      </c>
      <c r="H8126" s="57">
        <f t="shared" si="166"/>
        <v>36166</v>
      </c>
      <c r="I8126">
        <v>20</v>
      </c>
      <c r="J8126">
        <v>5</v>
      </c>
    </row>
    <row r="8127" spans="1:10">
      <c r="A8127" t="s">
        <v>247</v>
      </c>
      <c r="B8127" t="s">
        <v>237</v>
      </c>
      <c r="C8127" t="s">
        <v>240</v>
      </c>
      <c r="D8127">
        <v>12</v>
      </c>
      <c r="E8127">
        <v>100</v>
      </c>
      <c r="F8127">
        <v>2</v>
      </c>
      <c r="G8127">
        <v>5</v>
      </c>
      <c r="H8127" s="57">
        <f t="shared" si="166"/>
        <v>36166</v>
      </c>
      <c r="I8127">
        <v>17</v>
      </c>
      <c r="J8127">
        <v>6</v>
      </c>
    </row>
    <row r="8128" spans="1:10">
      <c r="A8128" t="s">
        <v>247</v>
      </c>
      <c r="B8128" t="s">
        <v>237</v>
      </c>
      <c r="C8128" t="s">
        <v>240</v>
      </c>
      <c r="D8128">
        <v>12</v>
      </c>
      <c r="E8128">
        <v>100</v>
      </c>
      <c r="F8128">
        <v>2</v>
      </c>
      <c r="G8128">
        <v>6</v>
      </c>
      <c r="H8128" s="57">
        <f t="shared" si="166"/>
        <v>36166</v>
      </c>
      <c r="I8128">
        <v>18</v>
      </c>
      <c r="J8128">
        <v>10</v>
      </c>
    </row>
    <row r="8129" spans="1:10">
      <c r="A8129" t="s">
        <v>247</v>
      </c>
      <c r="B8129" t="s">
        <v>237</v>
      </c>
      <c r="C8129" t="s">
        <v>240</v>
      </c>
      <c r="D8129">
        <v>12</v>
      </c>
      <c r="E8129">
        <v>100</v>
      </c>
      <c r="F8129">
        <v>2</v>
      </c>
      <c r="G8129">
        <v>7</v>
      </c>
      <c r="H8129" s="57">
        <f t="shared" si="166"/>
        <v>36166</v>
      </c>
      <c r="I8129">
        <v>19</v>
      </c>
      <c r="J8129">
        <v>10</v>
      </c>
    </row>
    <row r="8130" spans="1:10">
      <c r="A8130" t="s">
        <v>247</v>
      </c>
      <c r="B8130" t="s">
        <v>237</v>
      </c>
      <c r="C8130" t="s">
        <v>240</v>
      </c>
      <c r="D8130">
        <v>12</v>
      </c>
      <c r="E8130">
        <v>100</v>
      </c>
      <c r="F8130">
        <v>2</v>
      </c>
      <c r="G8130">
        <v>8</v>
      </c>
      <c r="H8130" s="57">
        <f t="shared" si="166"/>
        <v>36166</v>
      </c>
      <c r="I8130">
        <v>19</v>
      </c>
      <c r="J8130">
        <v>9</v>
      </c>
    </row>
    <row r="8131" spans="1:10">
      <c r="A8131" t="s">
        <v>247</v>
      </c>
      <c r="B8131" t="s">
        <v>237</v>
      </c>
      <c r="C8131" t="s">
        <v>240</v>
      </c>
      <c r="D8131">
        <v>12</v>
      </c>
      <c r="E8131">
        <v>100</v>
      </c>
      <c r="F8131">
        <v>2</v>
      </c>
      <c r="G8131">
        <v>9</v>
      </c>
      <c r="H8131" s="57">
        <f t="shared" si="166"/>
        <v>36166</v>
      </c>
      <c r="I8131">
        <v>19</v>
      </c>
      <c r="J8131">
        <v>10</v>
      </c>
    </row>
    <row r="8132" spans="1:10">
      <c r="A8132" t="s">
        <v>247</v>
      </c>
      <c r="B8132" t="s">
        <v>237</v>
      </c>
      <c r="C8132" t="s">
        <v>240</v>
      </c>
      <c r="D8132">
        <v>12</v>
      </c>
      <c r="E8132">
        <v>100</v>
      </c>
      <c r="F8132">
        <v>2</v>
      </c>
      <c r="G8132">
        <v>10</v>
      </c>
      <c r="H8132" s="57">
        <f t="shared" si="166"/>
        <v>36166</v>
      </c>
      <c r="I8132">
        <v>18</v>
      </c>
      <c r="J8132">
        <v>7</v>
      </c>
    </row>
    <row r="8133" spans="1:10">
      <c r="A8133" t="s">
        <v>247</v>
      </c>
      <c r="B8133" s="53">
        <v>40738</v>
      </c>
      <c r="C8133" t="s">
        <v>240</v>
      </c>
      <c r="D8133">
        <v>13</v>
      </c>
      <c r="E8133">
        <v>100</v>
      </c>
      <c r="F8133">
        <v>3</v>
      </c>
      <c r="G8133">
        <v>1</v>
      </c>
      <c r="H8133" s="57">
        <f t="shared" si="166"/>
        <v>36166</v>
      </c>
      <c r="I8133">
        <v>16</v>
      </c>
      <c r="J8133">
        <v>7</v>
      </c>
    </row>
    <row r="8134" spans="1:10">
      <c r="A8134" t="s">
        <v>247</v>
      </c>
      <c r="B8134" s="53">
        <v>40738</v>
      </c>
      <c r="C8134" t="s">
        <v>240</v>
      </c>
      <c r="D8134">
        <v>13</v>
      </c>
      <c r="E8134">
        <v>100</v>
      </c>
      <c r="F8134">
        <v>3</v>
      </c>
      <c r="G8134">
        <v>2</v>
      </c>
      <c r="H8134" s="57">
        <f t="shared" si="166"/>
        <v>36166</v>
      </c>
      <c r="I8134">
        <v>18</v>
      </c>
      <c r="J8134">
        <v>9</v>
      </c>
    </row>
    <row r="8135" spans="1:10">
      <c r="A8135" t="s">
        <v>247</v>
      </c>
      <c r="B8135" s="53">
        <v>40738</v>
      </c>
      <c r="C8135" t="s">
        <v>240</v>
      </c>
      <c r="D8135">
        <v>13</v>
      </c>
      <c r="E8135">
        <v>100</v>
      </c>
      <c r="F8135">
        <v>3</v>
      </c>
      <c r="G8135">
        <v>3</v>
      </c>
      <c r="H8135" s="57">
        <f t="shared" si="166"/>
        <v>36166</v>
      </c>
      <c r="I8135">
        <v>15</v>
      </c>
      <c r="J8135">
        <v>11</v>
      </c>
    </row>
    <row r="8136" spans="1:10">
      <c r="A8136" t="s">
        <v>247</v>
      </c>
      <c r="B8136" s="53">
        <v>40738</v>
      </c>
      <c r="C8136" t="s">
        <v>240</v>
      </c>
      <c r="D8136">
        <v>13</v>
      </c>
      <c r="E8136">
        <v>100</v>
      </c>
      <c r="F8136">
        <v>3</v>
      </c>
      <c r="G8136">
        <v>4</v>
      </c>
      <c r="H8136" s="57">
        <f t="shared" si="166"/>
        <v>36166</v>
      </c>
      <c r="I8136">
        <v>17</v>
      </c>
      <c r="J8136">
        <v>8</v>
      </c>
    </row>
    <row r="8137" spans="1:10">
      <c r="A8137" t="s">
        <v>247</v>
      </c>
      <c r="B8137" s="53">
        <v>40738</v>
      </c>
      <c r="C8137" t="s">
        <v>240</v>
      </c>
      <c r="D8137">
        <v>13</v>
      </c>
      <c r="E8137">
        <v>100</v>
      </c>
      <c r="F8137">
        <v>3</v>
      </c>
      <c r="G8137">
        <v>5</v>
      </c>
      <c r="H8137" s="57">
        <f t="shared" si="166"/>
        <v>36166</v>
      </c>
      <c r="I8137">
        <v>16</v>
      </c>
      <c r="J8137">
        <v>7</v>
      </c>
    </row>
    <row r="8138" spans="1:10">
      <c r="A8138" t="s">
        <v>247</v>
      </c>
      <c r="B8138" s="53">
        <v>40738</v>
      </c>
      <c r="C8138" t="s">
        <v>240</v>
      </c>
      <c r="D8138">
        <v>13</v>
      </c>
      <c r="E8138">
        <v>100</v>
      </c>
      <c r="F8138">
        <v>3</v>
      </c>
      <c r="G8138">
        <v>6</v>
      </c>
      <c r="H8138" s="57">
        <f t="shared" si="166"/>
        <v>36166</v>
      </c>
      <c r="I8138">
        <v>18</v>
      </c>
      <c r="J8138">
        <v>9</v>
      </c>
    </row>
    <row r="8139" spans="1:10">
      <c r="A8139" t="s">
        <v>247</v>
      </c>
      <c r="B8139" s="53">
        <v>40738</v>
      </c>
      <c r="C8139" t="s">
        <v>240</v>
      </c>
      <c r="D8139">
        <v>13</v>
      </c>
      <c r="E8139">
        <v>100</v>
      </c>
      <c r="F8139">
        <v>3</v>
      </c>
      <c r="G8139">
        <v>7</v>
      </c>
      <c r="H8139" s="57">
        <f t="shared" si="166"/>
        <v>36166</v>
      </c>
      <c r="I8139">
        <v>17</v>
      </c>
      <c r="J8139">
        <v>8</v>
      </c>
    </row>
    <row r="8140" spans="1:10">
      <c r="A8140" t="s">
        <v>247</v>
      </c>
      <c r="B8140" s="53">
        <v>40738</v>
      </c>
      <c r="C8140" t="s">
        <v>240</v>
      </c>
      <c r="D8140">
        <v>13</v>
      </c>
      <c r="E8140">
        <v>100</v>
      </c>
      <c r="F8140">
        <v>3</v>
      </c>
      <c r="G8140">
        <v>8</v>
      </c>
      <c r="H8140" s="57">
        <f t="shared" si="166"/>
        <v>36166</v>
      </c>
      <c r="I8140">
        <v>18</v>
      </c>
      <c r="J8140">
        <v>7</v>
      </c>
    </row>
    <row r="8141" spans="1:10">
      <c r="A8141" t="s">
        <v>247</v>
      </c>
      <c r="B8141" s="53">
        <v>40738</v>
      </c>
      <c r="C8141" t="s">
        <v>240</v>
      </c>
      <c r="D8141">
        <v>13</v>
      </c>
      <c r="E8141">
        <v>100</v>
      </c>
      <c r="F8141">
        <v>3</v>
      </c>
      <c r="G8141">
        <v>9</v>
      </c>
      <c r="H8141" s="57">
        <f t="shared" si="166"/>
        <v>36166</v>
      </c>
      <c r="I8141">
        <v>16</v>
      </c>
      <c r="J8141">
        <v>7</v>
      </c>
    </row>
    <row r="8142" spans="1:10">
      <c r="A8142" t="s">
        <v>247</v>
      </c>
      <c r="B8142" s="53">
        <v>40738</v>
      </c>
      <c r="C8142" t="s">
        <v>240</v>
      </c>
      <c r="D8142">
        <v>13</v>
      </c>
      <c r="E8142">
        <v>100</v>
      </c>
      <c r="F8142">
        <v>3</v>
      </c>
      <c r="G8142">
        <v>10</v>
      </c>
      <c r="H8142" s="57">
        <f t="shared" si="166"/>
        <v>36166</v>
      </c>
      <c r="I8142">
        <v>19</v>
      </c>
      <c r="J8142">
        <v>5</v>
      </c>
    </row>
    <row r="8143" spans="1:10">
      <c r="A8143" t="s">
        <v>247</v>
      </c>
      <c r="B8143" t="s">
        <v>238</v>
      </c>
      <c r="C8143" t="s">
        <v>240</v>
      </c>
      <c r="D8143">
        <v>14</v>
      </c>
      <c r="E8143">
        <v>100</v>
      </c>
      <c r="F8143">
        <v>3</v>
      </c>
      <c r="G8143">
        <v>1</v>
      </c>
      <c r="H8143" s="57">
        <f t="shared" ref="H8143:H8192" si="167">H8142</f>
        <v>36166</v>
      </c>
      <c r="I8143">
        <v>20</v>
      </c>
      <c r="J8143">
        <v>4</v>
      </c>
    </row>
    <row r="8144" spans="1:10">
      <c r="A8144" t="s">
        <v>247</v>
      </c>
      <c r="B8144" t="s">
        <v>238</v>
      </c>
      <c r="C8144" t="s">
        <v>240</v>
      </c>
      <c r="D8144">
        <v>14</v>
      </c>
      <c r="E8144">
        <v>100</v>
      </c>
      <c r="F8144">
        <v>3</v>
      </c>
      <c r="G8144">
        <v>2</v>
      </c>
      <c r="H8144" s="57">
        <f t="shared" si="167"/>
        <v>36166</v>
      </c>
      <c r="I8144">
        <v>19</v>
      </c>
      <c r="J8144">
        <v>7</v>
      </c>
    </row>
    <row r="8145" spans="1:10">
      <c r="A8145" t="s">
        <v>247</v>
      </c>
      <c r="B8145" t="s">
        <v>238</v>
      </c>
      <c r="C8145" t="s">
        <v>240</v>
      </c>
      <c r="D8145">
        <v>14</v>
      </c>
      <c r="E8145">
        <v>100</v>
      </c>
      <c r="F8145">
        <v>3</v>
      </c>
      <c r="G8145">
        <v>3</v>
      </c>
      <c r="H8145" s="57">
        <f t="shared" si="167"/>
        <v>36166</v>
      </c>
    </row>
    <row r="8146" spans="1:10">
      <c r="A8146" t="s">
        <v>247</v>
      </c>
      <c r="B8146" t="s">
        <v>238</v>
      </c>
      <c r="C8146" t="s">
        <v>240</v>
      </c>
      <c r="D8146">
        <v>14</v>
      </c>
      <c r="E8146">
        <v>100</v>
      </c>
      <c r="F8146">
        <v>3</v>
      </c>
      <c r="G8146">
        <v>4</v>
      </c>
      <c r="H8146" s="57">
        <f t="shared" si="167"/>
        <v>36166</v>
      </c>
      <c r="I8146">
        <v>19</v>
      </c>
      <c r="J8146">
        <v>3</v>
      </c>
    </row>
    <row r="8147" spans="1:10">
      <c r="A8147" t="s">
        <v>247</v>
      </c>
      <c r="B8147" t="s">
        <v>238</v>
      </c>
      <c r="C8147" t="s">
        <v>240</v>
      </c>
      <c r="D8147">
        <v>14</v>
      </c>
      <c r="E8147">
        <v>100</v>
      </c>
      <c r="F8147">
        <v>3</v>
      </c>
      <c r="G8147">
        <v>5</v>
      </c>
      <c r="H8147" s="57">
        <f t="shared" si="167"/>
        <v>36166</v>
      </c>
      <c r="I8147">
        <v>20</v>
      </c>
      <c r="J8147">
        <v>3</v>
      </c>
    </row>
    <row r="8148" spans="1:10">
      <c r="A8148" t="s">
        <v>247</v>
      </c>
      <c r="B8148" t="s">
        <v>238</v>
      </c>
      <c r="C8148" t="s">
        <v>240</v>
      </c>
      <c r="D8148">
        <v>14</v>
      </c>
      <c r="E8148">
        <v>100</v>
      </c>
      <c r="F8148">
        <v>3</v>
      </c>
      <c r="G8148">
        <v>6</v>
      </c>
      <c r="H8148" s="57">
        <f t="shared" si="167"/>
        <v>36166</v>
      </c>
      <c r="I8148">
        <v>18</v>
      </c>
      <c r="J8148">
        <v>7</v>
      </c>
    </row>
    <row r="8149" spans="1:10">
      <c r="A8149" t="s">
        <v>247</v>
      </c>
      <c r="B8149" t="s">
        <v>238</v>
      </c>
      <c r="C8149" t="s">
        <v>240</v>
      </c>
      <c r="D8149">
        <v>14</v>
      </c>
      <c r="E8149">
        <v>100</v>
      </c>
      <c r="F8149">
        <v>3</v>
      </c>
      <c r="G8149">
        <v>7</v>
      </c>
      <c r="H8149" s="57">
        <f t="shared" si="167"/>
        <v>36166</v>
      </c>
      <c r="I8149">
        <v>18</v>
      </c>
      <c r="J8149">
        <v>8</v>
      </c>
    </row>
    <row r="8150" spans="1:10">
      <c r="A8150" t="s">
        <v>247</v>
      </c>
      <c r="B8150" t="s">
        <v>238</v>
      </c>
      <c r="C8150" t="s">
        <v>240</v>
      </c>
      <c r="D8150">
        <v>14</v>
      </c>
      <c r="E8150">
        <v>100</v>
      </c>
      <c r="F8150">
        <v>3</v>
      </c>
      <c r="G8150">
        <v>8</v>
      </c>
      <c r="H8150" s="57">
        <f t="shared" si="167"/>
        <v>36166</v>
      </c>
      <c r="I8150">
        <v>18</v>
      </c>
      <c r="J8150">
        <v>6</v>
      </c>
    </row>
    <row r="8151" spans="1:10">
      <c r="A8151" t="s">
        <v>247</v>
      </c>
      <c r="B8151" t="s">
        <v>238</v>
      </c>
      <c r="C8151" t="s">
        <v>240</v>
      </c>
      <c r="D8151">
        <v>14</v>
      </c>
      <c r="E8151">
        <v>100</v>
      </c>
      <c r="F8151">
        <v>3</v>
      </c>
      <c r="G8151">
        <v>9</v>
      </c>
      <c r="H8151" s="57">
        <f t="shared" si="167"/>
        <v>36166</v>
      </c>
      <c r="I8151">
        <v>18</v>
      </c>
      <c r="J8151">
        <v>6</v>
      </c>
    </row>
    <row r="8152" spans="1:10">
      <c r="A8152" t="s">
        <v>247</v>
      </c>
      <c r="B8152" t="s">
        <v>238</v>
      </c>
      <c r="C8152" t="s">
        <v>240</v>
      </c>
      <c r="D8152">
        <v>14</v>
      </c>
      <c r="E8152">
        <v>100</v>
      </c>
      <c r="F8152">
        <v>3</v>
      </c>
      <c r="G8152">
        <v>10</v>
      </c>
      <c r="H8152" s="57">
        <f t="shared" si="167"/>
        <v>36166</v>
      </c>
      <c r="I8152">
        <v>15</v>
      </c>
      <c r="J8152">
        <v>8</v>
      </c>
    </row>
    <row r="8153" spans="1:10">
      <c r="A8153" t="s">
        <v>247</v>
      </c>
      <c r="B8153" t="s">
        <v>234</v>
      </c>
      <c r="C8153" t="s">
        <v>240</v>
      </c>
      <c r="D8153">
        <v>15</v>
      </c>
      <c r="E8153">
        <v>100</v>
      </c>
      <c r="F8153">
        <v>3</v>
      </c>
      <c r="G8153">
        <v>1</v>
      </c>
      <c r="H8153" s="57">
        <f t="shared" si="167"/>
        <v>36166</v>
      </c>
      <c r="I8153">
        <v>19</v>
      </c>
      <c r="J8153">
        <v>4</v>
      </c>
    </row>
    <row r="8154" spans="1:10">
      <c r="A8154" t="s">
        <v>247</v>
      </c>
      <c r="B8154" t="s">
        <v>234</v>
      </c>
      <c r="C8154" t="s">
        <v>240</v>
      </c>
      <c r="D8154">
        <v>15</v>
      </c>
      <c r="E8154">
        <v>100</v>
      </c>
      <c r="F8154">
        <v>3</v>
      </c>
      <c r="G8154">
        <v>2</v>
      </c>
      <c r="H8154" s="57">
        <f t="shared" si="167"/>
        <v>36166</v>
      </c>
      <c r="I8154">
        <v>21</v>
      </c>
      <c r="J8154">
        <v>3</v>
      </c>
    </row>
    <row r="8155" spans="1:10">
      <c r="A8155" t="s">
        <v>247</v>
      </c>
      <c r="B8155" t="s">
        <v>234</v>
      </c>
      <c r="C8155" t="s">
        <v>240</v>
      </c>
      <c r="D8155">
        <v>15</v>
      </c>
      <c r="E8155">
        <v>100</v>
      </c>
      <c r="F8155">
        <v>3</v>
      </c>
      <c r="G8155">
        <v>3</v>
      </c>
      <c r="H8155" s="57">
        <f t="shared" si="167"/>
        <v>36166</v>
      </c>
      <c r="I8155">
        <v>19</v>
      </c>
      <c r="J8155">
        <v>3</v>
      </c>
    </row>
    <row r="8156" spans="1:10">
      <c r="A8156" t="s">
        <v>247</v>
      </c>
      <c r="B8156" t="s">
        <v>234</v>
      </c>
      <c r="C8156" t="s">
        <v>240</v>
      </c>
      <c r="D8156">
        <v>15</v>
      </c>
      <c r="E8156">
        <v>100</v>
      </c>
      <c r="F8156">
        <v>3</v>
      </c>
      <c r="G8156">
        <v>4</v>
      </c>
      <c r="H8156" s="57">
        <f t="shared" si="167"/>
        <v>36166</v>
      </c>
      <c r="I8156">
        <v>18</v>
      </c>
      <c r="J8156">
        <v>2</v>
      </c>
    </row>
    <row r="8157" spans="1:10">
      <c r="A8157" t="s">
        <v>247</v>
      </c>
      <c r="B8157" t="s">
        <v>234</v>
      </c>
      <c r="C8157" t="s">
        <v>240</v>
      </c>
      <c r="D8157">
        <v>15</v>
      </c>
      <c r="E8157">
        <v>100</v>
      </c>
      <c r="F8157">
        <v>3</v>
      </c>
      <c r="G8157">
        <v>5</v>
      </c>
      <c r="H8157" s="57">
        <f t="shared" si="167"/>
        <v>36166</v>
      </c>
      <c r="I8157">
        <v>18</v>
      </c>
      <c r="J8157">
        <v>7</v>
      </c>
    </row>
    <row r="8158" spans="1:10">
      <c r="A8158" t="s">
        <v>247</v>
      </c>
      <c r="B8158" t="s">
        <v>234</v>
      </c>
      <c r="C8158" t="s">
        <v>240</v>
      </c>
      <c r="D8158">
        <v>15</v>
      </c>
      <c r="E8158">
        <v>100</v>
      </c>
      <c r="F8158">
        <v>3</v>
      </c>
      <c r="G8158">
        <v>6</v>
      </c>
      <c r="H8158" s="57">
        <f t="shared" si="167"/>
        <v>36166</v>
      </c>
      <c r="I8158">
        <v>19</v>
      </c>
      <c r="J8158">
        <v>4</v>
      </c>
    </row>
    <row r="8159" spans="1:10">
      <c r="A8159" t="s">
        <v>247</v>
      </c>
      <c r="B8159" t="s">
        <v>234</v>
      </c>
      <c r="C8159" t="s">
        <v>240</v>
      </c>
      <c r="D8159">
        <v>15</v>
      </c>
      <c r="E8159">
        <v>100</v>
      </c>
      <c r="F8159">
        <v>3</v>
      </c>
      <c r="G8159">
        <v>7</v>
      </c>
      <c r="H8159" s="57">
        <f t="shared" si="167"/>
        <v>36166</v>
      </c>
      <c r="I8159">
        <v>18</v>
      </c>
      <c r="J8159">
        <v>4</v>
      </c>
    </row>
    <row r="8160" spans="1:10">
      <c r="A8160" t="s">
        <v>247</v>
      </c>
      <c r="B8160" t="s">
        <v>234</v>
      </c>
      <c r="C8160" t="s">
        <v>240</v>
      </c>
      <c r="D8160">
        <v>15</v>
      </c>
      <c r="E8160">
        <v>100</v>
      </c>
      <c r="F8160">
        <v>3</v>
      </c>
      <c r="G8160">
        <v>8</v>
      </c>
      <c r="H8160" s="57">
        <f t="shared" si="167"/>
        <v>36166</v>
      </c>
      <c r="I8160">
        <v>19</v>
      </c>
      <c r="J8160">
        <v>5</v>
      </c>
    </row>
    <row r="8161" spans="1:10">
      <c r="A8161" t="s">
        <v>247</v>
      </c>
      <c r="B8161" t="s">
        <v>234</v>
      </c>
      <c r="C8161" t="s">
        <v>240</v>
      </c>
      <c r="D8161">
        <v>15</v>
      </c>
      <c r="E8161">
        <v>100</v>
      </c>
      <c r="F8161">
        <v>3</v>
      </c>
      <c r="G8161">
        <v>9</v>
      </c>
      <c r="H8161" s="57">
        <f t="shared" si="167"/>
        <v>36166</v>
      </c>
      <c r="I8161">
        <v>18</v>
      </c>
      <c r="J8161">
        <v>5</v>
      </c>
    </row>
    <row r="8162" spans="1:10">
      <c r="A8162" t="s">
        <v>247</v>
      </c>
      <c r="B8162" t="s">
        <v>234</v>
      </c>
      <c r="C8162" t="s">
        <v>240</v>
      </c>
      <c r="D8162">
        <v>15</v>
      </c>
      <c r="E8162">
        <v>100</v>
      </c>
      <c r="F8162">
        <v>3</v>
      </c>
      <c r="G8162">
        <v>10</v>
      </c>
      <c r="H8162" s="57">
        <f t="shared" si="167"/>
        <v>36166</v>
      </c>
      <c r="I8162">
        <v>18</v>
      </c>
      <c r="J8162">
        <v>4</v>
      </c>
    </row>
    <row r="8163" spans="1:10">
      <c r="A8163" t="s">
        <v>247</v>
      </c>
      <c r="B8163" t="s">
        <v>239</v>
      </c>
      <c r="C8163" t="s">
        <v>240</v>
      </c>
      <c r="D8163">
        <v>16</v>
      </c>
      <c r="E8163">
        <v>100</v>
      </c>
      <c r="F8163">
        <v>3</v>
      </c>
      <c r="G8163">
        <v>1</v>
      </c>
      <c r="H8163" s="57">
        <f t="shared" si="167"/>
        <v>36166</v>
      </c>
      <c r="I8163">
        <v>19</v>
      </c>
      <c r="J8163">
        <v>2</v>
      </c>
    </row>
    <row r="8164" spans="1:10">
      <c r="A8164" t="s">
        <v>247</v>
      </c>
      <c r="B8164" t="s">
        <v>239</v>
      </c>
      <c r="C8164" t="s">
        <v>240</v>
      </c>
      <c r="D8164">
        <v>16</v>
      </c>
      <c r="E8164">
        <v>100</v>
      </c>
      <c r="F8164">
        <v>3</v>
      </c>
      <c r="G8164">
        <v>2</v>
      </c>
      <c r="H8164" s="57">
        <f t="shared" si="167"/>
        <v>36166</v>
      </c>
      <c r="I8164">
        <v>20</v>
      </c>
      <c r="J8164">
        <v>5</v>
      </c>
    </row>
    <row r="8165" spans="1:10">
      <c r="A8165" t="s">
        <v>247</v>
      </c>
      <c r="B8165" t="s">
        <v>239</v>
      </c>
      <c r="C8165" t="s">
        <v>240</v>
      </c>
      <c r="D8165">
        <v>16</v>
      </c>
      <c r="E8165">
        <v>100</v>
      </c>
      <c r="F8165">
        <v>3</v>
      </c>
      <c r="G8165">
        <v>3</v>
      </c>
      <c r="H8165" s="57">
        <f t="shared" si="167"/>
        <v>36166</v>
      </c>
      <c r="I8165">
        <v>16</v>
      </c>
      <c r="J8165">
        <v>4</v>
      </c>
    </row>
    <row r="8166" spans="1:10">
      <c r="A8166" t="s">
        <v>247</v>
      </c>
      <c r="B8166" t="s">
        <v>239</v>
      </c>
      <c r="C8166" t="s">
        <v>240</v>
      </c>
      <c r="D8166">
        <v>16</v>
      </c>
      <c r="E8166">
        <v>100</v>
      </c>
      <c r="F8166">
        <v>3</v>
      </c>
      <c r="G8166">
        <v>4</v>
      </c>
      <c r="H8166" s="57">
        <f t="shared" si="167"/>
        <v>36166</v>
      </c>
      <c r="I8166">
        <v>17</v>
      </c>
      <c r="J8166">
        <v>2</v>
      </c>
    </row>
    <row r="8167" spans="1:10">
      <c r="A8167" t="s">
        <v>247</v>
      </c>
      <c r="B8167" t="s">
        <v>239</v>
      </c>
      <c r="C8167" t="s">
        <v>240</v>
      </c>
      <c r="D8167">
        <v>16</v>
      </c>
      <c r="E8167">
        <v>100</v>
      </c>
      <c r="F8167">
        <v>3</v>
      </c>
      <c r="G8167">
        <v>5</v>
      </c>
      <c r="H8167" s="57">
        <f t="shared" si="167"/>
        <v>36166</v>
      </c>
      <c r="I8167">
        <v>18</v>
      </c>
      <c r="J8167">
        <v>4</v>
      </c>
    </row>
    <row r="8168" spans="1:10">
      <c r="A8168" t="s">
        <v>247</v>
      </c>
      <c r="B8168" t="s">
        <v>239</v>
      </c>
      <c r="C8168" t="s">
        <v>240</v>
      </c>
      <c r="D8168">
        <v>16</v>
      </c>
      <c r="E8168">
        <v>100</v>
      </c>
      <c r="F8168">
        <v>3</v>
      </c>
      <c r="G8168">
        <v>6</v>
      </c>
      <c r="H8168" s="57">
        <f t="shared" si="167"/>
        <v>36166</v>
      </c>
      <c r="I8168">
        <v>18</v>
      </c>
      <c r="J8168">
        <v>6</v>
      </c>
    </row>
    <row r="8169" spans="1:10">
      <c r="A8169" t="s">
        <v>247</v>
      </c>
      <c r="B8169" t="s">
        <v>239</v>
      </c>
      <c r="C8169" t="s">
        <v>240</v>
      </c>
      <c r="D8169">
        <v>16</v>
      </c>
      <c r="E8169">
        <v>100</v>
      </c>
      <c r="F8169">
        <v>3</v>
      </c>
      <c r="G8169">
        <v>7</v>
      </c>
      <c r="H8169" s="57">
        <f t="shared" si="167"/>
        <v>36166</v>
      </c>
    </row>
    <row r="8170" spans="1:10">
      <c r="A8170" t="s">
        <v>247</v>
      </c>
      <c r="B8170" t="s">
        <v>239</v>
      </c>
      <c r="C8170" t="s">
        <v>240</v>
      </c>
      <c r="D8170">
        <v>16</v>
      </c>
      <c r="E8170">
        <v>100</v>
      </c>
      <c r="F8170">
        <v>3</v>
      </c>
      <c r="G8170">
        <v>8</v>
      </c>
      <c r="H8170" s="57">
        <f t="shared" si="167"/>
        <v>36166</v>
      </c>
      <c r="I8170">
        <v>18</v>
      </c>
      <c r="J8170">
        <v>5</v>
      </c>
    </row>
    <row r="8171" spans="1:10">
      <c r="A8171" t="s">
        <v>247</v>
      </c>
      <c r="B8171" t="s">
        <v>239</v>
      </c>
      <c r="C8171" t="s">
        <v>240</v>
      </c>
      <c r="D8171">
        <v>16</v>
      </c>
      <c r="E8171">
        <v>100</v>
      </c>
      <c r="F8171">
        <v>3</v>
      </c>
      <c r="G8171">
        <v>9</v>
      </c>
      <c r="H8171" s="57">
        <f t="shared" si="167"/>
        <v>36166</v>
      </c>
    </row>
    <row r="8172" spans="1:10">
      <c r="A8172" t="s">
        <v>247</v>
      </c>
      <c r="B8172" t="s">
        <v>239</v>
      </c>
      <c r="C8172" t="s">
        <v>240</v>
      </c>
      <c r="D8172">
        <v>16</v>
      </c>
      <c r="E8172">
        <v>100</v>
      </c>
      <c r="F8172">
        <v>3</v>
      </c>
      <c r="G8172">
        <v>10</v>
      </c>
      <c r="H8172" s="57">
        <f t="shared" si="167"/>
        <v>36166</v>
      </c>
    </row>
    <row r="8173" spans="1:10">
      <c r="A8173" t="s">
        <v>247</v>
      </c>
      <c r="B8173" t="s">
        <v>235</v>
      </c>
      <c r="C8173" t="s">
        <v>240</v>
      </c>
      <c r="D8173">
        <v>17</v>
      </c>
      <c r="E8173">
        <v>100</v>
      </c>
      <c r="F8173">
        <v>3</v>
      </c>
      <c r="G8173">
        <v>1</v>
      </c>
      <c r="H8173" s="57">
        <f t="shared" si="167"/>
        <v>36166</v>
      </c>
    </row>
    <row r="8174" spans="1:10">
      <c r="A8174" t="s">
        <v>247</v>
      </c>
      <c r="B8174" t="s">
        <v>235</v>
      </c>
      <c r="C8174" t="s">
        <v>240</v>
      </c>
      <c r="D8174">
        <v>17</v>
      </c>
      <c r="E8174">
        <v>100</v>
      </c>
      <c r="F8174">
        <v>3</v>
      </c>
      <c r="G8174">
        <v>2</v>
      </c>
      <c r="H8174" s="57">
        <f t="shared" si="167"/>
        <v>36166</v>
      </c>
      <c r="I8174">
        <v>19</v>
      </c>
      <c r="J8174">
        <v>5</v>
      </c>
    </row>
    <row r="8175" spans="1:10">
      <c r="A8175" t="s">
        <v>247</v>
      </c>
      <c r="B8175" t="s">
        <v>235</v>
      </c>
      <c r="C8175" t="s">
        <v>240</v>
      </c>
      <c r="D8175">
        <v>17</v>
      </c>
      <c r="E8175">
        <v>100</v>
      </c>
      <c r="F8175">
        <v>3</v>
      </c>
      <c r="G8175">
        <v>3</v>
      </c>
      <c r="H8175" s="57">
        <f t="shared" si="167"/>
        <v>36166</v>
      </c>
      <c r="I8175">
        <v>18</v>
      </c>
      <c r="J8175">
        <v>4</v>
      </c>
    </row>
    <row r="8176" spans="1:10">
      <c r="A8176" t="s">
        <v>247</v>
      </c>
      <c r="B8176" t="s">
        <v>235</v>
      </c>
      <c r="C8176" t="s">
        <v>240</v>
      </c>
      <c r="D8176">
        <v>17</v>
      </c>
      <c r="E8176">
        <v>100</v>
      </c>
      <c r="F8176">
        <v>3</v>
      </c>
      <c r="G8176">
        <v>4</v>
      </c>
      <c r="H8176" s="57">
        <f t="shared" si="167"/>
        <v>36166</v>
      </c>
      <c r="I8176">
        <v>17</v>
      </c>
      <c r="J8176">
        <v>3</v>
      </c>
    </row>
    <row r="8177" spans="1:10">
      <c r="A8177" t="s">
        <v>247</v>
      </c>
      <c r="B8177" t="s">
        <v>235</v>
      </c>
      <c r="C8177" t="s">
        <v>240</v>
      </c>
      <c r="D8177">
        <v>17</v>
      </c>
      <c r="E8177">
        <v>100</v>
      </c>
      <c r="F8177">
        <v>3</v>
      </c>
      <c r="G8177">
        <v>5</v>
      </c>
      <c r="H8177" s="57">
        <f t="shared" si="167"/>
        <v>36166</v>
      </c>
      <c r="I8177">
        <v>20</v>
      </c>
      <c r="J8177">
        <v>6</v>
      </c>
    </row>
    <row r="8178" spans="1:10">
      <c r="A8178" t="s">
        <v>247</v>
      </c>
      <c r="B8178" t="s">
        <v>235</v>
      </c>
      <c r="C8178" t="s">
        <v>240</v>
      </c>
      <c r="D8178">
        <v>17</v>
      </c>
      <c r="E8178">
        <v>100</v>
      </c>
      <c r="F8178">
        <v>3</v>
      </c>
      <c r="G8178">
        <v>6</v>
      </c>
      <c r="H8178" s="57">
        <f t="shared" si="167"/>
        <v>36166</v>
      </c>
      <c r="I8178">
        <v>17</v>
      </c>
      <c r="J8178">
        <v>5</v>
      </c>
    </row>
    <row r="8179" spans="1:10">
      <c r="A8179" t="s">
        <v>247</v>
      </c>
      <c r="B8179" t="s">
        <v>235</v>
      </c>
      <c r="C8179" t="s">
        <v>240</v>
      </c>
      <c r="D8179">
        <v>17</v>
      </c>
      <c r="E8179">
        <v>100</v>
      </c>
      <c r="F8179">
        <v>3</v>
      </c>
      <c r="G8179">
        <v>7</v>
      </c>
      <c r="H8179" s="57">
        <f t="shared" si="167"/>
        <v>36166</v>
      </c>
      <c r="I8179">
        <v>16</v>
      </c>
      <c r="J8179">
        <v>5</v>
      </c>
    </row>
    <row r="8180" spans="1:10">
      <c r="A8180" t="s">
        <v>247</v>
      </c>
      <c r="B8180" t="s">
        <v>235</v>
      </c>
      <c r="C8180" t="s">
        <v>240</v>
      </c>
      <c r="D8180">
        <v>17</v>
      </c>
      <c r="E8180">
        <v>100</v>
      </c>
      <c r="F8180">
        <v>3</v>
      </c>
      <c r="G8180">
        <v>8</v>
      </c>
      <c r="H8180" s="57">
        <f t="shared" si="167"/>
        <v>36166</v>
      </c>
      <c r="I8180">
        <v>17</v>
      </c>
      <c r="J8180">
        <v>7</v>
      </c>
    </row>
    <row r="8181" spans="1:10">
      <c r="A8181" t="s">
        <v>247</v>
      </c>
      <c r="B8181" t="s">
        <v>235</v>
      </c>
      <c r="C8181" t="s">
        <v>240</v>
      </c>
      <c r="D8181">
        <v>17</v>
      </c>
      <c r="E8181">
        <v>100</v>
      </c>
      <c r="F8181">
        <v>3</v>
      </c>
      <c r="G8181">
        <v>9</v>
      </c>
      <c r="H8181" s="57">
        <f t="shared" si="167"/>
        <v>36166</v>
      </c>
      <c r="I8181">
        <v>18</v>
      </c>
      <c r="J8181">
        <v>5</v>
      </c>
    </row>
    <row r="8182" spans="1:10">
      <c r="A8182" t="s">
        <v>247</v>
      </c>
      <c r="B8182" t="s">
        <v>235</v>
      </c>
      <c r="C8182" t="s">
        <v>240</v>
      </c>
      <c r="D8182">
        <v>17</v>
      </c>
      <c r="E8182">
        <v>100</v>
      </c>
      <c r="F8182">
        <v>3</v>
      </c>
      <c r="G8182">
        <v>10</v>
      </c>
      <c r="H8182" s="57">
        <f t="shared" si="167"/>
        <v>36166</v>
      </c>
      <c r="I8182">
        <v>16</v>
      </c>
      <c r="J8182">
        <v>2</v>
      </c>
    </row>
    <row r="8183" spans="1:10">
      <c r="A8183" t="s">
        <v>247</v>
      </c>
      <c r="B8183" t="s">
        <v>237</v>
      </c>
      <c r="C8183" t="s">
        <v>240</v>
      </c>
      <c r="D8183">
        <v>18</v>
      </c>
      <c r="E8183">
        <v>100</v>
      </c>
      <c r="F8183">
        <v>3</v>
      </c>
      <c r="G8183">
        <v>1</v>
      </c>
      <c r="H8183" s="57">
        <f t="shared" si="167"/>
        <v>36166</v>
      </c>
      <c r="I8183">
        <v>18</v>
      </c>
      <c r="J8183">
        <v>4</v>
      </c>
    </row>
    <row r="8184" spans="1:10">
      <c r="A8184" t="s">
        <v>247</v>
      </c>
      <c r="B8184" t="s">
        <v>237</v>
      </c>
      <c r="C8184" t="s">
        <v>240</v>
      </c>
      <c r="D8184">
        <v>18</v>
      </c>
      <c r="E8184">
        <v>100</v>
      </c>
      <c r="F8184">
        <v>3</v>
      </c>
      <c r="G8184">
        <v>2</v>
      </c>
      <c r="H8184" s="57">
        <f t="shared" si="167"/>
        <v>36166</v>
      </c>
      <c r="I8184">
        <v>20</v>
      </c>
      <c r="J8184">
        <v>5</v>
      </c>
    </row>
    <row r="8185" spans="1:10">
      <c r="A8185" t="s">
        <v>247</v>
      </c>
      <c r="B8185" t="s">
        <v>237</v>
      </c>
      <c r="C8185" t="s">
        <v>240</v>
      </c>
      <c r="D8185">
        <v>18</v>
      </c>
      <c r="E8185">
        <v>100</v>
      </c>
      <c r="F8185">
        <v>3</v>
      </c>
      <c r="G8185">
        <v>3</v>
      </c>
      <c r="H8185" s="57">
        <f t="shared" si="167"/>
        <v>36166</v>
      </c>
      <c r="I8185">
        <v>18</v>
      </c>
      <c r="J8185">
        <v>4</v>
      </c>
    </row>
    <row r="8186" spans="1:10">
      <c r="A8186" t="s">
        <v>247</v>
      </c>
      <c r="B8186" t="s">
        <v>237</v>
      </c>
      <c r="C8186" t="s">
        <v>240</v>
      </c>
      <c r="D8186">
        <v>18</v>
      </c>
      <c r="E8186">
        <v>100</v>
      </c>
      <c r="F8186">
        <v>3</v>
      </c>
      <c r="G8186">
        <v>4</v>
      </c>
      <c r="H8186" s="57">
        <f t="shared" si="167"/>
        <v>36166</v>
      </c>
      <c r="I8186">
        <v>17</v>
      </c>
      <c r="J8186">
        <v>4</v>
      </c>
    </row>
    <row r="8187" spans="1:10">
      <c r="A8187" t="s">
        <v>247</v>
      </c>
      <c r="B8187" t="s">
        <v>237</v>
      </c>
      <c r="C8187" t="s">
        <v>240</v>
      </c>
      <c r="D8187">
        <v>18</v>
      </c>
      <c r="E8187">
        <v>100</v>
      </c>
      <c r="F8187">
        <v>3</v>
      </c>
      <c r="G8187">
        <v>5</v>
      </c>
      <c r="H8187" s="57">
        <f t="shared" si="167"/>
        <v>36166</v>
      </c>
      <c r="I8187">
        <v>19</v>
      </c>
      <c r="J8187">
        <v>6</v>
      </c>
    </row>
    <row r="8188" spans="1:10">
      <c r="A8188" t="s">
        <v>247</v>
      </c>
      <c r="B8188" t="s">
        <v>237</v>
      </c>
      <c r="C8188" t="s">
        <v>240</v>
      </c>
      <c r="D8188">
        <v>18</v>
      </c>
      <c r="E8188">
        <v>100</v>
      </c>
      <c r="F8188">
        <v>3</v>
      </c>
      <c r="G8188">
        <v>6</v>
      </c>
      <c r="H8188" s="57">
        <f t="shared" si="167"/>
        <v>36166</v>
      </c>
      <c r="I8188">
        <v>16</v>
      </c>
      <c r="J8188">
        <v>5</v>
      </c>
    </row>
    <row r="8189" spans="1:10">
      <c r="A8189" t="s">
        <v>247</v>
      </c>
      <c r="B8189" t="s">
        <v>237</v>
      </c>
      <c r="C8189" t="s">
        <v>240</v>
      </c>
      <c r="D8189">
        <v>18</v>
      </c>
      <c r="E8189">
        <v>100</v>
      </c>
      <c r="F8189">
        <v>3</v>
      </c>
      <c r="G8189">
        <v>7</v>
      </c>
      <c r="H8189" s="57">
        <f t="shared" si="167"/>
        <v>36166</v>
      </c>
      <c r="I8189">
        <v>17</v>
      </c>
      <c r="J8189">
        <v>5</v>
      </c>
    </row>
    <row r="8190" spans="1:10">
      <c r="A8190" t="s">
        <v>247</v>
      </c>
      <c r="B8190" t="s">
        <v>237</v>
      </c>
      <c r="C8190" t="s">
        <v>240</v>
      </c>
      <c r="D8190">
        <v>18</v>
      </c>
      <c r="E8190">
        <v>100</v>
      </c>
      <c r="F8190">
        <v>3</v>
      </c>
      <c r="G8190">
        <v>8</v>
      </c>
      <c r="H8190" s="57">
        <f t="shared" si="167"/>
        <v>36166</v>
      </c>
      <c r="I8190">
        <v>16</v>
      </c>
      <c r="J8190">
        <v>5</v>
      </c>
    </row>
    <row r="8191" spans="1:10">
      <c r="A8191" t="s">
        <v>247</v>
      </c>
      <c r="B8191" t="s">
        <v>237</v>
      </c>
      <c r="C8191" t="s">
        <v>240</v>
      </c>
      <c r="D8191">
        <v>18</v>
      </c>
      <c r="E8191">
        <v>100</v>
      </c>
      <c r="F8191">
        <v>3</v>
      </c>
      <c r="G8191">
        <v>9</v>
      </c>
      <c r="H8191" s="57">
        <f t="shared" si="167"/>
        <v>36166</v>
      </c>
      <c r="I8191">
        <v>17</v>
      </c>
      <c r="J8191">
        <v>5</v>
      </c>
    </row>
    <row r="8192" spans="1:10">
      <c r="A8192" t="s">
        <v>247</v>
      </c>
      <c r="B8192" t="s">
        <v>237</v>
      </c>
      <c r="C8192" t="s">
        <v>240</v>
      </c>
      <c r="D8192">
        <v>18</v>
      </c>
      <c r="E8192">
        <v>100</v>
      </c>
      <c r="F8192">
        <v>3</v>
      </c>
      <c r="G8192">
        <v>10</v>
      </c>
      <c r="H8192" s="57">
        <f t="shared" si="167"/>
        <v>36166</v>
      </c>
      <c r="I8192">
        <v>19</v>
      </c>
      <c r="J8192">
        <v>7</v>
      </c>
    </row>
    <row r="8193" spans="1:10">
      <c r="A8193" t="s">
        <v>247</v>
      </c>
      <c r="B8193" t="s">
        <v>234</v>
      </c>
      <c r="C8193" t="s">
        <v>240</v>
      </c>
      <c r="D8193">
        <v>1</v>
      </c>
      <c r="E8193">
        <v>100</v>
      </c>
      <c r="F8193">
        <v>1</v>
      </c>
      <c r="G8193">
        <v>1</v>
      </c>
      <c r="H8193" s="57">
        <v>35805</v>
      </c>
      <c r="I8193">
        <v>20</v>
      </c>
      <c r="J8193">
        <v>10</v>
      </c>
    </row>
    <row r="8194" spans="1:10">
      <c r="A8194" t="s">
        <v>247</v>
      </c>
      <c r="B8194" t="s">
        <v>234</v>
      </c>
      <c r="C8194" t="s">
        <v>240</v>
      </c>
      <c r="D8194">
        <v>1</v>
      </c>
      <c r="E8194">
        <v>100</v>
      </c>
      <c r="F8194">
        <v>1</v>
      </c>
      <c r="G8194">
        <v>2</v>
      </c>
      <c r="H8194" s="57">
        <f>H8193</f>
        <v>35805</v>
      </c>
    </row>
    <row r="8195" spans="1:10">
      <c r="A8195" t="s">
        <v>247</v>
      </c>
      <c r="B8195" t="s">
        <v>234</v>
      </c>
      <c r="C8195" t="s">
        <v>240</v>
      </c>
      <c r="D8195">
        <v>1</v>
      </c>
      <c r="E8195">
        <v>100</v>
      </c>
      <c r="F8195">
        <v>1</v>
      </c>
      <c r="G8195">
        <v>3</v>
      </c>
      <c r="H8195" s="57">
        <f t="shared" ref="H8195:H8258" si="168">H8194</f>
        <v>35805</v>
      </c>
      <c r="I8195">
        <v>17</v>
      </c>
      <c r="J8195">
        <v>10</v>
      </c>
    </row>
    <row r="8196" spans="1:10">
      <c r="A8196" t="s">
        <v>247</v>
      </c>
      <c r="B8196" t="s">
        <v>234</v>
      </c>
      <c r="C8196" t="s">
        <v>240</v>
      </c>
      <c r="D8196">
        <v>1</v>
      </c>
      <c r="E8196">
        <v>100</v>
      </c>
      <c r="F8196">
        <v>1</v>
      </c>
      <c r="G8196">
        <v>4</v>
      </c>
      <c r="H8196" s="57">
        <f t="shared" si="168"/>
        <v>35805</v>
      </c>
      <c r="I8196">
        <v>19</v>
      </c>
      <c r="J8196">
        <v>8</v>
      </c>
    </row>
    <row r="8197" spans="1:10">
      <c r="A8197" t="s">
        <v>247</v>
      </c>
      <c r="B8197" t="s">
        <v>234</v>
      </c>
      <c r="C8197" t="s">
        <v>240</v>
      </c>
      <c r="D8197">
        <v>1</v>
      </c>
      <c r="E8197">
        <v>100</v>
      </c>
      <c r="F8197">
        <v>1</v>
      </c>
      <c r="G8197">
        <v>5</v>
      </c>
      <c r="H8197" s="57">
        <f t="shared" si="168"/>
        <v>35805</v>
      </c>
      <c r="I8197">
        <v>20</v>
      </c>
      <c r="J8197">
        <v>9</v>
      </c>
    </row>
    <row r="8198" spans="1:10">
      <c r="A8198" t="s">
        <v>247</v>
      </c>
      <c r="B8198" t="s">
        <v>234</v>
      </c>
      <c r="C8198" t="s">
        <v>240</v>
      </c>
      <c r="D8198">
        <v>1</v>
      </c>
      <c r="E8198">
        <v>100</v>
      </c>
      <c r="F8198">
        <v>1</v>
      </c>
      <c r="G8198">
        <v>6</v>
      </c>
      <c r="H8198" s="57">
        <f t="shared" si="168"/>
        <v>35805</v>
      </c>
      <c r="I8198">
        <v>20</v>
      </c>
      <c r="J8198">
        <v>7</v>
      </c>
    </row>
    <row r="8199" spans="1:10">
      <c r="A8199" t="s">
        <v>247</v>
      </c>
      <c r="B8199" t="s">
        <v>234</v>
      </c>
      <c r="C8199" t="s">
        <v>240</v>
      </c>
      <c r="D8199">
        <v>1</v>
      </c>
      <c r="E8199">
        <v>100</v>
      </c>
      <c r="F8199">
        <v>1</v>
      </c>
      <c r="G8199">
        <v>7</v>
      </c>
      <c r="H8199" s="57">
        <f t="shared" si="168"/>
        <v>35805</v>
      </c>
      <c r="I8199">
        <v>19</v>
      </c>
      <c r="J8199">
        <v>7</v>
      </c>
    </row>
    <row r="8200" spans="1:10">
      <c r="A8200" t="s">
        <v>247</v>
      </c>
      <c r="B8200" t="s">
        <v>234</v>
      </c>
      <c r="C8200" t="s">
        <v>240</v>
      </c>
      <c r="D8200">
        <v>1</v>
      </c>
      <c r="E8200">
        <v>100</v>
      </c>
      <c r="F8200">
        <v>1</v>
      </c>
      <c r="G8200">
        <v>8</v>
      </c>
      <c r="H8200" s="57">
        <f t="shared" si="168"/>
        <v>35805</v>
      </c>
      <c r="I8200">
        <v>20</v>
      </c>
      <c r="J8200">
        <v>9</v>
      </c>
    </row>
    <row r="8201" spans="1:10">
      <c r="A8201" t="s">
        <v>247</v>
      </c>
      <c r="B8201" t="s">
        <v>234</v>
      </c>
      <c r="C8201" t="s">
        <v>240</v>
      </c>
      <c r="D8201">
        <v>1</v>
      </c>
      <c r="E8201">
        <v>100</v>
      </c>
      <c r="F8201">
        <v>1</v>
      </c>
      <c r="G8201">
        <v>9</v>
      </c>
      <c r="H8201" s="57">
        <f t="shared" si="168"/>
        <v>35805</v>
      </c>
      <c r="I8201">
        <v>21</v>
      </c>
      <c r="J8201">
        <v>9</v>
      </c>
    </row>
    <row r="8202" spans="1:10">
      <c r="A8202" t="s">
        <v>247</v>
      </c>
      <c r="B8202" t="s">
        <v>234</v>
      </c>
      <c r="C8202" t="s">
        <v>240</v>
      </c>
      <c r="D8202">
        <v>1</v>
      </c>
      <c r="E8202">
        <v>100</v>
      </c>
      <c r="F8202">
        <v>1</v>
      </c>
      <c r="G8202">
        <v>10</v>
      </c>
      <c r="H8202" s="57">
        <f t="shared" si="168"/>
        <v>35805</v>
      </c>
      <c r="I8202">
        <v>20</v>
      </c>
      <c r="J8202">
        <v>6</v>
      </c>
    </row>
    <row r="8203" spans="1:10">
      <c r="A8203" t="s">
        <v>247</v>
      </c>
      <c r="B8203" t="s">
        <v>235</v>
      </c>
      <c r="C8203" t="s">
        <v>240</v>
      </c>
      <c r="D8203">
        <v>2</v>
      </c>
      <c r="E8203">
        <v>100</v>
      </c>
      <c r="F8203">
        <v>1</v>
      </c>
      <c r="G8203">
        <v>1</v>
      </c>
      <c r="H8203" s="57">
        <f t="shared" si="168"/>
        <v>35805</v>
      </c>
      <c r="I8203">
        <v>21</v>
      </c>
      <c r="J8203">
        <v>7</v>
      </c>
    </row>
    <row r="8204" spans="1:10">
      <c r="A8204" t="s">
        <v>247</v>
      </c>
      <c r="B8204" t="s">
        <v>235</v>
      </c>
      <c r="C8204" t="s">
        <v>240</v>
      </c>
      <c r="D8204">
        <v>2</v>
      </c>
      <c r="E8204">
        <v>100</v>
      </c>
      <c r="F8204">
        <v>1</v>
      </c>
      <c r="G8204">
        <v>2</v>
      </c>
      <c r="H8204" s="57">
        <f t="shared" si="168"/>
        <v>35805</v>
      </c>
      <c r="I8204">
        <v>18</v>
      </c>
      <c r="J8204">
        <v>7</v>
      </c>
    </row>
    <row r="8205" spans="1:10">
      <c r="A8205" t="s">
        <v>247</v>
      </c>
      <c r="B8205" t="s">
        <v>235</v>
      </c>
      <c r="C8205" t="s">
        <v>240</v>
      </c>
      <c r="D8205">
        <v>2</v>
      </c>
      <c r="E8205">
        <v>100</v>
      </c>
      <c r="F8205">
        <v>1</v>
      </c>
      <c r="G8205">
        <v>3</v>
      </c>
      <c r="H8205" s="57">
        <f t="shared" si="168"/>
        <v>35805</v>
      </c>
      <c r="I8205">
        <v>21</v>
      </c>
      <c r="J8205">
        <v>10</v>
      </c>
    </row>
    <row r="8206" spans="1:10">
      <c r="A8206" t="s">
        <v>247</v>
      </c>
      <c r="B8206" t="s">
        <v>235</v>
      </c>
      <c r="C8206" t="s">
        <v>240</v>
      </c>
      <c r="D8206">
        <v>2</v>
      </c>
      <c r="E8206">
        <v>100</v>
      </c>
      <c r="F8206">
        <v>1</v>
      </c>
      <c r="G8206">
        <v>4</v>
      </c>
      <c r="H8206" s="57">
        <f t="shared" si="168"/>
        <v>35805</v>
      </c>
      <c r="I8206">
        <v>18</v>
      </c>
      <c r="J8206">
        <v>4</v>
      </c>
    </row>
    <row r="8207" spans="1:10">
      <c r="A8207" t="s">
        <v>247</v>
      </c>
      <c r="B8207" t="s">
        <v>235</v>
      </c>
      <c r="C8207" t="s">
        <v>240</v>
      </c>
      <c r="D8207">
        <v>2</v>
      </c>
      <c r="E8207">
        <v>100</v>
      </c>
      <c r="F8207">
        <v>1</v>
      </c>
      <c r="G8207">
        <v>5</v>
      </c>
      <c r="H8207" s="57">
        <f t="shared" si="168"/>
        <v>35805</v>
      </c>
      <c r="I8207">
        <v>16</v>
      </c>
      <c r="J8207">
        <v>7</v>
      </c>
    </row>
    <row r="8208" spans="1:10">
      <c r="A8208" t="s">
        <v>247</v>
      </c>
      <c r="B8208" t="s">
        <v>235</v>
      </c>
      <c r="C8208" t="s">
        <v>240</v>
      </c>
      <c r="D8208">
        <v>2</v>
      </c>
      <c r="E8208">
        <v>100</v>
      </c>
      <c r="F8208">
        <v>1</v>
      </c>
      <c r="G8208">
        <v>6</v>
      </c>
      <c r="H8208" s="57">
        <f t="shared" si="168"/>
        <v>35805</v>
      </c>
      <c r="I8208">
        <v>19</v>
      </c>
      <c r="J8208">
        <v>7</v>
      </c>
    </row>
    <row r="8209" spans="1:10">
      <c r="A8209" t="s">
        <v>247</v>
      </c>
      <c r="B8209" t="s">
        <v>235</v>
      </c>
      <c r="C8209" t="s">
        <v>240</v>
      </c>
      <c r="D8209">
        <v>2</v>
      </c>
      <c r="E8209">
        <v>100</v>
      </c>
      <c r="F8209">
        <v>1</v>
      </c>
      <c r="G8209">
        <v>7</v>
      </c>
      <c r="H8209" s="57">
        <f t="shared" si="168"/>
        <v>35805</v>
      </c>
      <c r="I8209">
        <v>16</v>
      </c>
      <c r="J8209">
        <v>5</v>
      </c>
    </row>
    <row r="8210" spans="1:10">
      <c r="A8210" t="s">
        <v>247</v>
      </c>
      <c r="B8210" t="s">
        <v>235</v>
      </c>
      <c r="C8210" t="s">
        <v>240</v>
      </c>
      <c r="D8210">
        <v>2</v>
      </c>
      <c r="E8210">
        <v>100</v>
      </c>
      <c r="F8210">
        <v>1</v>
      </c>
      <c r="G8210">
        <v>8</v>
      </c>
      <c r="H8210" s="57">
        <f t="shared" si="168"/>
        <v>35805</v>
      </c>
      <c r="I8210">
        <v>18</v>
      </c>
      <c r="J8210">
        <v>9</v>
      </c>
    </row>
    <row r="8211" spans="1:10">
      <c r="A8211" t="s">
        <v>247</v>
      </c>
      <c r="B8211" t="s">
        <v>235</v>
      </c>
      <c r="C8211" t="s">
        <v>240</v>
      </c>
      <c r="D8211">
        <v>2</v>
      </c>
      <c r="E8211">
        <v>100</v>
      </c>
      <c r="F8211">
        <v>1</v>
      </c>
      <c r="G8211">
        <v>9</v>
      </c>
      <c r="H8211" s="57">
        <f t="shared" si="168"/>
        <v>35805</v>
      </c>
      <c r="I8211">
        <v>19</v>
      </c>
      <c r="J8211">
        <v>7</v>
      </c>
    </row>
    <row r="8212" spans="1:10">
      <c r="A8212" t="s">
        <v>247</v>
      </c>
      <c r="B8212" t="s">
        <v>235</v>
      </c>
      <c r="C8212" t="s">
        <v>240</v>
      </c>
      <c r="D8212">
        <v>2</v>
      </c>
      <c r="E8212">
        <v>100</v>
      </c>
      <c r="F8212">
        <v>1</v>
      </c>
      <c r="G8212">
        <v>10</v>
      </c>
      <c r="H8212" s="57">
        <f t="shared" si="168"/>
        <v>35805</v>
      </c>
    </row>
    <row r="8213" spans="1:10">
      <c r="A8213" t="s">
        <v>247</v>
      </c>
      <c r="B8213" s="53">
        <v>40738</v>
      </c>
      <c r="C8213" t="s">
        <v>240</v>
      </c>
      <c r="D8213">
        <v>3</v>
      </c>
      <c r="E8213">
        <v>100</v>
      </c>
      <c r="F8213">
        <v>1</v>
      </c>
      <c r="G8213">
        <v>1</v>
      </c>
      <c r="H8213" s="57">
        <f t="shared" si="168"/>
        <v>35805</v>
      </c>
      <c r="I8213">
        <v>19</v>
      </c>
      <c r="J8213">
        <v>4</v>
      </c>
    </row>
    <row r="8214" spans="1:10">
      <c r="A8214" t="s">
        <v>247</v>
      </c>
      <c r="B8214" s="53">
        <v>40738</v>
      </c>
      <c r="C8214" t="s">
        <v>240</v>
      </c>
      <c r="D8214">
        <v>3</v>
      </c>
      <c r="E8214">
        <v>100</v>
      </c>
      <c r="F8214">
        <v>1</v>
      </c>
      <c r="G8214">
        <v>2</v>
      </c>
      <c r="H8214" s="57">
        <f t="shared" si="168"/>
        <v>35805</v>
      </c>
      <c r="I8214">
        <v>19</v>
      </c>
      <c r="J8214">
        <v>7</v>
      </c>
    </row>
    <row r="8215" spans="1:10">
      <c r="A8215" t="s">
        <v>247</v>
      </c>
      <c r="B8215" s="53">
        <v>40738</v>
      </c>
      <c r="C8215" t="s">
        <v>240</v>
      </c>
      <c r="D8215">
        <v>3</v>
      </c>
      <c r="E8215">
        <v>100</v>
      </c>
      <c r="F8215">
        <v>1</v>
      </c>
      <c r="G8215">
        <v>3</v>
      </c>
      <c r="H8215" s="57">
        <f t="shared" si="168"/>
        <v>35805</v>
      </c>
      <c r="I8215">
        <v>16</v>
      </c>
      <c r="J8215">
        <v>8</v>
      </c>
    </row>
    <row r="8216" spans="1:10">
      <c r="A8216" t="s">
        <v>247</v>
      </c>
      <c r="B8216" s="53">
        <v>40738</v>
      </c>
      <c r="C8216" t="s">
        <v>240</v>
      </c>
      <c r="D8216">
        <v>3</v>
      </c>
      <c r="E8216">
        <v>100</v>
      </c>
      <c r="F8216">
        <v>1</v>
      </c>
      <c r="G8216">
        <v>4</v>
      </c>
      <c r="H8216" s="57">
        <f t="shared" si="168"/>
        <v>35805</v>
      </c>
      <c r="I8216">
        <v>19</v>
      </c>
      <c r="J8216">
        <v>5</v>
      </c>
    </row>
    <row r="8217" spans="1:10">
      <c r="A8217" t="s">
        <v>247</v>
      </c>
      <c r="B8217" s="53">
        <v>40738</v>
      </c>
      <c r="C8217" t="s">
        <v>240</v>
      </c>
      <c r="D8217">
        <v>3</v>
      </c>
      <c r="E8217">
        <v>100</v>
      </c>
      <c r="F8217">
        <v>1</v>
      </c>
      <c r="G8217">
        <v>5</v>
      </c>
      <c r="H8217" s="57">
        <f t="shared" si="168"/>
        <v>35805</v>
      </c>
      <c r="I8217">
        <v>19</v>
      </c>
      <c r="J8217">
        <v>8</v>
      </c>
    </row>
    <row r="8218" spans="1:10">
      <c r="A8218" t="s">
        <v>247</v>
      </c>
      <c r="B8218" s="53">
        <v>40738</v>
      </c>
      <c r="C8218" t="s">
        <v>240</v>
      </c>
      <c r="D8218">
        <v>3</v>
      </c>
      <c r="E8218">
        <v>100</v>
      </c>
      <c r="F8218">
        <v>1</v>
      </c>
      <c r="G8218">
        <v>6</v>
      </c>
      <c r="H8218" s="57">
        <f t="shared" si="168"/>
        <v>35805</v>
      </c>
      <c r="I8218">
        <v>19</v>
      </c>
      <c r="J8218">
        <v>4</v>
      </c>
    </row>
    <row r="8219" spans="1:10">
      <c r="A8219" t="s">
        <v>247</v>
      </c>
      <c r="B8219" s="53">
        <v>40738</v>
      </c>
      <c r="C8219" t="s">
        <v>240</v>
      </c>
      <c r="D8219">
        <v>3</v>
      </c>
      <c r="E8219">
        <v>100</v>
      </c>
      <c r="F8219">
        <v>1</v>
      </c>
      <c r="G8219">
        <v>7</v>
      </c>
      <c r="H8219" s="57">
        <f t="shared" si="168"/>
        <v>35805</v>
      </c>
      <c r="I8219">
        <v>18</v>
      </c>
      <c r="J8219">
        <v>4</v>
      </c>
    </row>
    <row r="8220" spans="1:10">
      <c r="A8220" t="s">
        <v>247</v>
      </c>
      <c r="B8220" s="53">
        <v>40738</v>
      </c>
      <c r="C8220" t="s">
        <v>240</v>
      </c>
      <c r="D8220">
        <v>3</v>
      </c>
      <c r="E8220">
        <v>100</v>
      </c>
      <c r="F8220">
        <v>1</v>
      </c>
      <c r="G8220">
        <v>8</v>
      </c>
      <c r="H8220" s="57">
        <f t="shared" si="168"/>
        <v>35805</v>
      </c>
      <c r="I8220">
        <v>19</v>
      </c>
      <c r="J8220">
        <v>4</v>
      </c>
    </row>
    <row r="8221" spans="1:10">
      <c r="A8221" t="s">
        <v>247</v>
      </c>
      <c r="B8221" s="53">
        <v>40738</v>
      </c>
      <c r="C8221" t="s">
        <v>240</v>
      </c>
      <c r="D8221">
        <v>3</v>
      </c>
      <c r="E8221">
        <v>100</v>
      </c>
      <c r="F8221">
        <v>1</v>
      </c>
      <c r="G8221">
        <v>9</v>
      </c>
      <c r="H8221" s="57">
        <f t="shared" si="168"/>
        <v>35805</v>
      </c>
      <c r="I8221">
        <v>18</v>
      </c>
      <c r="J8221">
        <v>5</v>
      </c>
    </row>
    <row r="8222" spans="1:10">
      <c r="A8222" t="s">
        <v>247</v>
      </c>
      <c r="B8222" s="53">
        <v>40738</v>
      </c>
      <c r="C8222" t="s">
        <v>240</v>
      </c>
      <c r="D8222">
        <v>3</v>
      </c>
      <c r="E8222">
        <v>100</v>
      </c>
      <c r="F8222">
        <v>1</v>
      </c>
      <c r="G8222">
        <v>10</v>
      </c>
      <c r="H8222" s="57">
        <f t="shared" si="168"/>
        <v>35805</v>
      </c>
      <c r="I8222">
        <v>16</v>
      </c>
      <c r="J8222">
        <v>7</v>
      </c>
    </row>
    <row r="8223" spans="1:10">
      <c r="A8223" t="s">
        <v>247</v>
      </c>
      <c r="B8223" t="s">
        <v>237</v>
      </c>
      <c r="C8223" t="s">
        <v>240</v>
      </c>
      <c r="D8223">
        <v>4</v>
      </c>
      <c r="E8223">
        <v>100</v>
      </c>
      <c r="F8223">
        <v>1</v>
      </c>
      <c r="G8223">
        <v>1</v>
      </c>
      <c r="H8223" s="57">
        <f t="shared" si="168"/>
        <v>35805</v>
      </c>
      <c r="I8223">
        <v>18</v>
      </c>
      <c r="J8223">
        <v>7</v>
      </c>
    </row>
    <row r="8224" spans="1:10">
      <c r="A8224" t="s">
        <v>247</v>
      </c>
      <c r="B8224" t="s">
        <v>237</v>
      </c>
      <c r="C8224" t="s">
        <v>240</v>
      </c>
      <c r="D8224">
        <v>4</v>
      </c>
      <c r="E8224">
        <v>100</v>
      </c>
      <c r="F8224">
        <v>1</v>
      </c>
      <c r="G8224">
        <v>2</v>
      </c>
      <c r="H8224" s="57">
        <f t="shared" si="168"/>
        <v>35805</v>
      </c>
      <c r="I8224">
        <v>21</v>
      </c>
      <c r="J8224">
        <v>7</v>
      </c>
    </row>
    <row r="8225" spans="1:10">
      <c r="A8225" t="s">
        <v>247</v>
      </c>
      <c r="B8225" t="s">
        <v>237</v>
      </c>
      <c r="C8225" t="s">
        <v>240</v>
      </c>
      <c r="D8225">
        <v>4</v>
      </c>
      <c r="E8225">
        <v>100</v>
      </c>
      <c r="F8225">
        <v>1</v>
      </c>
      <c r="G8225">
        <v>3</v>
      </c>
      <c r="H8225" s="57">
        <f t="shared" si="168"/>
        <v>35805</v>
      </c>
      <c r="I8225">
        <v>17</v>
      </c>
      <c r="J8225">
        <v>5</v>
      </c>
    </row>
    <row r="8226" spans="1:10">
      <c r="A8226" t="s">
        <v>247</v>
      </c>
      <c r="B8226" t="s">
        <v>237</v>
      </c>
      <c r="C8226" t="s">
        <v>240</v>
      </c>
      <c r="D8226">
        <v>4</v>
      </c>
      <c r="E8226">
        <v>100</v>
      </c>
      <c r="F8226">
        <v>1</v>
      </c>
      <c r="G8226">
        <v>4</v>
      </c>
      <c r="H8226" s="57">
        <f t="shared" si="168"/>
        <v>35805</v>
      </c>
      <c r="I8226">
        <v>17</v>
      </c>
      <c r="J8226">
        <v>6</v>
      </c>
    </row>
    <row r="8227" spans="1:10">
      <c r="A8227" t="s">
        <v>247</v>
      </c>
      <c r="B8227" t="s">
        <v>237</v>
      </c>
      <c r="C8227" t="s">
        <v>240</v>
      </c>
      <c r="D8227">
        <v>4</v>
      </c>
      <c r="E8227">
        <v>100</v>
      </c>
      <c r="F8227">
        <v>1</v>
      </c>
      <c r="G8227">
        <v>5</v>
      </c>
      <c r="H8227" s="57">
        <f t="shared" si="168"/>
        <v>35805</v>
      </c>
      <c r="I8227">
        <v>21</v>
      </c>
      <c r="J8227">
        <v>10</v>
      </c>
    </row>
    <row r="8228" spans="1:10">
      <c r="A8228" t="s">
        <v>247</v>
      </c>
      <c r="B8228" t="s">
        <v>237</v>
      </c>
      <c r="C8228" t="s">
        <v>240</v>
      </c>
      <c r="D8228">
        <v>4</v>
      </c>
      <c r="E8228">
        <v>100</v>
      </c>
      <c r="F8228">
        <v>1</v>
      </c>
      <c r="G8228">
        <v>6</v>
      </c>
      <c r="H8228" s="57">
        <f t="shared" si="168"/>
        <v>35805</v>
      </c>
      <c r="I8228">
        <v>18</v>
      </c>
      <c r="J8228">
        <v>7</v>
      </c>
    </row>
    <row r="8229" spans="1:10">
      <c r="A8229" t="s">
        <v>247</v>
      </c>
      <c r="B8229" t="s">
        <v>237</v>
      </c>
      <c r="C8229" t="s">
        <v>240</v>
      </c>
      <c r="D8229">
        <v>4</v>
      </c>
      <c r="E8229">
        <v>100</v>
      </c>
      <c r="F8229">
        <v>1</v>
      </c>
      <c r="G8229">
        <v>7</v>
      </c>
      <c r="H8229" s="57">
        <f t="shared" si="168"/>
        <v>35805</v>
      </c>
      <c r="I8229">
        <v>17</v>
      </c>
      <c r="J8229">
        <v>5</v>
      </c>
    </row>
    <row r="8230" spans="1:10">
      <c r="A8230" t="s">
        <v>247</v>
      </c>
      <c r="B8230" t="s">
        <v>237</v>
      </c>
      <c r="C8230" t="s">
        <v>240</v>
      </c>
      <c r="D8230">
        <v>4</v>
      </c>
      <c r="E8230">
        <v>100</v>
      </c>
      <c r="F8230">
        <v>1</v>
      </c>
      <c r="G8230">
        <v>8</v>
      </c>
      <c r="H8230" s="57">
        <f t="shared" si="168"/>
        <v>35805</v>
      </c>
      <c r="I8230">
        <v>17</v>
      </c>
      <c r="J8230">
        <v>8</v>
      </c>
    </row>
    <row r="8231" spans="1:10">
      <c r="A8231" t="s">
        <v>247</v>
      </c>
      <c r="B8231" t="s">
        <v>237</v>
      </c>
      <c r="C8231" t="s">
        <v>240</v>
      </c>
      <c r="D8231">
        <v>4</v>
      </c>
      <c r="E8231">
        <v>100</v>
      </c>
      <c r="F8231">
        <v>1</v>
      </c>
      <c r="G8231">
        <v>9</v>
      </c>
      <c r="H8231" s="57">
        <f t="shared" si="168"/>
        <v>35805</v>
      </c>
      <c r="I8231">
        <v>18</v>
      </c>
      <c r="J8231">
        <v>9</v>
      </c>
    </row>
    <row r="8232" spans="1:10">
      <c r="A8232" t="s">
        <v>247</v>
      </c>
      <c r="B8232" t="s">
        <v>237</v>
      </c>
      <c r="C8232" t="s">
        <v>240</v>
      </c>
      <c r="D8232">
        <v>4</v>
      </c>
      <c r="E8232">
        <v>100</v>
      </c>
      <c r="F8232">
        <v>1</v>
      </c>
      <c r="G8232">
        <v>10</v>
      </c>
      <c r="H8232" s="57">
        <f t="shared" si="168"/>
        <v>35805</v>
      </c>
      <c r="I8232">
        <v>17</v>
      </c>
      <c r="J8232">
        <v>8</v>
      </c>
    </row>
    <row r="8233" spans="1:10">
      <c r="A8233" t="s">
        <v>247</v>
      </c>
      <c r="B8233" t="s">
        <v>238</v>
      </c>
      <c r="C8233" t="s">
        <v>240</v>
      </c>
      <c r="D8233">
        <v>5</v>
      </c>
      <c r="E8233">
        <v>100</v>
      </c>
      <c r="F8233">
        <v>1</v>
      </c>
      <c r="G8233">
        <v>1</v>
      </c>
      <c r="H8233" s="57">
        <f t="shared" si="168"/>
        <v>35805</v>
      </c>
      <c r="I8233">
        <v>18</v>
      </c>
      <c r="J8233">
        <v>9</v>
      </c>
    </row>
    <row r="8234" spans="1:10">
      <c r="A8234" t="s">
        <v>247</v>
      </c>
      <c r="B8234" t="s">
        <v>238</v>
      </c>
      <c r="C8234" t="s">
        <v>240</v>
      </c>
      <c r="D8234">
        <v>5</v>
      </c>
      <c r="E8234">
        <v>100</v>
      </c>
      <c r="F8234">
        <v>1</v>
      </c>
      <c r="G8234">
        <v>2</v>
      </c>
      <c r="H8234" s="57">
        <f t="shared" si="168"/>
        <v>35805</v>
      </c>
      <c r="I8234">
        <v>19</v>
      </c>
      <c r="J8234">
        <v>8</v>
      </c>
    </row>
    <row r="8235" spans="1:10">
      <c r="A8235" t="s">
        <v>247</v>
      </c>
      <c r="B8235" t="s">
        <v>238</v>
      </c>
      <c r="C8235" t="s">
        <v>240</v>
      </c>
      <c r="D8235">
        <v>5</v>
      </c>
      <c r="E8235">
        <v>100</v>
      </c>
      <c r="F8235">
        <v>1</v>
      </c>
      <c r="G8235">
        <v>3</v>
      </c>
      <c r="H8235" s="57">
        <f t="shared" si="168"/>
        <v>35805</v>
      </c>
      <c r="I8235">
        <v>17</v>
      </c>
      <c r="J8235">
        <v>9</v>
      </c>
    </row>
    <row r="8236" spans="1:10">
      <c r="A8236" t="s">
        <v>247</v>
      </c>
      <c r="B8236" t="s">
        <v>238</v>
      </c>
      <c r="C8236" t="s">
        <v>240</v>
      </c>
      <c r="D8236">
        <v>5</v>
      </c>
      <c r="E8236">
        <v>100</v>
      </c>
      <c r="F8236">
        <v>1</v>
      </c>
      <c r="G8236">
        <v>4</v>
      </c>
      <c r="H8236" s="57">
        <f t="shared" si="168"/>
        <v>35805</v>
      </c>
      <c r="I8236">
        <v>19</v>
      </c>
      <c r="J8236">
        <v>7</v>
      </c>
    </row>
    <row r="8237" spans="1:10">
      <c r="A8237" t="s">
        <v>247</v>
      </c>
      <c r="B8237" t="s">
        <v>238</v>
      </c>
      <c r="C8237" t="s">
        <v>240</v>
      </c>
      <c r="D8237">
        <v>5</v>
      </c>
      <c r="E8237">
        <v>100</v>
      </c>
      <c r="F8237">
        <v>1</v>
      </c>
      <c r="G8237">
        <v>5</v>
      </c>
      <c r="H8237" s="57">
        <f t="shared" si="168"/>
        <v>35805</v>
      </c>
      <c r="I8237">
        <v>17</v>
      </c>
      <c r="J8237">
        <v>7</v>
      </c>
    </row>
    <row r="8238" spans="1:10">
      <c r="A8238" t="s">
        <v>247</v>
      </c>
      <c r="B8238" t="s">
        <v>238</v>
      </c>
      <c r="C8238" t="s">
        <v>240</v>
      </c>
      <c r="D8238">
        <v>5</v>
      </c>
      <c r="E8238">
        <v>100</v>
      </c>
      <c r="F8238">
        <v>1</v>
      </c>
      <c r="G8238">
        <v>6</v>
      </c>
      <c r="H8238" s="57">
        <f t="shared" si="168"/>
        <v>35805</v>
      </c>
      <c r="I8238">
        <v>17</v>
      </c>
      <c r="J8238">
        <v>2</v>
      </c>
    </row>
    <row r="8239" spans="1:10">
      <c r="A8239" t="s">
        <v>247</v>
      </c>
      <c r="B8239" t="s">
        <v>238</v>
      </c>
      <c r="C8239" t="s">
        <v>240</v>
      </c>
      <c r="D8239">
        <v>5</v>
      </c>
      <c r="E8239">
        <v>100</v>
      </c>
      <c r="F8239">
        <v>1</v>
      </c>
      <c r="G8239">
        <v>7</v>
      </c>
      <c r="H8239" s="57">
        <f t="shared" si="168"/>
        <v>35805</v>
      </c>
      <c r="I8239">
        <v>19</v>
      </c>
      <c r="J8239">
        <v>2</v>
      </c>
    </row>
    <row r="8240" spans="1:10">
      <c r="A8240" t="s">
        <v>247</v>
      </c>
      <c r="B8240" t="s">
        <v>238</v>
      </c>
      <c r="C8240" t="s">
        <v>240</v>
      </c>
      <c r="D8240">
        <v>5</v>
      </c>
      <c r="E8240">
        <v>100</v>
      </c>
      <c r="F8240">
        <v>1</v>
      </c>
      <c r="G8240">
        <v>8</v>
      </c>
      <c r="H8240" s="57">
        <f t="shared" si="168"/>
        <v>35805</v>
      </c>
      <c r="I8240">
        <v>18</v>
      </c>
      <c r="J8240">
        <v>2</v>
      </c>
    </row>
    <row r="8241" spans="1:10">
      <c r="A8241" t="s">
        <v>247</v>
      </c>
      <c r="B8241" t="s">
        <v>238</v>
      </c>
      <c r="C8241" t="s">
        <v>240</v>
      </c>
      <c r="D8241">
        <v>5</v>
      </c>
      <c r="E8241">
        <v>100</v>
      </c>
      <c r="F8241">
        <v>1</v>
      </c>
      <c r="G8241">
        <v>9</v>
      </c>
      <c r="H8241" s="57">
        <f t="shared" si="168"/>
        <v>35805</v>
      </c>
      <c r="I8241">
        <v>16</v>
      </c>
      <c r="J8241">
        <v>4</v>
      </c>
    </row>
    <row r="8242" spans="1:10">
      <c r="A8242" t="s">
        <v>247</v>
      </c>
      <c r="B8242" t="s">
        <v>238</v>
      </c>
      <c r="C8242" t="s">
        <v>240</v>
      </c>
      <c r="D8242">
        <v>5</v>
      </c>
      <c r="E8242">
        <v>100</v>
      </c>
      <c r="F8242">
        <v>1</v>
      </c>
      <c r="G8242">
        <v>10</v>
      </c>
      <c r="H8242" s="57">
        <f t="shared" si="168"/>
        <v>35805</v>
      </c>
      <c r="I8242">
        <v>20</v>
      </c>
      <c r="J8242">
        <v>4</v>
      </c>
    </row>
    <row r="8243" spans="1:10">
      <c r="A8243" t="s">
        <v>247</v>
      </c>
      <c r="B8243" t="s">
        <v>239</v>
      </c>
      <c r="C8243" t="s">
        <v>240</v>
      </c>
      <c r="D8243">
        <v>6</v>
      </c>
      <c r="E8243">
        <v>100</v>
      </c>
      <c r="F8243">
        <v>1</v>
      </c>
      <c r="G8243">
        <v>1</v>
      </c>
      <c r="H8243" s="57">
        <f t="shared" si="168"/>
        <v>35805</v>
      </c>
      <c r="I8243">
        <v>17</v>
      </c>
      <c r="J8243">
        <v>6</v>
      </c>
    </row>
    <row r="8244" spans="1:10">
      <c r="A8244" t="s">
        <v>247</v>
      </c>
      <c r="B8244" t="s">
        <v>239</v>
      </c>
      <c r="C8244" t="s">
        <v>240</v>
      </c>
      <c r="D8244">
        <v>6</v>
      </c>
      <c r="E8244">
        <v>100</v>
      </c>
      <c r="F8244">
        <v>1</v>
      </c>
      <c r="G8244">
        <v>2</v>
      </c>
      <c r="H8244" s="57">
        <f t="shared" si="168"/>
        <v>35805</v>
      </c>
      <c r="I8244">
        <v>16</v>
      </c>
      <c r="J8244">
        <v>7</v>
      </c>
    </row>
    <row r="8245" spans="1:10">
      <c r="A8245" t="s">
        <v>247</v>
      </c>
      <c r="B8245" t="s">
        <v>239</v>
      </c>
      <c r="C8245" t="s">
        <v>240</v>
      </c>
      <c r="D8245">
        <v>6</v>
      </c>
      <c r="E8245">
        <v>100</v>
      </c>
      <c r="F8245">
        <v>1</v>
      </c>
      <c r="G8245">
        <v>3</v>
      </c>
      <c r="H8245" s="57">
        <f t="shared" si="168"/>
        <v>35805</v>
      </c>
      <c r="I8245">
        <v>19</v>
      </c>
      <c r="J8245">
        <v>4</v>
      </c>
    </row>
    <row r="8246" spans="1:10">
      <c r="A8246" t="s">
        <v>247</v>
      </c>
      <c r="B8246" t="s">
        <v>239</v>
      </c>
      <c r="C8246" t="s">
        <v>240</v>
      </c>
      <c r="D8246">
        <v>6</v>
      </c>
      <c r="E8246">
        <v>100</v>
      </c>
      <c r="F8246">
        <v>1</v>
      </c>
      <c r="G8246">
        <v>4</v>
      </c>
      <c r="H8246" s="57">
        <f t="shared" si="168"/>
        <v>35805</v>
      </c>
      <c r="I8246">
        <v>18</v>
      </c>
      <c r="J8246">
        <v>4</v>
      </c>
    </row>
    <row r="8247" spans="1:10">
      <c r="A8247" t="s">
        <v>247</v>
      </c>
      <c r="B8247" t="s">
        <v>239</v>
      </c>
      <c r="C8247" t="s">
        <v>240</v>
      </c>
      <c r="D8247">
        <v>6</v>
      </c>
      <c r="E8247">
        <v>100</v>
      </c>
      <c r="F8247">
        <v>1</v>
      </c>
      <c r="G8247">
        <v>5</v>
      </c>
      <c r="H8247" s="57">
        <f t="shared" si="168"/>
        <v>35805</v>
      </c>
      <c r="I8247">
        <v>14</v>
      </c>
      <c r="J8247">
        <v>3</v>
      </c>
    </row>
    <row r="8248" spans="1:10">
      <c r="A8248" t="s">
        <v>247</v>
      </c>
      <c r="B8248" t="s">
        <v>239</v>
      </c>
      <c r="C8248" t="s">
        <v>240</v>
      </c>
      <c r="D8248">
        <v>6</v>
      </c>
      <c r="E8248">
        <v>100</v>
      </c>
      <c r="F8248">
        <v>1</v>
      </c>
      <c r="G8248">
        <v>6</v>
      </c>
      <c r="H8248" s="57">
        <f t="shared" si="168"/>
        <v>35805</v>
      </c>
      <c r="I8248">
        <v>17</v>
      </c>
      <c r="J8248">
        <v>2</v>
      </c>
    </row>
    <row r="8249" spans="1:10">
      <c r="A8249" t="s">
        <v>247</v>
      </c>
      <c r="B8249" t="s">
        <v>239</v>
      </c>
      <c r="C8249" t="s">
        <v>240</v>
      </c>
      <c r="D8249">
        <v>6</v>
      </c>
      <c r="E8249">
        <v>100</v>
      </c>
      <c r="F8249">
        <v>1</v>
      </c>
      <c r="G8249">
        <v>7</v>
      </c>
      <c r="H8249" s="57">
        <f t="shared" si="168"/>
        <v>35805</v>
      </c>
      <c r="I8249">
        <v>17</v>
      </c>
      <c r="J8249">
        <v>3</v>
      </c>
    </row>
    <row r="8250" spans="1:10">
      <c r="A8250" t="s">
        <v>247</v>
      </c>
      <c r="B8250" t="s">
        <v>239</v>
      </c>
      <c r="C8250" t="s">
        <v>240</v>
      </c>
      <c r="D8250">
        <v>6</v>
      </c>
      <c r="E8250">
        <v>100</v>
      </c>
      <c r="F8250">
        <v>1</v>
      </c>
      <c r="G8250">
        <v>8</v>
      </c>
      <c r="H8250" s="57">
        <f t="shared" si="168"/>
        <v>35805</v>
      </c>
      <c r="I8250">
        <v>17</v>
      </c>
      <c r="J8250">
        <v>5</v>
      </c>
    </row>
    <row r="8251" spans="1:10">
      <c r="A8251" t="s">
        <v>247</v>
      </c>
      <c r="B8251" t="s">
        <v>239</v>
      </c>
      <c r="C8251" t="s">
        <v>240</v>
      </c>
      <c r="D8251">
        <v>6</v>
      </c>
      <c r="E8251">
        <v>100</v>
      </c>
      <c r="F8251">
        <v>1</v>
      </c>
      <c r="G8251">
        <v>9</v>
      </c>
      <c r="H8251" s="57">
        <f t="shared" si="168"/>
        <v>35805</v>
      </c>
      <c r="I8251">
        <v>18</v>
      </c>
      <c r="J8251">
        <v>9</v>
      </c>
    </row>
    <row r="8252" spans="1:10">
      <c r="A8252" t="s">
        <v>247</v>
      </c>
      <c r="B8252" t="s">
        <v>239</v>
      </c>
      <c r="C8252" t="s">
        <v>240</v>
      </c>
      <c r="D8252">
        <v>6</v>
      </c>
      <c r="E8252">
        <v>100</v>
      </c>
      <c r="F8252">
        <v>1</v>
      </c>
      <c r="G8252">
        <v>10</v>
      </c>
      <c r="H8252" s="57">
        <f t="shared" si="168"/>
        <v>35805</v>
      </c>
      <c r="I8252">
        <v>17</v>
      </c>
      <c r="J8252">
        <v>7</v>
      </c>
    </row>
    <row r="8253" spans="1:10">
      <c r="A8253" t="s">
        <v>247</v>
      </c>
      <c r="B8253" s="53">
        <v>40738</v>
      </c>
      <c r="C8253" t="s">
        <v>240</v>
      </c>
      <c r="D8253">
        <v>7</v>
      </c>
      <c r="E8253">
        <v>100</v>
      </c>
      <c r="F8253">
        <v>2</v>
      </c>
      <c r="G8253">
        <v>1</v>
      </c>
      <c r="H8253" s="57">
        <f t="shared" si="168"/>
        <v>35805</v>
      </c>
      <c r="I8253">
        <v>18</v>
      </c>
      <c r="J8253">
        <v>5</v>
      </c>
    </row>
    <row r="8254" spans="1:10">
      <c r="A8254" t="s">
        <v>247</v>
      </c>
      <c r="B8254" s="53">
        <v>40738</v>
      </c>
      <c r="C8254" t="s">
        <v>240</v>
      </c>
      <c r="D8254">
        <v>7</v>
      </c>
      <c r="E8254">
        <v>100</v>
      </c>
      <c r="F8254">
        <v>2</v>
      </c>
      <c r="G8254">
        <v>2</v>
      </c>
      <c r="H8254" s="57">
        <f t="shared" si="168"/>
        <v>35805</v>
      </c>
      <c r="I8254">
        <v>15</v>
      </c>
      <c r="J8254">
        <v>4</v>
      </c>
    </row>
    <row r="8255" spans="1:10">
      <c r="A8255" t="s">
        <v>247</v>
      </c>
      <c r="B8255" s="53">
        <v>40738</v>
      </c>
      <c r="C8255" t="s">
        <v>240</v>
      </c>
      <c r="D8255">
        <v>7</v>
      </c>
      <c r="E8255">
        <v>100</v>
      </c>
      <c r="F8255">
        <v>2</v>
      </c>
      <c r="G8255">
        <v>3</v>
      </c>
      <c r="H8255" s="57">
        <f t="shared" si="168"/>
        <v>35805</v>
      </c>
      <c r="I8255">
        <v>16</v>
      </c>
      <c r="J8255">
        <v>6</v>
      </c>
    </row>
    <row r="8256" spans="1:10">
      <c r="A8256" t="s">
        <v>247</v>
      </c>
      <c r="B8256" s="53">
        <v>40738</v>
      </c>
      <c r="C8256" t="s">
        <v>240</v>
      </c>
      <c r="D8256">
        <v>7</v>
      </c>
      <c r="E8256">
        <v>100</v>
      </c>
      <c r="F8256">
        <v>2</v>
      </c>
      <c r="G8256">
        <v>4</v>
      </c>
      <c r="H8256" s="57">
        <f t="shared" si="168"/>
        <v>35805</v>
      </c>
      <c r="I8256">
        <v>17</v>
      </c>
      <c r="J8256">
        <v>4</v>
      </c>
    </row>
    <row r="8257" spans="1:10">
      <c r="A8257" t="s">
        <v>247</v>
      </c>
      <c r="B8257" s="53">
        <v>40738</v>
      </c>
      <c r="C8257" t="s">
        <v>240</v>
      </c>
      <c r="D8257">
        <v>7</v>
      </c>
      <c r="E8257">
        <v>100</v>
      </c>
      <c r="F8257">
        <v>2</v>
      </c>
      <c r="G8257">
        <v>5</v>
      </c>
      <c r="H8257" s="57">
        <f t="shared" si="168"/>
        <v>35805</v>
      </c>
      <c r="I8257">
        <v>16</v>
      </c>
      <c r="J8257">
        <v>4</v>
      </c>
    </row>
    <row r="8258" spans="1:10">
      <c r="A8258" t="s">
        <v>247</v>
      </c>
      <c r="B8258" s="53">
        <v>40738</v>
      </c>
      <c r="C8258" t="s">
        <v>240</v>
      </c>
      <c r="D8258">
        <v>7</v>
      </c>
      <c r="E8258">
        <v>100</v>
      </c>
      <c r="F8258">
        <v>2</v>
      </c>
      <c r="G8258">
        <v>6</v>
      </c>
      <c r="H8258" s="57">
        <f t="shared" si="168"/>
        <v>35805</v>
      </c>
      <c r="I8258">
        <v>18</v>
      </c>
      <c r="J8258">
        <v>4</v>
      </c>
    </row>
    <row r="8259" spans="1:10">
      <c r="A8259" t="s">
        <v>247</v>
      </c>
      <c r="B8259" s="53">
        <v>40738</v>
      </c>
      <c r="C8259" t="s">
        <v>240</v>
      </c>
      <c r="D8259">
        <v>7</v>
      </c>
      <c r="E8259">
        <v>100</v>
      </c>
      <c r="F8259">
        <v>2</v>
      </c>
      <c r="G8259">
        <v>7</v>
      </c>
      <c r="H8259" s="57">
        <f t="shared" ref="H8259:H8322" si="169">H8258</f>
        <v>35805</v>
      </c>
      <c r="I8259">
        <v>19</v>
      </c>
      <c r="J8259">
        <v>4</v>
      </c>
    </row>
    <row r="8260" spans="1:10">
      <c r="A8260" t="s">
        <v>247</v>
      </c>
      <c r="B8260" s="53">
        <v>40738</v>
      </c>
      <c r="C8260" t="s">
        <v>240</v>
      </c>
      <c r="D8260">
        <v>7</v>
      </c>
      <c r="E8260">
        <v>100</v>
      </c>
      <c r="F8260">
        <v>2</v>
      </c>
      <c r="G8260">
        <v>8</v>
      </c>
      <c r="H8260" s="57">
        <f t="shared" si="169"/>
        <v>35805</v>
      </c>
      <c r="I8260">
        <v>18</v>
      </c>
      <c r="J8260">
        <v>6</v>
      </c>
    </row>
    <row r="8261" spans="1:10">
      <c r="A8261" t="s">
        <v>247</v>
      </c>
      <c r="B8261" s="53">
        <v>40738</v>
      </c>
      <c r="C8261" t="s">
        <v>240</v>
      </c>
      <c r="D8261">
        <v>7</v>
      </c>
      <c r="E8261">
        <v>100</v>
      </c>
      <c r="F8261">
        <v>2</v>
      </c>
      <c r="G8261">
        <v>9</v>
      </c>
      <c r="H8261" s="57">
        <f t="shared" si="169"/>
        <v>35805</v>
      </c>
    </row>
    <row r="8262" spans="1:10">
      <c r="A8262" t="s">
        <v>247</v>
      </c>
      <c r="B8262" s="53">
        <v>40738</v>
      </c>
      <c r="C8262" t="s">
        <v>240</v>
      </c>
      <c r="D8262">
        <v>7</v>
      </c>
      <c r="E8262">
        <v>100</v>
      </c>
      <c r="F8262">
        <v>2</v>
      </c>
      <c r="G8262">
        <v>10</v>
      </c>
      <c r="H8262" s="57">
        <f t="shared" si="169"/>
        <v>35805</v>
      </c>
      <c r="I8262">
        <v>16</v>
      </c>
      <c r="J8262">
        <v>5</v>
      </c>
    </row>
    <row r="8263" spans="1:10">
      <c r="A8263" t="s">
        <v>247</v>
      </c>
      <c r="B8263" t="s">
        <v>234</v>
      </c>
      <c r="C8263" t="s">
        <v>240</v>
      </c>
      <c r="D8263">
        <v>8</v>
      </c>
      <c r="E8263">
        <v>100</v>
      </c>
      <c r="F8263">
        <v>2</v>
      </c>
      <c r="G8263">
        <v>1</v>
      </c>
      <c r="H8263" s="57">
        <f t="shared" si="169"/>
        <v>35805</v>
      </c>
      <c r="I8263">
        <v>17</v>
      </c>
      <c r="J8263">
        <v>3</v>
      </c>
    </row>
    <row r="8264" spans="1:10">
      <c r="A8264" t="s">
        <v>247</v>
      </c>
      <c r="B8264" t="s">
        <v>234</v>
      </c>
      <c r="C8264" t="s">
        <v>240</v>
      </c>
      <c r="D8264">
        <v>8</v>
      </c>
      <c r="E8264">
        <v>100</v>
      </c>
      <c r="F8264">
        <v>2</v>
      </c>
      <c r="G8264">
        <v>2</v>
      </c>
      <c r="H8264" s="57">
        <f t="shared" si="169"/>
        <v>35805</v>
      </c>
      <c r="I8264">
        <v>18</v>
      </c>
      <c r="J8264">
        <v>7</v>
      </c>
    </row>
    <row r="8265" spans="1:10">
      <c r="A8265" t="s">
        <v>247</v>
      </c>
      <c r="B8265" t="s">
        <v>234</v>
      </c>
      <c r="C8265" t="s">
        <v>240</v>
      </c>
      <c r="D8265">
        <v>8</v>
      </c>
      <c r="E8265">
        <v>100</v>
      </c>
      <c r="F8265">
        <v>2</v>
      </c>
      <c r="G8265">
        <v>3</v>
      </c>
      <c r="H8265" s="57">
        <f t="shared" si="169"/>
        <v>35805</v>
      </c>
      <c r="I8265">
        <v>18</v>
      </c>
      <c r="J8265">
        <v>5</v>
      </c>
    </row>
    <row r="8266" spans="1:10">
      <c r="A8266" t="s">
        <v>247</v>
      </c>
      <c r="B8266" t="s">
        <v>234</v>
      </c>
      <c r="C8266" t="s">
        <v>240</v>
      </c>
      <c r="D8266">
        <v>8</v>
      </c>
      <c r="E8266">
        <v>100</v>
      </c>
      <c r="F8266">
        <v>2</v>
      </c>
      <c r="G8266">
        <v>4</v>
      </c>
      <c r="H8266" s="57">
        <f t="shared" si="169"/>
        <v>35805</v>
      </c>
      <c r="I8266">
        <v>17</v>
      </c>
      <c r="J8266">
        <v>4</v>
      </c>
    </row>
    <row r="8267" spans="1:10">
      <c r="A8267" t="s">
        <v>247</v>
      </c>
      <c r="B8267" t="s">
        <v>234</v>
      </c>
      <c r="C8267" t="s">
        <v>240</v>
      </c>
      <c r="D8267">
        <v>8</v>
      </c>
      <c r="E8267">
        <v>100</v>
      </c>
      <c r="F8267">
        <v>2</v>
      </c>
      <c r="G8267">
        <v>5</v>
      </c>
      <c r="H8267" s="57">
        <f t="shared" si="169"/>
        <v>35805</v>
      </c>
      <c r="I8267">
        <v>18</v>
      </c>
      <c r="J8267">
        <v>4</v>
      </c>
    </row>
    <row r="8268" spans="1:10">
      <c r="A8268" t="s">
        <v>247</v>
      </c>
      <c r="B8268" t="s">
        <v>234</v>
      </c>
      <c r="C8268" t="s">
        <v>240</v>
      </c>
      <c r="D8268">
        <v>8</v>
      </c>
      <c r="E8268">
        <v>100</v>
      </c>
      <c r="F8268">
        <v>2</v>
      </c>
      <c r="G8268">
        <v>6</v>
      </c>
      <c r="H8268" s="57">
        <f t="shared" si="169"/>
        <v>35805</v>
      </c>
      <c r="I8268">
        <v>18</v>
      </c>
      <c r="J8268">
        <v>6</v>
      </c>
    </row>
    <row r="8269" spans="1:10">
      <c r="A8269" t="s">
        <v>247</v>
      </c>
      <c r="B8269" t="s">
        <v>234</v>
      </c>
      <c r="C8269" t="s">
        <v>240</v>
      </c>
      <c r="D8269">
        <v>8</v>
      </c>
      <c r="E8269">
        <v>100</v>
      </c>
      <c r="F8269">
        <v>2</v>
      </c>
      <c r="G8269">
        <v>7</v>
      </c>
      <c r="H8269" s="57">
        <f t="shared" si="169"/>
        <v>35805</v>
      </c>
      <c r="I8269">
        <v>17</v>
      </c>
      <c r="J8269">
        <v>4</v>
      </c>
    </row>
    <row r="8270" spans="1:10">
      <c r="A8270" t="s">
        <v>247</v>
      </c>
      <c r="B8270" t="s">
        <v>234</v>
      </c>
      <c r="C8270" t="s">
        <v>240</v>
      </c>
      <c r="D8270">
        <v>8</v>
      </c>
      <c r="E8270">
        <v>100</v>
      </c>
      <c r="F8270">
        <v>2</v>
      </c>
      <c r="G8270">
        <v>8</v>
      </c>
      <c r="H8270" s="57">
        <f t="shared" si="169"/>
        <v>35805</v>
      </c>
      <c r="I8270">
        <v>19</v>
      </c>
      <c r="J8270">
        <v>7</v>
      </c>
    </row>
    <row r="8271" spans="1:10">
      <c r="A8271" t="s">
        <v>247</v>
      </c>
      <c r="B8271" t="s">
        <v>234</v>
      </c>
      <c r="C8271" t="s">
        <v>240</v>
      </c>
      <c r="D8271">
        <v>8</v>
      </c>
      <c r="E8271">
        <v>100</v>
      </c>
      <c r="F8271">
        <v>2</v>
      </c>
      <c r="G8271">
        <v>9</v>
      </c>
      <c r="H8271" s="57">
        <f t="shared" si="169"/>
        <v>35805</v>
      </c>
      <c r="I8271">
        <v>18</v>
      </c>
      <c r="J8271">
        <v>9</v>
      </c>
    </row>
    <row r="8272" spans="1:10">
      <c r="A8272" t="s">
        <v>247</v>
      </c>
      <c r="B8272" t="s">
        <v>234</v>
      </c>
      <c r="C8272" t="s">
        <v>240</v>
      </c>
      <c r="D8272">
        <v>8</v>
      </c>
      <c r="E8272">
        <v>100</v>
      </c>
      <c r="F8272">
        <v>2</v>
      </c>
      <c r="G8272">
        <v>10</v>
      </c>
      <c r="H8272" s="57">
        <f t="shared" si="169"/>
        <v>35805</v>
      </c>
      <c r="I8272">
        <v>18</v>
      </c>
      <c r="J8272">
        <v>9</v>
      </c>
    </row>
    <row r="8273" spans="1:10">
      <c r="A8273" t="s">
        <v>247</v>
      </c>
      <c r="B8273" t="s">
        <v>238</v>
      </c>
      <c r="C8273" t="s">
        <v>240</v>
      </c>
      <c r="D8273">
        <v>9</v>
      </c>
      <c r="E8273">
        <v>100</v>
      </c>
      <c r="F8273">
        <v>2</v>
      </c>
      <c r="G8273">
        <v>1</v>
      </c>
      <c r="H8273" s="57">
        <f t="shared" si="169"/>
        <v>35805</v>
      </c>
      <c r="I8273">
        <v>17</v>
      </c>
      <c r="J8273">
        <v>3</v>
      </c>
    </row>
    <row r="8274" spans="1:10">
      <c r="A8274" t="s">
        <v>247</v>
      </c>
      <c r="B8274" t="s">
        <v>238</v>
      </c>
      <c r="C8274" t="s">
        <v>240</v>
      </c>
      <c r="D8274">
        <v>9</v>
      </c>
      <c r="E8274">
        <v>100</v>
      </c>
      <c r="F8274">
        <v>2</v>
      </c>
      <c r="G8274">
        <v>2</v>
      </c>
      <c r="H8274" s="57">
        <f t="shared" si="169"/>
        <v>35805</v>
      </c>
      <c r="I8274">
        <v>18</v>
      </c>
      <c r="J8274">
        <v>4</v>
      </c>
    </row>
    <row r="8275" spans="1:10">
      <c r="A8275" t="s">
        <v>247</v>
      </c>
      <c r="B8275" t="s">
        <v>238</v>
      </c>
      <c r="C8275" t="s">
        <v>240</v>
      </c>
      <c r="D8275">
        <v>9</v>
      </c>
      <c r="E8275">
        <v>100</v>
      </c>
      <c r="F8275">
        <v>2</v>
      </c>
      <c r="G8275">
        <v>3</v>
      </c>
      <c r="H8275" s="57">
        <f t="shared" si="169"/>
        <v>35805</v>
      </c>
      <c r="I8275">
        <v>17</v>
      </c>
      <c r="J8275">
        <v>2</v>
      </c>
    </row>
    <row r="8276" spans="1:10">
      <c r="A8276" t="s">
        <v>247</v>
      </c>
      <c r="B8276" t="s">
        <v>238</v>
      </c>
      <c r="C8276" t="s">
        <v>240</v>
      </c>
      <c r="D8276">
        <v>9</v>
      </c>
      <c r="E8276">
        <v>100</v>
      </c>
      <c r="F8276">
        <v>2</v>
      </c>
      <c r="G8276">
        <v>4</v>
      </c>
      <c r="H8276" s="57">
        <f t="shared" si="169"/>
        <v>35805</v>
      </c>
      <c r="I8276">
        <v>18</v>
      </c>
      <c r="J8276">
        <v>2</v>
      </c>
    </row>
    <row r="8277" spans="1:10">
      <c r="A8277" t="s">
        <v>247</v>
      </c>
      <c r="B8277" t="s">
        <v>238</v>
      </c>
      <c r="C8277" t="s">
        <v>240</v>
      </c>
      <c r="D8277">
        <v>9</v>
      </c>
      <c r="E8277">
        <v>100</v>
      </c>
      <c r="F8277">
        <v>2</v>
      </c>
      <c r="G8277">
        <v>5</v>
      </c>
      <c r="H8277" s="57">
        <f t="shared" si="169"/>
        <v>35805</v>
      </c>
      <c r="I8277">
        <v>17</v>
      </c>
      <c r="J8277">
        <v>1</v>
      </c>
    </row>
    <row r="8278" spans="1:10">
      <c r="A8278" t="s">
        <v>247</v>
      </c>
      <c r="B8278" t="s">
        <v>238</v>
      </c>
      <c r="C8278" t="s">
        <v>240</v>
      </c>
      <c r="D8278">
        <v>9</v>
      </c>
      <c r="E8278">
        <v>100</v>
      </c>
      <c r="F8278">
        <v>2</v>
      </c>
      <c r="G8278">
        <v>6</v>
      </c>
      <c r="H8278" s="57">
        <f t="shared" si="169"/>
        <v>35805</v>
      </c>
      <c r="I8278">
        <v>19</v>
      </c>
      <c r="J8278">
        <v>2</v>
      </c>
    </row>
    <row r="8279" spans="1:10">
      <c r="A8279" t="s">
        <v>247</v>
      </c>
      <c r="B8279" t="s">
        <v>238</v>
      </c>
      <c r="C8279" t="s">
        <v>240</v>
      </c>
      <c r="D8279">
        <v>9</v>
      </c>
      <c r="E8279">
        <v>100</v>
      </c>
      <c r="F8279">
        <v>2</v>
      </c>
      <c r="G8279">
        <v>7</v>
      </c>
      <c r="H8279" s="57">
        <f t="shared" si="169"/>
        <v>35805</v>
      </c>
      <c r="I8279">
        <v>18</v>
      </c>
      <c r="J8279">
        <v>5</v>
      </c>
    </row>
    <row r="8280" spans="1:10">
      <c r="A8280" t="s">
        <v>247</v>
      </c>
      <c r="B8280" t="s">
        <v>238</v>
      </c>
      <c r="C8280" t="s">
        <v>240</v>
      </c>
      <c r="D8280">
        <v>9</v>
      </c>
      <c r="E8280">
        <v>100</v>
      </c>
      <c r="F8280">
        <v>2</v>
      </c>
      <c r="G8280">
        <v>8</v>
      </c>
      <c r="H8280" s="57">
        <f t="shared" si="169"/>
        <v>35805</v>
      </c>
      <c r="I8280">
        <v>18</v>
      </c>
      <c r="J8280">
        <v>4</v>
      </c>
    </row>
    <row r="8281" spans="1:10">
      <c r="A8281" t="s">
        <v>247</v>
      </c>
      <c r="B8281" t="s">
        <v>238</v>
      </c>
      <c r="C8281" t="s">
        <v>240</v>
      </c>
      <c r="D8281">
        <v>9</v>
      </c>
      <c r="E8281">
        <v>100</v>
      </c>
      <c r="F8281">
        <v>2</v>
      </c>
      <c r="G8281">
        <v>9</v>
      </c>
      <c r="H8281" s="57">
        <f t="shared" si="169"/>
        <v>35805</v>
      </c>
      <c r="I8281">
        <v>19</v>
      </c>
      <c r="J8281">
        <v>4</v>
      </c>
    </row>
    <row r="8282" spans="1:10">
      <c r="A8282" t="s">
        <v>247</v>
      </c>
      <c r="B8282" t="s">
        <v>238</v>
      </c>
      <c r="C8282" t="s">
        <v>240</v>
      </c>
      <c r="D8282">
        <v>9</v>
      </c>
      <c r="E8282">
        <v>100</v>
      </c>
      <c r="F8282">
        <v>2</v>
      </c>
      <c r="G8282">
        <v>10</v>
      </c>
      <c r="H8282" s="57">
        <f t="shared" si="169"/>
        <v>35805</v>
      </c>
      <c r="I8282">
        <v>18</v>
      </c>
      <c r="J8282">
        <v>1</v>
      </c>
    </row>
    <row r="8283" spans="1:10">
      <c r="A8283" t="s">
        <v>247</v>
      </c>
      <c r="B8283" t="s">
        <v>235</v>
      </c>
      <c r="C8283" t="s">
        <v>240</v>
      </c>
      <c r="D8283">
        <v>10</v>
      </c>
      <c r="E8283">
        <v>100</v>
      </c>
      <c r="F8283">
        <v>2</v>
      </c>
      <c r="G8283">
        <v>1</v>
      </c>
      <c r="H8283" s="57">
        <f t="shared" si="169"/>
        <v>35805</v>
      </c>
      <c r="I8283">
        <v>21</v>
      </c>
      <c r="J8283">
        <v>4</v>
      </c>
    </row>
    <row r="8284" spans="1:10">
      <c r="A8284" t="s">
        <v>247</v>
      </c>
      <c r="B8284" t="s">
        <v>235</v>
      </c>
      <c r="C8284" t="s">
        <v>240</v>
      </c>
      <c r="D8284">
        <v>10</v>
      </c>
      <c r="E8284">
        <v>100</v>
      </c>
      <c r="F8284">
        <v>2</v>
      </c>
      <c r="G8284">
        <v>2</v>
      </c>
      <c r="H8284" s="57">
        <f t="shared" si="169"/>
        <v>35805</v>
      </c>
      <c r="I8284">
        <v>22</v>
      </c>
      <c r="J8284">
        <v>5</v>
      </c>
    </row>
    <row r="8285" spans="1:10">
      <c r="A8285" t="s">
        <v>247</v>
      </c>
      <c r="B8285" t="s">
        <v>235</v>
      </c>
      <c r="C8285" t="s">
        <v>240</v>
      </c>
      <c r="D8285">
        <v>10</v>
      </c>
      <c r="E8285">
        <v>100</v>
      </c>
      <c r="F8285">
        <v>2</v>
      </c>
      <c r="G8285">
        <v>3</v>
      </c>
      <c r="H8285" s="57">
        <f t="shared" si="169"/>
        <v>35805</v>
      </c>
      <c r="I8285">
        <v>19</v>
      </c>
      <c r="J8285">
        <v>4</v>
      </c>
    </row>
    <row r="8286" spans="1:10">
      <c r="A8286" t="s">
        <v>247</v>
      </c>
      <c r="B8286" t="s">
        <v>235</v>
      </c>
      <c r="C8286" t="s">
        <v>240</v>
      </c>
      <c r="D8286">
        <v>10</v>
      </c>
      <c r="E8286">
        <v>100</v>
      </c>
      <c r="F8286">
        <v>2</v>
      </c>
      <c r="G8286">
        <v>4</v>
      </c>
      <c r="H8286" s="57">
        <f t="shared" si="169"/>
        <v>35805</v>
      </c>
      <c r="I8286">
        <v>20</v>
      </c>
      <c r="J8286">
        <v>5</v>
      </c>
    </row>
    <row r="8287" spans="1:10">
      <c r="A8287" t="s">
        <v>247</v>
      </c>
      <c r="B8287" t="s">
        <v>235</v>
      </c>
      <c r="C8287" t="s">
        <v>240</v>
      </c>
      <c r="D8287">
        <v>10</v>
      </c>
      <c r="E8287">
        <v>100</v>
      </c>
      <c r="F8287">
        <v>2</v>
      </c>
      <c r="G8287">
        <v>5</v>
      </c>
      <c r="H8287" s="57">
        <f t="shared" si="169"/>
        <v>35805</v>
      </c>
      <c r="I8287">
        <v>20</v>
      </c>
      <c r="J8287">
        <v>7</v>
      </c>
    </row>
    <row r="8288" spans="1:10">
      <c r="A8288" t="s">
        <v>247</v>
      </c>
      <c r="B8288" t="s">
        <v>235</v>
      </c>
      <c r="C8288" t="s">
        <v>240</v>
      </c>
      <c r="D8288">
        <v>10</v>
      </c>
      <c r="E8288">
        <v>100</v>
      </c>
      <c r="F8288">
        <v>2</v>
      </c>
      <c r="G8288">
        <v>6</v>
      </c>
      <c r="H8288" s="57">
        <f t="shared" si="169"/>
        <v>35805</v>
      </c>
      <c r="I8288">
        <v>15</v>
      </c>
      <c r="J8288">
        <v>8</v>
      </c>
    </row>
    <row r="8289" spans="1:10">
      <c r="A8289" t="s">
        <v>247</v>
      </c>
      <c r="B8289" t="s">
        <v>235</v>
      </c>
      <c r="C8289" t="s">
        <v>240</v>
      </c>
      <c r="D8289">
        <v>10</v>
      </c>
      <c r="E8289">
        <v>100</v>
      </c>
      <c r="F8289">
        <v>2</v>
      </c>
      <c r="G8289">
        <v>7</v>
      </c>
      <c r="H8289" s="57">
        <f t="shared" si="169"/>
        <v>35805</v>
      </c>
      <c r="I8289">
        <v>18</v>
      </c>
      <c r="J8289">
        <v>7</v>
      </c>
    </row>
    <row r="8290" spans="1:10">
      <c r="A8290" t="s">
        <v>247</v>
      </c>
      <c r="B8290" t="s">
        <v>235</v>
      </c>
      <c r="C8290" t="s">
        <v>240</v>
      </c>
      <c r="D8290">
        <v>10</v>
      </c>
      <c r="E8290">
        <v>100</v>
      </c>
      <c r="F8290">
        <v>2</v>
      </c>
      <c r="G8290">
        <v>8</v>
      </c>
      <c r="H8290" s="57">
        <f t="shared" si="169"/>
        <v>35805</v>
      </c>
      <c r="I8290">
        <v>18</v>
      </c>
      <c r="J8290">
        <v>8</v>
      </c>
    </row>
    <row r="8291" spans="1:10">
      <c r="A8291" t="s">
        <v>247</v>
      </c>
      <c r="B8291" t="s">
        <v>235</v>
      </c>
      <c r="C8291" t="s">
        <v>240</v>
      </c>
      <c r="D8291">
        <v>10</v>
      </c>
      <c r="E8291">
        <v>100</v>
      </c>
      <c r="F8291">
        <v>2</v>
      </c>
      <c r="G8291">
        <v>9</v>
      </c>
      <c r="H8291" s="57">
        <f t="shared" si="169"/>
        <v>35805</v>
      </c>
      <c r="I8291">
        <v>18</v>
      </c>
      <c r="J8291">
        <v>6</v>
      </c>
    </row>
    <row r="8292" spans="1:10">
      <c r="A8292" t="s">
        <v>247</v>
      </c>
      <c r="B8292" t="s">
        <v>235</v>
      </c>
      <c r="C8292" t="s">
        <v>240</v>
      </c>
      <c r="D8292">
        <v>10</v>
      </c>
      <c r="E8292">
        <v>100</v>
      </c>
      <c r="F8292">
        <v>2</v>
      </c>
      <c r="G8292">
        <v>10</v>
      </c>
      <c r="H8292" s="57">
        <f t="shared" si="169"/>
        <v>35805</v>
      </c>
      <c r="I8292">
        <v>18</v>
      </c>
      <c r="J8292">
        <v>7</v>
      </c>
    </row>
    <row r="8293" spans="1:10">
      <c r="A8293" t="s">
        <v>247</v>
      </c>
      <c r="B8293" t="s">
        <v>239</v>
      </c>
      <c r="C8293" t="s">
        <v>240</v>
      </c>
      <c r="D8293">
        <v>11</v>
      </c>
      <c r="E8293">
        <v>100</v>
      </c>
      <c r="F8293">
        <v>2</v>
      </c>
      <c r="G8293">
        <v>1</v>
      </c>
      <c r="H8293" s="57">
        <f t="shared" si="169"/>
        <v>35805</v>
      </c>
      <c r="I8293">
        <v>19</v>
      </c>
      <c r="J8293">
        <v>4</v>
      </c>
    </row>
    <row r="8294" spans="1:10">
      <c r="A8294" t="s">
        <v>247</v>
      </c>
      <c r="B8294" t="s">
        <v>239</v>
      </c>
      <c r="C8294" t="s">
        <v>240</v>
      </c>
      <c r="D8294">
        <v>11</v>
      </c>
      <c r="E8294">
        <v>100</v>
      </c>
      <c r="F8294">
        <v>2</v>
      </c>
      <c r="G8294">
        <v>2</v>
      </c>
      <c r="H8294" s="57">
        <f t="shared" si="169"/>
        <v>35805</v>
      </c>
      <c r="I8294">
        <v>18</v>
      </c>
      <c r="J8294">
        <v>4</v>
      </c>
    </row>
    <row r="8295" spans="1:10">
      <c r="A8295" t="s">
        <v>247</v>
      </c>
      <c r="B8295" t="s">
        <v>239</v>
      </c>
      <c r="C8295" t="s">
        <v>240</v>
      </c>
      <c r="D8295">
        <v>11</v>
      </c>
      <c r="E8295">
        <v>100</v>
      </c>
      <c r="F8295">
        <v>2</v>
      </c>
      <c r="G8295">
        <v>3</v>
      </c>
      <c r="H8295" s="57">
        <f t="shared" si="169"/>
        <v>35805</v>
      </c>
      <c r="I8295">
        <v>20</v>
      </c>
      <c r="J8295">
        <v>7</v>
      </c>
    </row>
    <row r="8296" spans="1:10">
      <c r="A8296" t="s">
        <v>247</v>
      </c>
      <c r="B8296" t="s">
        <v>239</v>
      </c>
      <c r="C8296" t="s">
        <v>240</v>
      </c>
      <c r="D8296">
        <v>11</v>
      </c>
      <c r="E8296">
        <v>100</v>
      </c>
      <c r="F8296">
        <v>2</v>
      </c>
      <c r="G8296">
        <v>4</v>
      </c>
      <c r="H8296" s="57">
        <f t="shared" si="169"/>
        <v>35805</v>
      </c>
      <c r="I8296">
        <v>19</v>
      </c>
      <c r="J8296">
        <v>6</v>
      </c>
    </row>
    <row r="8297" spans="1:10">
      <c r="A8297" t="s">
        <v>247</v>
      </c>
      <c r="B8297" t="s">
        <v>239</v>
      </c>
      <c r="C8297" t="s">
        <v>240</v>
      </c>
      <c r="D8297">
        <v>11</v>
      </c>
      <c r="E8297">
        <v>100</v>
      </c>
      <c r="F8297">
        <v>2</v>
      </c>
      <c r="G8297">
        <v>5</v>
      </c>
      <c r="H8297" s="57">
        <f t="shared" si="169"/>
        <v>35805</v>
      </c>
      <c r="I8297">
        <v>18</v>
      </c>
      <c r="J8297">
        <v>5</v>
      </c>
    </row>
    <row r="8298" spans="1:10">
      <c r="A8298" t="s">
        <v>247</v>
      </c>
      <c r="B8298" t="s">
        <v>239</v>
      </c>
      <c r="C8298" t="s">
        <v>240</v>
      </c>
      <c r="D8298">
        <v>11</v>
      </c>
      <c r="E8298">
        <v>100</v>
      </c>
      <c r="F8298">
        <v>2</v>
      </c>
      <c r="G8298">
        <v>6</v>
      </c>
      <c r="H8298" s="57">
        <f t="shared" si="169"/>
        <v>35805</v>
      </c>
      <c r="I8298">
        <v>19</v>
      </c>
      <c r="J8298">
        <v>4</v>
      </c>
    </row>
    <row r="8299" spans="1:10">
      <c r="A8299" t="s">
        <v>247</v>
      </c>
      <c r="B8299" t="s">
        <v>239</v>
      </c>
      <c r="C8299" t="s">
        <v>240</v>
      </c>
      <c r="D8299">
        <v>11</v>
      </c>
      <c r="E8299">
        <v>100</v>
      </c>
      <c r="F8299">
        <v>2</v>
      </c>
      <c r="G8299">
        <v>7</v>
      </c>
      <c r="H8299" s="57">
        <f t="shared" si="169"/>
        <v>35805</v>
      </c>
      <c r="I8299">
        <v>19</v>
      </c>
      <c r="J8299">
        <v>7</v>
      </c>
    </row>
    <row r="8300" spans="1:10">
      <c r="A8300" t="s">
        <v>247</v>
      </c>
      <c r="B8300" t="s">
        <v>239</v>
      </c>
      <c r="C8300" t="s">
        <v>240</v>
      </c>
      <c r="D8300">
        <v>11</v>
      </c>
      <c r="E8300">
        <v>100</v>
      </c>
      <c r="F8300">
        <v>2</v>
      </c>
      <c r="G8300">
        <v>8</v>
      </c>
      <c r="H8300" s="57">
        <f t="shared" si="169"/>
        <v>35805</v>
      </c>
      <c r="I8300">
        <v>19</v>
      </c>
      <c r="J8300">
        <v>6</v>
      </c>
    </row>
    <row r="8301" spans="1:10">
      <c r="A8301" t="s">
        <v>247</v>
      </c>
      <c r="B8301" t="s">
        <v>239</v>
      </c>
      <c r="C8301" t="s">
        <v>240</v>
      </c>
      <c r="D8301">
        <v>11</v>
      </c>
      <c r="E8301">
        <v>100</v>
      </c>
      <c r="F8301">
        <v>2</v>
      </c>
      <c r="G8301">
        <v>9</v>
      </c>
      <c r="H8301" s="57">
        <f t="shared" si="169"/>
        <v>35805</v>
      </c>
      <c r="I8301">
        <v>20</v>
      </c>
      <c r="J8301">
        <v>10</v>
      </c>
    </row>
    <row r="8302" spans="1:10">
      <c r="A8302" t="s">
        <v>247</v>
      </c>
      <c r="B8302" t="s">
        <v>239</v>
      </c>
      <c r="C8302" t="s">
        <v>240</v>
      </c>
      <c r="D8302">
        <v>11</v>
      </c>
      <c r="E8302">
        <v>100</v>
      </c>
      <c r="F8302">
        <v>2</v>
      </c>
      <c r="G8302">
        <v>10</v>
      </c>
      <c r="H8302" s="57">
        <f t="shared" si="169"/>
        <v>35805</v>
      </c>
      <c r="I8302">
        <v>19</v>
      </c>
      <c r="J8302">
        <v>9</v>
      </c>
    </row>
    <row r="8303" spans="1:10">
      <c r="A8303" t="s">
        <v>247</v>
      </c>
      <c r="B8303" t="s">
        <v>237</v>
      </c>
      <c r="C8303" t="s">
        <v>240</v>
      </c>
      <c r="D8303">
        <v>12</v>
      </c>
      <c r="E8303">
        <v>100</v>
      </c>
      <c r="F8303">
        <v>2</v>
      </c>
      <c r="G8303">
        <v>1</v>
      </c>
      <c r="H8303" s="57">
        <f t="shared" si="169"/>
        <v>35805</v>
      </c>
      <c r="I8303">
        <v>18</v>
      </c>
      <c r="J8303">
        <v>12</v>
      </c>
    </row>
    <row r="8304" spans="1:10">
      <c r="A8304" t="s">
        <v>247</v>
      </c>
      <c r="B8304" t="s">
        <v>237</v>
      </c>
      <c r="C8304" t="s">
        <v>240</v>
      </c>
      <c r="D8304">
        <v>12</v>
      </c>
      <c r="E8304">
        <v>100</v>
      </c>
      <c r="F8304">
        <v>2</v>
      </c>
      <c r="G8304">
        <v>2</v>
      </c>
      <c r="H8304" s="57">
        <f t="shared" si="169"/>
        <v>35805</v>
      </c>
      <c r="I8304">
        <v>20</v>
      </c>
      <c r="J8304">
        <v>5</v>
      </c>
    </row>
    <row r="8305" spans="1:10">
      <c r="A8305" t="s">
        <v>247</v>
      </c>
      <c r="B8305" t="s">
        <v>237</v>
      </c>
      <c r="C8305" t="s">
        <v>240</v>
      </c>
      <c r="D8305">
        <v>12</v>
      </c>
      <c r="E8305">
        <v>100</v>
      </c>
      <c r="F8305">
        <v>2</v>
      </c>
      <c r="G8305">
        <v>3</v>
      </c>
      <c r="H8305" s="57">
        <f t="shared" si="169"/>
        <v>35805</v>
      </c>
      <c r="I8305">
        <v>20</v>
      </c>
      <c r="J8305">
        <v>5</v>
      </c>
    </row>
    <row r="8306" spans="1:10">
      <c r="A8306" t="s">
        <v>247</v>
      </c>
      <c r="B8306" t="s">
        <v>237</v>
      </c>
      <c r="C8306" t="s">
        <v>240</v>
      </c>
      <c r="D8306">
        <v>12</v>
      </c>
      <c r="E8306">
        <v>100</v>
      </c>
      <c r="F8306">
        <v>2</v>
      </c>
      <c r="G8306">
        <v>4</v>
      </c>
      <c r="H8306" s="57">
        <f t="shared" si="169"/>
        <v>35805</v>
      </c>
      <c r="I8306">
        <v>20</v>
      </c>
      <c r="J8306">
        <v>7</v>
      </c>
    </row>
    <row r="8307" spans="1:10">
      <c r="A8307" t="s">
        <v>247</v>
      </c>
      <c r="B8307" t="s">
        <v>237</v>
      </c>
      <c r="C8307" t="s">
        <v>240</v>
      </c>
      <c r="D8307">
        <v>12</v>
      </c>
      <c r="E8307">
        <v>100</v>
      </c>
      <c r="F8307">
        <v>2</v>
      </c>
      <c r="G8307">
        <v>5</v>
      </c>
      <c r="H8307" s="57">
        <f t="shared" si="169"/>
        <v>35805</v>
      </c>
      <c r="I8307">
        <v>17</v>
      </c>
      <c r="J8307">
        <v>11</v>
      </c>
    </row>
    <row r="8308" spans="1:10">
      <c r="A8308" t="s">
        <v>247</v>
      </c>
      <c r="B8308" t="s">
        <v>237</v>
      </c>
      <c r="C8308" t="s">
        <v>240</v>
      </c>
      <c r="D8308">
        <v>12</v>
      </c>
      <c r="E8308">
        <v>100</v>
      </c>
      <c r="F8308">
        <v>2</v>
      </c>
      <c r="G8308">
        <v>6</v>
      </c>
      <c r="H8308" s="57">
        <f t="shared" si="169"/>
        <v>35805</v>
      </c>
      <c r="I8308">
        <v>18</v>
      </c>
      <c r="J8308">
        <v>11</v>
      </c>
    </row>
    <row r="8309" spans="1:10">
      <c r="A8309" t="s">
        <v>247</v>
      </c>
      <c r="B8309" t="s">
        <v>237</v>
      </c>
      <c r="C8309" t="s">
        <v>240</v>
      </c>
      <c r="D8309">
        <v>12</v>
      </c>
      <c r="E8309">
        <v>100</v>
      </c>
      <c r="F8309">
        <v>2</v>
      </c>
      <c r="G8309">
        <v>7</v>
      </c>
      <c r="H8309" s="57">
        <f t="shared" si="169"/>
        <v>35805</v>
      </c>
      <c r="I8309">
        <v>19</v>
      </c>
      <c r="J8309">
        <v>11</v>
      </c>
    </row>
    <row r="8310" spans="1:10">
      <c r="A8310" t="s">
        <v>247</v>
      </c>
      <c r="B8310" t="s">
        <v>237</v>
      </c>
      <c r="C8310" t="s">
        <v>240</v>
      </c>
      <c r="D8310">
        <v>12</v>
      </c>
      <c r="E8310">
        <v>100</v>
      </c>
      <c r="F8310">
        <v>2</v>
      </c>
      <c r="G8310">
        <v>8</v>
      </c>
      <c r="H8310" s="57">
        <f t="shared" si="169"/>
        <v>35805</v>
      </c>
      <c r="I8310">
        <v>19</v>
      </c>
      <c r="J8310">
        <v>10</v>
      </c>
    </row>
    <row r="8311" spans="1:10">
      <c r="A8311" t="s">
        <v>247</v>
      </c>
      <c r="B8311" t="s">
        <v>237</v>
      </c>
      <c r="C8311" t="s">
        <v>240</v>
      </c>
      <c r="D8311">
        <v>12</v>
      </c>
      <c r="E8311">
        <v>100</v>
      </c>
      <c r="F8311">
        <v>2</v>
      </c>
      <c r="G8311">
        <v>9</v>
      </c>
      <c r="H8311" s="57">
        <f t="shared" si="169"/>
        <v>35805</v>
      </c>
      <c r="I8311">
        <v>19</v>
      </c>
      <c r="J8311">
        <v>12</v>
      </c>
    </row>
    <row r="8312" spans="1:10">
      <c r="A8312" t="s">
        <v>247</v>
      </c>
      <c r="B8312" t="s">
        <v>237</v>
      </c>
      <c r="C8312" t="s">
        <v>240</v>
      </c>
      <c r="D8312">
        <v>12</v>
      </c>
      <c r="E8312">
        <v>100</v>
      </c>
      <c r="F8312">
        <v>2</v>
      </c>
      <c r="G8312">
        <v>10</v>
      </c>
      <c r="H8312" s="57">
        <f t="shared" si="169"/>
        <v>35805</v>
      </c>
      <c r="I8312">
        <v>18</v>
      </c>
      <c r="J8312">
        <v>9</v>
      </c>
    </row>
    <row r="8313" spans="1:10">
      <c r="A8313" t="s">
        <v>247</v>
      </c>
      <c r="B8313" s="53">
        <v>40738</v>
      </c>
      <c r="C8313" t="s">
        <v>240</v>
      </c>
      <c r="D8313">
        <v>13</v>
      </c>
      <c r="E8313">
        <v>100</v>
      </c>
      <c r="F8313">
        <v>3</v>
      </c>
      <c r="G8313">
        <v>1</v>
      </c>
      <c r="H8313" s="57">
        <f t="shared" si="169"/>
        <v>35805</v>
      </c>
      <c r="I8313">
        <v>16</v>
      </c>
      <c r="J8313">
        <v>9</v>
      </c>
    </row>
    <row r="8314" spans="1:10">
      <c r="A8314" t="s">
        <v>247</v>
      </c>
      <c r="B8314" s="53">
        <v>40738</v>
      </c>
      <c r="C8314" t="s">
        <v>240</v>
      </c>
      <c r="D8314">
        <v>13</v>
      </c>
      <c r="E8314">
        <v>100</v>
      </c>
      <c r="F8314">
        <v>3</v>
      </c>
      <c r="G8314">
        <v>2</v>
      </c>
      <c r="H8314" s="57">
        <f t="shared" si="169"/>
        <v>35805</v>
      </c>
      <c r="I8314">
        <v>18</v>
      </c>
      <c r="J8314">
        <v>10</v>
      </c>
    </row>
    <row r="8315" spans="1:10">
      <c r="A8315" t="s">
        <v>247</v>
      </c>
      <c r="B8315" s="53">
        <v>40738</v>
      </c>
      <c r="C8315" t="s">
        <v>240</v>
      </c>
      <c r="D8315">
        <v>13</v>
      </c>
      <c r="E8315">
        <v>100</v>
      </c>
      <c r="F8315">
        <v>3</v>
      </c>
      <c r="G8315">
        <v>3</v>
      </c>
      <c r="H8315" s="57">
        <f t="shared" si="169"/>
        <v>35805</v>
      </c>
      <c r="I8315">
        <v>15</v>
      </c>
      <c r="J8315">
        <v>11</v>
      </c>
    </row>
    <row r="8316" spans="1:10">
      <c r="A8316" t="s">
        <v>247</v>
      </c>
      <c r="B8316" s="53">
        <v>40738</v>
      </c>
      <c r="C8316" t="s">
        <v>240</v>
      </c>
      <c r="D8316">
        <v>13</v>
      </c>
      <c r="E8316">
        <v>100</v>
      </c>
      <c r="F8316">
        <v>3</v>
      </c>
      <c r="G8316">
        <v>4</v>
      </c>
      <c r="H8316" s="57">
        <f t="shared" si="169"/>
        <v>35805</v>
      </c>
      <c r="I8316">
        <v>17</v>
      </c>
      <c r="J8316">
        <v>7</v>
      </c>
    </row>
    <row r="8317" spans="1:10">
      <c r="A8317" t="s">
        <v>247</v>
      </c>
      <c r="B8317" s="53">
        <v>40738</v>
      </c>
      <c r="C8317" t="s">
        <v>240</v>
      </c>
      <c r="D8317">
        <v>13</v>
      </c>
      <c r="E8317">
        <v>100</v>
      </c>
      <c r="F8317">
        <v>3</v>
      </c>
      <c r="G8317">
        <v>5</v>
      </c>
      <c r="H8317" s="57">
        <f t="shared" si="169"/>
        <v>35805</v>
      </c>
      <c r="I8317">
        <v>16</v>
      </c>
      <c r="J8317">
        <v>7</v>
      </c>
    </row>
    <row r="8318" spans="1:10">
      <c r="A8318" t="s">
        <v>247</v>
      </c>
      <c r="B8318" s="53">
        <v>40738</v>
      </c>
      <c r="C8318" t="s">
        <v>240</v>
      </c>
      <c r="D8318">
        <v>13</v>
      </c>
      <c r="E8318">
        <v>100</v>
      </c>
      <c r="F8318">
        <v>3</v>
      </c>
      <c r="G8318">
        <v>6</v>
      </c>
      <c r="H8318" s="57">
        <f t="shared" si="169"/>
        <v>35805</v>
      </c>
      <c r="I8318">
        <v>19</v>
      </c>
      <c r="J8318">
        <v>10</v>
      </c>
    </row>
    <row r="8319" spans="1:10">
      <c r="A8319" t="s">
        <v>247</v>
      </c>
      <c r="B8319" s="53">
        <v>40738</v>
      </c>
      <c r="C8319" t="s">
        <v>240</v>
      </c>
      <c r="D8319">
        <v>13</v>
      </c>
      <c r="E8319">
        <v>100</v>
      </c>
      <c r="F8319">
        <v>3</v>
      </c>
      <c r="G8319">
        <v>7</v>
      </c>
      <c r="H8319" s="57">
        <f t="shared" si="169"/>
        <v>35805</v>
      </c>
      <c r="I8319">
        <v>18</v>
      </c>
      <c r="J8319">
        <v>9</v>
      </c>
    </row>
    <row r="8320" spans="1:10">
      <c r="A8320" t="s">
        <v>247</v>
      </c>
      <c r="B8320" s="53">
        <v>40738</v>
      </c>
      <c r="C8320" t="s">
        <v>240</v>
      </c>
      <c r="D8320">
        <v>13</v>
      </c>
      <c r="E8320">
        <v>100</v>
      </c>
      <c r="F8320">
        <v>3</v>
      </c>
      <c r="G8320">
        <v>8</v>
      </c>
      <c r="H8320" s="57">
        <f t="shared" si="169"/>
        <v>35805</v>
      </c>
      <c r="I8320">
        <v>18</v>
      </c>
      <c r="J8320">
        <v>9</v>
      </c>
    </row>
    <row r="8321" spans="1:10">
      <c r="A8321" t="s">
        <v>247</v>
      </c>
      <c r="B8321" s="53">
        <v>40738</v>
      </c>
      <c r="C8321" t="s">
        <v>240</v>
      </c>
      <c r="D8321">
        <v>13</v>
      </c>
      <c r="E8321">
        <v>100</v>
      </c>
      <c r="F8321">
        <v>3</v>
      </c>
      <c r="G8321">
        <v>9</v>
      </c>
      <c r="H8321" s="57">
        <f t="shared" si="169"/>
        <v>35805</v>
      </c>
      <c r="I8321">
        <v>16</v>
      </c>
      <c r="J8321">
        <v>8</v>
      </c>
    </row>
    <row r="8322" spans="1:10">
      <c r="A8322" t="s">
        <v>247</v>
      </c>
      <c r="B8322" s="53">
        <v>40738</v>
      </c>
      <c r="C8322" t="s">
        <v>240</v>
      </c>
      <c r="D8322">
        <v>13</v>
      </c>
      <c r="E8322">
        <v>100</v>
      </c>
      <c r="F8322">
        <v>3</v>
      </c>
      <c r="G8322">
        <v>10</v>
      </c>
      <c r="H8322" s="57">
        <f t="shared" si="169"/>
        <v>35805</v>
      </c>
      <c r="I8322">
        <v>19</v>
      </c>
      <c r="J8322">
        <v>7</v>
      </c>
    </row>
    <row r="8323" spans="1:10">
      <c r="A8323" t="s">
        <v>247</v>
      </c>
      <c r="B8323" t="s">
        <v>238</v>
      </c>
      <c r="C8323" t="s">
        <v>240</v>
      </c>
      <c r="D8323">
        <v>14</v>
      </c>
      <c r="E8323">
        <v>100</v>
      </c>
      <c r="F8323">
        <v>3</v>
      </c>
      <c r="G8323">
        <v>1</v>
      </c>
      <c r="H8323" s="57">
        <f t="shared" ref="H8323:H8372" si="170">H8322</f>
        <v>35805</v>
      </c>
      <c r="I8323">
        <v>19</v>
      </c>
      <c r="J8323">
        <v>4</v>
      </c>
    </row>
    <row r="8324" spans="1:10">
      <c r="A8324" t="s">
        <v>247</v>
      </c>
      <c r="B8324" t="s">
        <v>238</v>
      </c>
      <c r="C8324" t="s">
        <v>240</v>
      </c>
      <c r="D8324">
        <v>14</v>
      </c>
      <c r="E8324">
        <v>100</v>
      </c>
      <c r="F8324">
        <v>3</v>
      </c>
      <c r="G8324">
        <v>2</v>
      </c>
      <c r="H8324" s="57">
        <f t="shared" si="170"/>
        <v>35805</v>
      </c>
      <c r="I8324">
        <v>19</v>
      </c>
      <c r="J8324">
        <v>7</v>
      </c>
    </row>
    <row r="8325" spans="1:10">
      <c r="A8325" t="s">
        <v>247</v>
      </c>
      <c r="B8325" t="s">
        <v>238</v>
      </c>
      <c r="C8325" t="s">
        <v>240</v>
      </c>
      <c r="D8325">
        <v>14</v>
      </c>
      <c r="E8325">
        <v>100</v>
      </c>
      <c r="F8325">
        <v>3</v>
      </c>
      <c r="G8325">
        <v>3</v>
      </c>
      <c r="H8325" s="57">
        <f t="shared" si="170"/>
        <v>35805</v>
      </c>
    </row>
    <row r="8326" spans="1:10">
      <c r="A8326" t="s">
        <v>247</v>
      </c>
      <c r="B8326" t="s">
        <v>238</v>
      </c>
      <c r="C8326" t="s">
        <v>240</v>
      </c>
      <c r="D8326">
        <v>14</v>
      </c>
      <c r="E8326">
        <v>100</v>
      </c>
      <c r="F8326">
        <v>3</v>
      </c>
      <c r="G8326">
        <v>4</v>
      </c>
      <c r="H8326" s="57">
        <f t="shared" si="170"/>
        <v>35805</v>
      </c>
      <c r="I8326">
        <v>19</v>
      </c>
      <c r="J8326">
        <v>2</v>
      </c>
    </row>
    <row r="8327" spans="1:10">
      <c r="A8327" t="s">
        <v>247</v>
      </c>
      <c r="B8327" t="s">
        <v>238</v>
      </c>
      <c r="C8327" t="s">
        <v>240</v>
      </c>
      <c r="D8327">
        <v>14</v>
      </c>
      <c r="E8327">
        <v>100</v>
      </c>
      <c r="F8327">
        <v>3</v>
      </c>
      <c r="G8327">
        <v>5</v>
      </c>
      <c r="H8327" s="57">
        <f t="shared" si="170"/>
        <v>35805</v>
      </c>
      <c r="I8327">
        <v>20</v>
      </c>
      <c r="J8327">
        <v>7</v>
      </c>
    </row>
    <row r="8328" spans="1:10">
      <c r="A8328" t="s">
        <v>247</v>
      </c>
      <c r="B8328" t="s">
        <v>238</v>
      </c>
      <c r="C8328" t="s">
        <v>240</v>
      </c>
      <c r="D8328">
        <v>14</v>
      </c>
      <c r="E8328">
        <v>100</v>
      </c>
      <c r="F8328">
        <v>3</v>
      </c>
      <c r="G8328">
        <v>6</v>
      </c>
      <c r="H8328" s="57">
        <f t="shared" si="170"/>
        <v>35805</v>
      </c>
      <c r="I8328">
        <v>18</v>
      </c>
      <c r="J8328">
        <v>7</v>
      </c>
    </row>
    <row r="8329" spans="1:10">
      <c r="A8329" t="s">
        <v>247</v>
      </c>
      <c r="B8329" t="s">
        <v>238</v>
      </c>
      <c r="C8329" t="s">
        <v>240</v>
      </c>
      <c r="D8329">
        <v>14</v>
      </c>
      <c r="E8329">
        <v>100</v>
      </c>
      <c r="F8329">
        <v>3</v>
      </c>
      <c r="G8329">
        <v>7</v>
      </c>
      <c r="H8329" s="57">
        <f t="shared" si="170"/>
        <v>35805</v>
      </c>
      <c r="I8329">
        <v>18</v>
      </c>
      <c r="J8329">
        <v>8</v>
      </c>
    </row>
    <row r="8330" spans="1:10">
      <c r="A8330" t="s">
        <v>247</v>
      </c>
      <c r="B8330" t="s">
        <v>238</v>
      </c>
      <c r="C8330" t="s">
        <v>240</v>
      </c>
      <c r="D8330">
        <v>14</v>
      </c>
      <c r="E8330">
        <v>100</v>
      </c>
      <c r="F8330">
        <v>3</v>
      </c>
      <c r="G8330">
        <v>8</v>
      </c>
      <c r="H8330" s="57">
        <f t="shared" si="170"/>
        <v>35805</v>
      </c>
      <c r="I8330">
        <v>19</v>
      </c>
      <c r="J8330">
        <v>6</v>
      </c>
    </row>
    <row r="8331" spans="1:10">
      <c r="A8331" t="s">
        <v>247</v>
      </c>
      <c r="B8331" t="s">
        <v>238</v>
      </c>
      <c r="C8331" t="s">
        <v>240</v>
      </c>
      <c r="D8331">
        <v>14</v>
      </c>
      <c r="E8331">
        <v>100</v>
      </c>
      <c r="F8331">
        <v>3</v>
      </c>
      <c r="G8331">
        <v>9</v>
      </c>
      <c r="H8331" s="57">
        <f t="shared" si="170"/>
        <v>35805</v>
      </c>
      <c r="I8331">
        <v>19</v>
      </c>
      <c r="J8331">
        <v>6</v>
      </c>
    </row>
    <row r="8332" spans="1:10">
      <c r="A8332" t="s">
        <v>247</v>
      </c>
      <c r="B8332" t="s">
        <v>238</v>
      </c>
      <c r="C8332" t="s">
        <v>240</v>
      </c>
      <c r="D8332">
        <v>14</v>
      </c>
      <c r="E8332">
        <v>100</v>
      </c>
      <c r="F8332">
        <v>3</v>
      </c>
      <c r="G8332">
        <v>10</v>
      </c>
      <c r="H8332" s="57">
        <f t="shared" si="170"/>
        <v>35805</v>
      </c>
      <c r="I8332">
        <v>17</v>
      </c>
      <c r="J8332">
        <v>7</v>
      </c>
    </row>
    <row r="8333" spans="1:10">
      <c r="A8333" t="s">
        <v>247</v>
      </c>
      <c r="B8333" t="s">
        <v>234</v>
      </c>
      <c r="C8333" t="s">
        <v>240</v>
      </c>
      <c r="D8333">
        <v>15</v>
      </c>
      <c r="E8333">
        <v>100</v>
      </c>
      <c r="F8333">
        <v>3</v>
      </c>
      <c r="G8333">
        <v>1</v>
      </c>
      <c r="H8333" s="57">
        <f t="shared" si="170"/>
        <v>35805</v>
      </c>
      <c r="I8333">
        <v>19</v>
      </c>
      <c r="J8333">
        <v>4</v>
      </c>
    </row>
    <row r="8334" spans="1:10">
      <c r="A8334" t="s">
        <v>247</v>
      </c>
      <c r="B8334" t="s">
        <v>234</v>
      </c>
      <c r="C8334" t="s">
        <v>240</v>
      </c>
      <c r="D8334">
        <v>15</v>
      </c>
      <c r="E8334">
        <v>100</v>
      </c>
      <c r="F8334">
        <v>3</v>
      </c>
      <c r="G8334">
        <v>2</v>
      </c>
      <c r="H8334" s="57">
        <f t="shared" si="170"/>
        <v>35805</v>
      </c>
      <c r="I8334">
        <v>21</v>
      </c>
      <c r="J8334">
        <v>6</v>
      </c>
    </row>
    <row r="8335" spans="1:10">
      <c r="A8335" t="s">
        <v>247</v>
      </c>
      <c r="B8335" t="s">
        <v>234</v>
      </c>
      <c r="C8335" t="s">
        <v>240</v>
      </c>
      <c r="D8335">
        <v>15</v>
      </c>
      <c r="E8335">
        <v>100</v>
      </c>
      <c r="F8335">
        <v>3</v>
      </c>
      <c r="G8335">
        <v>3</v>
      </c>
      <c r="H8335" s="57">
        <f t="shared" si="170"/>
        <v>35805</v>
      </c>
      <c r="I8335">
        <v>19</v>
      </c>
      <c r="J8335">
        <v>5</v>
      </c>
    </row>
    <row r="8336" spans="1:10">
      <c r="A8336" t="s">
        <v>247</v>
      </c>
      <c r="B8336" t="s">
        <v>234</v>
      </c>
      <c r="C8336" t="s">
        <v>240</v>
      </c>
      <c r="D8336">
        <v>15</v>
      </c>
      <c r="E8336">
        <v>100</v>
      </c>
      <c r="F8336">
        <v>3</v>
      </c>
      <c r="G8336">
        <v>4</v>
      </c>
      <c r="H8336" s="57">
        <f t="shared" si="170"/>
        <v>35805</v>
      </c>
      <c r="I8336">
        <v>18</v>
      </c>
      <c r="J8336">
        <v>4</v>
      </c>
    </row>
    <row r="8337" spans="1:10">
      <c r="A8337" t="s">
        <v>247</v>
      </c>
      <c r="B8337" t="s">
        <v>234</v>
      </c>
      <c r="C8337" t="s">
        <v>240</v>
      </c>
      <c r="D8337">
        <v>15</v>
      </c>
      <c r="E8337">
        <v>100</v>
      </c>
      <c r="F8337">
        <v>3</v>
      </c>
      <c r="G8337">
        <v>5</v>
      </c>
      <c r="H8337" s="57">
        <f t="shared" si="170"/>
        <v>35805</v>
      </c>
      <c r="I8337">
        <v>18</v>
      </c>
      <c r="J8337">
        <v>8</v>
      </c>
    </row>
    <row r="8338" spans="1:10">
      <c r="A8338" t="s">
        <v>247</v>
      </c>
      <c r="B8338" t="s">
        <v>234</v>
      </c>
      <c r="C8338" t="s">
        <v>240</v>
      </c>
      <c r="D8338">
        <v>15</v>
      </c>
      <c r="E8338">
        <v>100</v>
      </c>
      <c r="F8338">
        <v>3</v>
      </c>
      <c r="G8338">
        <v>6</v>
      </c>
      <c r="H8338" s="57">
        <f t="shared" si="170"/>
        <v>35805</v>
      </c>
      <c r="I8338">
        <v>19</v>
      </c>
      <c r="J8338">
        <v>4</v>
      </c>
    </row>
    <row r="8339" spans="1:10">
      <c r="A8339" t="s">
        <v>247</v>
      </c>
      <c r="B8339" t="s">
        <v>234</v>
      </c>
      <c r="C8339" t="s">
        <v>240</v>
      </c>
      <c r="D8339">
        <v>15</v>
      </c>
      <c r="E8339">
        <v>100</v>
      </c>
      <c r="F8339">
        <v>3</v>
      </c>
      <c r="G8339">
        <v>7</v>
      </c>
      <c r="H8339" s="57">
        <f t="shared" si="170"/>
        <v>35805</v>
      </c>
      <c r="I8339">
        <v>18</v>
      </c>
      <c r="J8339">
        <v>7</v>
      </c>
    </row>
    <row r="8340" spans="1:10">
      <c r="A8340" t="s">
        <v>247</v>
      </c>
      <c r="B8340" t="s">
        <v>234</v>
      </c>
      <c r="C8340" t="s">
        <v>240</v>
      </c>
      <c r="D8340">
        <v>15</v>
      </c>
      <c r="E8340">
        <v>100</v>
      </c>
      <c r="F8340">
        <v>3</v>
      </c>
      <c r="G8340">
        <v>8</v>
      </c>
      <c r="H8340" s="57">
        <f t="shared" si="170"/>
        <v>35805</v>
      </c>
      <c r="I8340">
        <v>19</v>
      </c>
      <c r="J8340">
        <v>5</v>
      </c>
    </row>
    <row r="8341" spans="1:10">
      <c r="A8341" t="s">
        <v>247</v>
      </c>
      <c r="B8341" t="s">
        <v>234</v>
      </c>
      <c r="C8341" t="s">
        <v>240</v>
      </c>
      <c r="D8341">
        <v>15</v>
      </c>
      <c r="E8341">
        <v>100</v>
      </c>
      <c r="F8341">
        <v>3</v>
      </c>
      <c r="G8341">
        <v>9</v>
      </c>
      <c r="H8341" s="57">
        <f t="shared" si="170"/>
        <v>35805</v>
      </c>
      <c r="I8341">
        <v>18</v>
      </c>
      <c r="J8341">
        <v>6</v>
      </c>
    </row>
    <row r="8342" spans="1:10">
      <c r="A8342" t="s">
        <v>247</v>
      </c>
      <c r="B8342" t="s">
        <v>234</v>
      </c>
      <c r="C8342" t="s">
        <v>240</v>
      </c>
      <c r="D8342">
        <v>15</v>
      </c>
      <c r="E8342">
        <v>100</v>
      </c>
      <c r="F8342">
        <v>3</v>
      </c>
      <c r="G8342">
        <v>10</v>
      </c>
      <c r="H8342" s="57">
        <f t="shared" si="170"/>
        <v>35805</v>
      </c>
      <c r="I8342">
        <v>18</v>
      </c>
      <c r="J8342">
        <v>6</v>
      </c>
    </row>
    <row r="8343" spans="1:10">
      <c r="A8343" t="s">
        <v>247</v>
      </c>
      <c r="B8343" t="s">
        <v>239</v>
      </c>
      <c r="C8343" t="s">
        <v>240</v>
      </c>
      <c r="D8343">
        <v>16</v>
      </c>
      <c r="E8343">
        <v>100</v>
      </c>
      <c r="F8343">
        <v>3</v>
      </c>
      <c r="G8343">
        <v>1</v>
      </c>
      <c r="H8343" s="57">
        <f t="shared" si="170"/>
        <v>35805</v>
      </c>
      <c r="I8343">
        <v>19</v>
      </c>
      <c r="J8343">
        <v>4</v>
      </c>
    </row>
    <row r="8344" spans="1:10">
      <c r="A8344" t="s">
        <v>247</v>
      </c>
      <c r="B8344" t="s">
        <v>239</v>
      </c>
      <c r="C8344" t="s">
        <v>240</v>
      </c>
      <c r="D8344">
        <v>16</v>
      </c>
      <c r="E8344">
        <v>100</v>
      </c>
      <c r="F8344">
        <v>3</v>
      </c>
      <c r="G8344">
        <v>2</v>
      </c>
      <c r="H8344" s="57">
        <f t="shared" si="170"/>
        <v>35805</v>
      </c>
      <c r="I8344">
        <v>19</v>
      </c>
      <c r="J8344">
        <v>5</v>
      </c>
    </row>
    <row r="8345" spans="1:10">
      <c r="A8345" t="s">
        <v>247</v>
      </c>
      <c r="B8345" t="s">
        <v>239</v>
      </c>
      <c r="C8345" t="s">
        <v>240</v>
      </c>
      <c r="D8345">
        <v>16</v>
      </c>
      <c r="E8345">
        <v>100</v>
      </c>
      <c r="F8345">
        <v>3</v>
      </c>
      <c r="G8345">
        <v>3</v>
      </c>
      <c r="H8345" s="57">
        <f t="shared" si="170"/>
        <v>35805</v>
      </c>
      <c r="I8345">
        <v>16</v>
      </c>
      <c r="J8345">
        <v>4</v>
      </c>
    </row>
    <row r="8346" spans="1:10">
      <c r="A8346" t="s">
        <v>247</v>
      </c>
      <c r="B8346" t="s">
        <v>239</v>
      </c>
      <c r="C8346" t="s">
        <v>240</v>
      </c>
      <c r="D8346">
        <v>16</v>
      </c>
      <c r="E8346">
        <v>100</v>
      </c>
      <c r="F8346">
        <v>3</v>
      </c>
      <c r="G8346">
        <v>4</v>
      </c>
      <c r="H8346" s="57">
        <f t="shared" si="170"/>
        <v>35805</v>
      </c>
      <c r="I8346">
        <v>17</v>
      </c>
      <c r="J8346">
        <v>3</v>
      </c>
    </row>
    <row r="8347" spans="1:10">
      <c r="A8347" t="s">
        <v>247</v>
      </c>
      <c r="B8347" t="s">
        <v>239</v>
      </c>
      <c r="C8347" t="s">
        <v>240</v>
      </c>
      <c r="D8347">
        <v>16</v>
      </c>
      <c r="E8347">
        <v>100</v>
      </c>
      <c r="F8347">
        <v>3</v>
      </c>
      <c r="G8347">
        <v>5</v>
      </c>
      <c r="H8347" s="57">
        <f t="shared" si="170"/>
        <v>35805</v>
      </c>
      <c r="I8347">
        <v>18</v>
      </c>
      <c r="J8347">
        <v>5</v>
      </c>
    </row>
    <row r="8348" spans="1:10">
      <c r="A8348" t="s">
        <v>247</v>
      </c>
      <c r="B8348" t="s">
        <v>239</v>
      </c>
      <c r="C8348" t="s">
        <v>240</v>
      </c>
      <c r="D8348">
        <v>16</v>
      </c>
      <c r="E8348">
        <v>100</v>
      </c>
      <c r="F8348">
        <v>3</v>
      </c>
      <c r="G8348">
        <v>6</v>
      </c>
      <c r="H8348" s="57">
        <f t="shared" si="170"/>
        <v>35805</v>
      </c>
      <c r="I8348">
        <v>18</v>
      </c>
      <c r="J8348">
        <v>6</v>
      </c>
    </row>
    <row r="8349" spans="1:10">
      <c r="A8349" t="s">
        <v>247</v>
      </c>
      <c r="B8349" t="s">
        <v>239</v>
      </c>
      <c r="C8349" t="s">
        <v>240</v>
      </c>
      <c r="D8349">
        <v>16</v>
      </c>
      <c r="E8349">
        <v>100</v>
      </c>
      <c r="F8349">
        <v>3</v>
      </c>
      <c r="G8349">
        <v>7</v>
      </c>
      <c r="H8349" s="57">
        <f t="shared" si="170"/>
        <v>35805</v>
      </c>
    </row>
    <row r="8350" spans="1:10">
      <c r="A8350" t="s">
        <v>247</v>
      </c>
      <c r="B8350" t="s">
        <v>239</v>
      </c>
      <c r="C8350" t="s">
        <v>240</v>
      </c>
      <c r="D8350">
        <v>16</v>
      </c>
      <c r="E8350">
        <v>100</v>
      </c>
      <c r="F8350">
        <v>3</v>
      </c>
      <c r="G8350">
        <v>8</v>
      </c>
      <c r="H8350" s="57">
        <f t="shared" si="170"/>
        <v>35805</v>
      </c>
      <c r="I8350">
        <v>18</v>
      </c>
      <c r="J8350">
        <v>7</v>
      </c>
    </row>
    <row r="8351" spans="1:10">
      <c r="A8351" t="s">
        <v>247</v>
      </c>
      <c r="B8351" t="s">
        <v>239</v>
      </c>
      <c r="C8351" t="s">
        <v>240</v>
      </c>
      <c r="D8351">
        <v>16</v>
      </c>
      <c r="E8351">
        <v>100</v>
      </c>
      <c r="F8351">
        <v>3</v>
      </c>
      <c r="G8351">
        <v>9</v>
      </c>
      <c r="H8351" s="57">
        <f t="shared" si="170"/>
        <v>35805</v>
      </c>
    </row>
    <row r="8352" spans="1:10">
      <c r="A8352" t="s">
        <v>247</v>
      </c>
      <c r="B8352" t="s">
        <v>239</v>
      </c>
      <c r="C8352" t="s">
        <v>240</v>
      </c>
      <c r="D8352">
        <v>16</v>
      </c>
      <c r="E8352">
        <v>100</v>
      </c>
      <c r="F8352">
        <v>3</v>
      </c>
      <c r="G8352">
        <v>10</v>
      </c>
      <c r="H8352" s="57">
        <f t="shared" si="170"/>
        <v>35805</v>
      </c>
    </row>
    <row r="8353" spans="1:10">
      <c r="A8353" t="s">
        <v>247</v>
      </c>
      <c r="B8353" t="s">
        <v>235</v>
      </c>
      <c r="C8353" t="s">
        <v>240</v>
      </c>
      <c r="D8353">
        <v>17</v>
      </c>
      <c r="E8353">
        <v>100</v>
      </c>
      <c r="F8353">
        <v>3</v>
      </c>
      <c r="G8353">
        <v>1</v>
      </c>
      <c r="H8353" s="57">
        <f t="shared" si="170"/>
        <v>35805</v>
      </c>
    </row>
    <row r="8354" spans="1:10">
      <c r="A8354" t="s">
        <v>247</v>
      </c>
      <c r="B8354" t="s">
        <v>235</v>
      </c>
      <c r="C8354" t="s">
        <v>240</v>
      </c>
      <c r="D8354">
        <v>17</v>
      </c>
      <c r="E8354">
        <v>100</v>
      </c>
      <c r="F8354">
        <v>3</v>
      </c>
      <c r="G8354">
        <v>2</v>
      </c>
      <c r="H8354" s="57">
        <f t="shared" si="170"/>
        <v>35805</v>
      </c>
      <c r="I8354">
        <v>20</v>
      </c>
      <c r="J8354">
        <v>4</v>
      </c>
    </row>
    <row r="8355" spans="1:10">
      <c r="A8355" t="s">
        <v>247</v>
      </c>
      <c r="B8355" t="s">
        <v>235</v>
      </c>
      <c r="C8355" t="s">
        <v>240</v>
      </c>
      <c r="D8355">
        <v>17</v>
      </c>
      <c r="E8355">
        <v>100</v>
      </c>
      <c r="F8355">
        <v>3</v>
      </c>
      <c r="G8355">
        <v>3</v>
      </c>
      <c r="H8355" s="57">
        <f t="shared" si="170"/>
        <v>35805</v>
      </c>
      <c r="I8355">
        <v>18</v>
      </c>
      <c r="J8355">
        <v>5</v>
      </c>
    </row>
    <row r="8356" spans="1:10">
      <c r="A8356" t="s">
        <v>247</v>
      </c>
      <c r="B8356" t="s">
        <v>235</v>
      </c>
      <c r="C8356" t="s">
        <v>240</v>
      </c>
      <c r="D8356">
        <v>17</v>
      </c>
      <c r="E8356">
        <v>100</v>
      </c>
      <c r="F8356">
        <v>3</v>
      </c>
      <c r="G8356">
        <v>4</v>
      </c>
      <c r="H8356" s="57">
        <f t="shared" si="170"/>
        <v>35805</v>
      </c>
      <c r="I8356">
        <v>18</v>
      </c>
      <c r="J8356">
        <v>3</v>
      </c>
    </row>
    <row r="8357" spans="1:10">
      <c r="A8357" t="s">
        <v>247</v>
      </c>
      <c r="B8357" t="s">
        <v>235</v>
      </c>
      <c r="C8357" t="s">
        <v>240</v>
      </c>
      <c r="D8357">
        <v>17</v>
      </c>
      <c r="E8357">
        <v>100</v>
      </c>
      <c r="F8357">
        <v>3</v>
      </c>
      <c r="G8357">
        <v>5</v>
      </c>
      <c r="H8357" s="57">
        <f t="shared" si="170"/>
        <v>35805</v>
      </c>
      <c r="I8357">
        <v>20</v>
      </c>
      <c r="J8357">
        <v>7</v>
      </c>
    </row>
    <row r="8358" spans="1:10">
      <c r="A8358" t="s">
        <v>247</v>
      </c>
      <c r="B8358" t="s">
        <v>235</v>
      </c>
      <c r="C8358" t="s">
        <v>240</v>
      </c>
      <c r="D8358">
        <v>17</v>
      </c>
      <c r="E8358">
        <v>100</v>
      </c>
      <c r="F8358">
        <v>3</v>
      </c>
      <c r="G8358">
        <v>6</v>
      </c>
      <c r="H8358" s="57">
        <f t="shared" si="170"/>
        <v>35805</v>
      </c>
      <c r="I8358">
        <v>18</v>
      </c>
      <c r="J8358">
        <v>5</v>
      </c>
    </row>
    <row r="8359" spans="1:10">
      <c r="A8359" t="s">
        <v>247</v>
      </c>
      <c r="B8359" t="s">
        <v>235</v>
      </c>
      <c r="C8359" t="s">
        <v>240</v>
      </c>
      <c r="D8359">
        <v>17</v>
      </c>
      <c r="E8359">
        <v>100</v>
      </c>
      <c r="F8359">
        <v>3</v>
      </c>
      <c r="G8359">
        <v>7</v>
      </c>
      <c r="H8359" s="57">
        <f t="shared" si="170"/>
        <v>35805</v>
      </c>
      <c r="I8359">
        <v>16</v>
      </c>
      <c r="J8359">
        <v>5</v>
      </c>
    </row>
    <row r="8360" spans="1:10">
      <c r="A8360" t="s">
        <v>247</v>
      </c>
      <c r="B8360" t="s">
        <v>235</v>
      </c>
      <c r="C8360" t="s">
        <v>240</v>
      </c>
      <c r="D8360">
        <v>17</v>
      </c>
      <c r="E8360">
        <v>100</v>
      </c>
      <c r="F8360">
        <v>3</v>
      </c>
      <c r="G8360">
        <v>8</v>
      </c>
      <c r="H8360" s="57">
        <f t="shared" si="170"/>
        <v>35805</v>
      </c>
      <c r="I8360">
        <v>17</v>
      </c>
      <c r="J8360">
        <v>7</v>
      </c>
    </row>
    <row r="8361" spans="1:10">
      <c r="A8361" t="s">
        <v>247</v>
      </c>
      <c r="B8361" t="s">
        <v>235</v>
      </c>
      <c r="C8361" t="s">
        <v>240</v>
      </c>
      <c r="D8361">
        <v>17</v>
      </c>
      <c r="E8361">
        <v>100</v>
      </c>
      <c r="F8361">
        <v>3</v>
      </c>
      <c r="G8361">
        <v>9</v>
      </c>
      <c r="H8361" s="57">
        <f t="shared" si="170"/>
        <v>35805</v>
      </c>
      <c r="I8361">
        <v>18</v>
      </c>
      <c r="J8361">
        <v>6</v>
      </c>
    </row>
    <row r="8362" spans="1:10">
      <c r="A8362" t="s">
        <v>247</v>
      </c>
      <c r="B8362" t="s">
        <v>235</v>
      </c>
      <c r="C8362" t="s">
        <v>240</v>
      </c>
      <c r="D8362">
        <v>17</v>
      </c>
      <c r="E8362">
        <v>100</v>
      </c>
      <c r="F8362">
        <v>3</v>
      </c>
      <c r="G8362">
        <v>10</v>
      </c>
      <c r="H8362" s="57">
        <f t="shared" si="170"/>
        <v>35805</v>
      </c>
      <c r="I8362">
        <v>16</v>
      </c>
      <c r="J8362">
        <v>2</v>
      </c>
    </row>
    <row r="8363" spans="1:10">
      <c r="A8363" t="s">
        <v>247</v>
      </c>
      <c r="B8363" t="s">
        <v>237</v>
      </c>
      <c r="C8363" t="s">
        <v>240</v>
      </c>
      <c r="D8363">
        <v>18</v>
      </c>
      <c r="E8363">
        <v>100</v>
      </c>
      <c r="F8363">
        <v>3</v>
      </c>
      <c r="G8363">
        <v>1</v>
      </c>
      <c r="H8363" s="57">
        <f t="shared" si="170"/>
        <v>35805</v>
      </c>
      <c r="I8363">
        <v>18</v>
      </c>
      <c r="J8363">
        <v>4</v>
      </c>
    </row>
    <row r="8364" spans="1:10">
      <c r="A8364" t="s">
        <v>247</v>
      </c>
      <c r="B8364" t="s">
        <v>237</v>
      </c>
      <c r="C8364" t="s">
        <v>240</v>
      </c>
      <c r="D8364">
        <v>18</v>
      </c>
      <c r="E8364">
        <v>100</v>
      </c>
      <c r="F8364">
        <v>3</v>
      </c>
      <c r="G8364">
        <v>2</v>
      </c>
      <c r="H8364" s="57">
        <f t="shared" si="170"/>
        <v>35805</v>
      </c>
      <c r="I8364">
        <v>21</v>
      </c>
      <c r="J8364">
        <v>5</v>
      </c>
    </row>
    <row r="8365" spans="1:10">
      <c r="A8365" t="s">
        <v>247</v>
      </c>
      <c r="B8365" t="s">
        <v>237</v>
      </c>
      <c r="C8365" t="s">
        <v>240</v>
      </c>
      <c r="D8365">
        <v>18</v>
      </c>
      <c r="E8365">
        <v>100</v>
      </c>
      <c r="F8365">
        <v>3</v>
      </c>
      <c r="G8365">
        <v>3</v>
      </c>
      <c r="H8365" s="57">
        <f t="shared" si="170"/>
        <v>35805</v>
      </c>
      <c r="I8365">
        <v>19</v>
      </c>
      <c r="J8365">
        <v>5</v>
      </c>
    </row>
    <row r="8366" spans="1:10">
      <c r="A8366" t="s">
        <v>247</v>
      </c>
      <c r="B8366" t="s">
        <v>237</v>
      </c>
      <c r="C8366" t="s">
        <v>240</v>
      </c>
      <c r="D8366">
        <v>18</v>
      </c>
      <c r="E8366">
        <v>100</v>
      </c>
      <c r="F8366">
        <v>3</v>
      </c>
      <c r="G8366">
        <v>4</v>
      </c>
      <c r="H8366" s="57">
        <f t="shared" si="170"/>
        <v>35805</v>
      </c>
      <c r="I8366">
        <v>17</v>
      </c>
      <c r="J8366">
        <v>4</v>
      </c>
    </row>
    <row r="8367" spans="1:10">
      <c r="A8367" t="s">
        <v>247</v>
      </c>
      <c r="B8367" t="s">
        <v>237</v>
      </c>
      <c r="C8367" t="s">
        <v>240</v>
      </c>
      <c r="D8367">
        <v>18</v>
      </c>
      <c r="E8367">
        <v>100</v>
      </c>
      <c r="F8367">
        <v>3</v>
      </c>
      <c r="G8367">
        <v>5</v>
      </c>
      <c r="H8367" s="57">
        <f t="shared" si="170"/>
        <v>35805</v>
      </c>
      <c r="I8367">
        <v>19</v>
      </c>
      <c r="J8367">
        <v>7</v>
      </c>
    </row>
    <row r="8368" spans="1:10">
      <c r="A8368" t="s">
        <v>247</v>
      </c>
      <c r="B8368" t="s">
        <v>237</v>
      </c>
      <c r="C8368" t="s">
        <v>240</v>
      </c>
      <c r="D8368">
        <v>18</v>
      </c>
      <c r="E8368">
        <v>100</v>
      </c>
      <c r="F8368">
        <v>3</v>
      </c>
      <c r="G8368">
        <v>6</v>
      </c>
      <c r="H8368" s="57">
        <f t="shared" si="170"/>
        <v>35805</v>
      </c>
      <c r="I8368">
        <v>17</v>
      </c>
      <c r="J8368">
        <v>5</v>
      </c>
    </row>
    <row r="8369" spans="1:10">
      <c r="A8369" t="s">
        <v>247</v>
      </c>
      <c r="B8369" t="s">
        <v>237</v>
      </c>
      <c r="C8369" t="s">
        <v>240</v>
      </c>
      <c r="D8369">
        <v>18</v>
      </c>
      <c r="E8369">
        <v>100</v>
      </c>
      <c r="F8369">
        <v>3</v>
      </c>
      <c r="G8369">
        <v>7</v>
      </c>
      <c r="H8369" s="57">
        <f t="shared" si="170"/>
        <v>35805</v>
      </c>
      <c r="I8369">
        <v>17</v>
      </c>
      <c r="J8369">
        <v>6</v>
      </c>
    </row>
    <row r="8370" spans="1:10">
      <c r="A8370" t="s">
        <v>247</v>
      </c>
      <c r="B8370" t="s">
        <v>237</v>
      </c>
      <c r="C8370" t="s">
        <v>240</v>
      </c>
      <c r="D8370">
        <v>18</v>
      </c>
      <c r="E8370">
        <v>100</v>
      </c>
      <c r="F8370">
        <v>3</v>
      </c>
      <c r="G8370">
        <v>8</v>
      </c>
      <c r="H8370" s="57">
        <f t="shared" si="170"/>
        <v>35805</v>
      </c>
      <c r="I8370">
        <v>16</v>
      </c>
      <c r="J8370">
        <v>6</v>
      </c>
    </row>
    <row r="8371" spans="1:10">
      <c r="A8371" t="s">
        <v>247</v>
      </c>
      <c r="B8371" t="s">
        <v>237</v>
      </c>
      <c r="C8371" t="s">
        <v>240</v>
      </c>
      <c r="D8371">
        <v>18</v>
      </c>
      <c r="E8371">
        <v>100</v>
      </c>
      <c r="F8371">
        <v>3</v>
      </c>
      <c r="G8371">
        <v>9</v>
      </c>
      <c r="H8371" s="57">
        <f t="shared" si="170"/>
        <v>35805</v>
      </c>
      <c r="I8371">
        <v>17</v>
      </c>
      <c r="J8371">
        <v>6</v>
      </c>
    </row>
    <row r="8372" spans="1:10">
      <c r="A8372" t="s">
        <v>247</v>
      </c>
      <c r="B8372" t="s">
        <v>237</v>
      </c>
      <c r="C8372" t="s">
        <v>240</v>
      </c>
      <c r="D8372">
        <v>18</v>
      </c>
      <c r="E8372">
        <v>100</v>
      </c>
      <c r="F8372">
        <v>3</v>
      </c>
      <c r="G8372">
        <v>10</v>
      </c>
      <c r="H8372" s="57">
        <f t="shared" si="170"/>
        <v>35805</v>
      </c>
      <c r="I8372">
        <v>19</v>
      </c>
      <c r="J8372">
        <v>7</v>
      </c>
    </row>
    <row r="8373" spans="1:10">
      <c r="A8373" t="s">
        <v>247</v>
      </c>
      <c r="B8373" t="s">
        <v>234</v>
      </c>
      <c r="C8373" t="s">
        <v>240</v>
      </c>
      <c r="D8373">
        <v>1</v>
      </c>
      <c r="E8373">
        <v>100</v>
      </c>
      <c r="F8373">
        <v>1</v>
      </c>
      <c r="G8373">
        <v>1</v>
      </c>
      <c r="H8373" s="57">
        <v>36175</v>
      </c>
      <c r="I8373" s="57"/>
      <c r="J8373">
        <v>14</v>
      </c>
    </row>
    <row r="8374" spans="1:10">
      <c r="A8374" t="s">
        <v>247</v>
      </c>
      <c r="B8374" t="s">
        <v>234</v>
      </c>
      <c r="C8374" t="s">
        <v>240</v>
      </c>
      <c r="D8374">
        <v>1</v>
      </c>
      <c r="E8374">
        <v>100</v>
      </c>
      <c r="F8374">
        <v>1</v>
      </c>
      <c r="G8374">
        <v>2</v>
      </c>
      <c r="H8374" s="57">
        <f>H8373</f>
        <v>36175</v>
      </c>
      <c r="I8374" s="57"/>
    </row>
    <row r="8375" spans="1:10">
      <c r="A8375" t="s">
        <v>247</v>
      </c>
      <c r="B8375" t="s">
        <v>234</v>
      </c>
      <c r="C8375" t="s">
        <v>240</v>
      </c>
      <c r="D8375">
        <v>1</v>
      </c>
      <c r="E8375">
        <v>100</v>
      </c>
      <c r="F8375">
        <v>1</v>
      </c>
      <c r="G8375">
        <v>3</v>
      </c>
      <c r="H8375" s="57">
        <f t="shared" ref="H8375:H8438" si="171">H8374</f>
        <v>36175</v>
      </c>
      <c r="J8375">
        <v>11</v>
      </c>
    </row>
    <row r="8376" spans="1:10">
      <c r="A8376" t="s">
        <v>247</v>
      </c>
      <c r="B8376" t="s">
        <v>234</v>
      </c>
      <c r="C8376" t="s">
        <v>240</v>
      </c>
      <c r="D8376">
        <v>1</v>
      </c>
      <c r="E8376">
        <v>100</v>
      </c>
      <c r="F8376">
        <v>1</v>
      </c>
      <c r="G8376">
        <v>4</v>
      </c>
      <c r="H8376" s="57">
        <f t="shared" si="171"/>
        <v>36175</v>
      </c>
      <c r="J8376">
        <v>9</v>
      </c>
    </row>
    <row r="8377" spans="1:10">
      <c r="A8377" t="s">
        <v>247</v>
      </c>
      <c r="B8377" t="s">
        <v>234</v>
      </c>
      <c r="C8377" t="s">
        <v>240</v>
      </c>
      <c r="D8377">
        <v>1</v>
      </c>
      <c r="E8377">
        <v>100</v>
      </c>
      <c r="F8377">
        <v>1</v>
      </c>
      <c r="G8377">
        <v>5</v>
      </c>
      <c r="H8377" s="57">
        <f t="shared" si="171"/>
        <v>36175</v>
      </c>
      <c r="J8377">
        <v>9</v>
      </c>
    </row>
    <row r="8378" spans="1:10">
      <c r="A8378" t="s">
        <v>247</v>
      </c>
      <c r="B8378" t="s">
        <v>234</v>
      </c>
      <c r="C8378" t="s">
        <v>240</v>
      </c>
      <c r="D8378">
        <v>1</v>
      </c>
      <c r="E8378">
        <v>100</v>
      </c>
      <c r="F8378">
        <v>1</v>
      </c>
      <c r="G8378">
        <v>6</v>
      </c>
      <c r="H8378" s="57">
        <f t="shared" si="171"/>
        <v>36175</v>
      </c>
      <c r="J8378">
        <v>10</v>
      </c>
    </row>
    <row r="8379" spans="1:10">
      <c r="A8379" t="s">
        <v>247</v>
      </c>
      <c r="B8379" t="s">
        <v>234</v>
      </c>
      <c r="C8379" t="s">
        <v>240</v>
      </c>
      <c r="D8379">
        <v>1</v>
      </c>
      <c r="E8379">
        <v>100</v>
      </c>
      <c r="F8379">
        <v>1</v>
      </c>
      <c r="G8379">
        <v>7</v>
      </c>
      <c r="H8379" s="57">
        <f t="shared" si="171"/>
        <v>36175</v>
      </c>
      <c r="J8379">
        <v>6</v>
      </c>
    </row>
    <row r="8380" spans="1:10">
      <c r="A8380" t="s">
        <v>247</v>
      </c>
      <c r="B8380" t="s">
        <v>234</v>
      </c>
      <c r="C8380" t="s">
        <v>240</v>
      </c>
      <c r="D8380">
        <v>1</v>
      </c>
      <c r="E8380">
        <v>100</v>
      </c>
      <c r="F8380">
        <v>1</v>
      </c>
      <c r="G8380">
        <v>8</v>
      </c>
      <c r="H8380" s="57">
        <f t="shared" si="171"/>
        <v>36175</v>
      </c>
      <c r="J8380">
        <v>10</v>
      </c>
    </row>
    <row r="8381" spans="1:10">
      <c r="A8381" t="s">
        <v>247</v>
      </c>
      <c r="B8381" t="s">
        <v>234</v>
      </c>
      <c r="C8381" t="s">
        <v>240</v>
      </c>
      <c r="D8381">
        <v>1</v>
      </c>
      <c r="E8381">
        <v>100</v>
      </c>
      <c r="F8381">
        <v>1</v>
      </c>
      <c r="G8381">
        <v>9</v>
      </c>
      <c r="H8381" s="57">
        <f t="shared" si="171"/>
        <v>36175</v>
      </c>
      <c r="J8381">
        <v>10</v>
      </c>
    </row>
    <row r="8382" spans="1:10">
      <c r="A8382" t="s">
        <v>247</v>
      </c>
      <c r="B8382" t="s">
        <v>234</v>
      </c>
      <c r="C8382" t="s">
        <v>240</v>
      </c>
      <c r="D8382">
        <v>1</v>
      </c>
      <c r="E8382">
        <v>100</v>
      </c>
      <c r="F8382">
        <v>1</v>
      </c>
      <c r="G8382">
        <v>10</v>
      </c>
      <c r="H8382" s="57">
        <f t="shared" si="171"/>
        <v>36175</v>
      </c>
      <c r="J8382">
        <v>6</v>
      </c>
    </row>
    <row r="8383" spans="1:10">
      <c r="A8383" t="s">
        <v>247</v>
      </c>
      <c r="B8383" t="s">
        <v>235</v>
      </c>
      <c r="C8383" t="s">
        <v>240</v>
      </c>
      <c r="D8383">
        <v>2</v>
      </c>
      <c r="E8383">
        <v>100</v>
      </c>
      <c r="F8383">
        <v>1</v>
      </c>
      <c r="G8383">
        <v>1</v>
      </c>
      <c r="H8383" s="57">
        <f t="shared" si="171"/>
        <v>36175</v>
      </c>
      <c r="J8383">
        <v>6</v>
      </c>
    </row>
    <row r="8384" spans="1:10">
      <c r="A8384" t="s">
        <v>247</v>
      </c>
      <c r="B8384" t="s">
        <v>235</v>
      </c>
      <c r="C8384" t="s">
        <v>240</v>
      </c>
      <c r="D8384">
        <v>2</v>
      </c>
      <c r="E8384">
        <v>100</v>
      </c>
      <c r="F8384">
        <v>1</v>
      </c>
      <c r="G8384">
        <v>2</v>
      </c>
      <c r="H8384" s="57">
        <f t="shared" si="171"/>
        <v>36175</v>
      </c>
      <c r="J8384">
        <v>8</v>
      </c>
    </row>
    <row r="8385" spans="1:10">
      <c r="A8385" t="s">
        <v>247</v>
      </c>
      <c r="B8385" t="s">
        <v>235</v>
      </c>
      <c r="C8385" t="s">
        <v>240</v>
      </c>
      <c r="D8385">
        <v>2</v>
      </c>
      <c r="E8385">
        <v>100</v>
      </c>
      <c r="F8385">
        <v>1</v>
      </c>
      <c r="G8385">
        <v>3</v>
      </c>
      <c r="H8385" s="57">
        <f t="shared" si="171"/>
        <v>36175</v>
      </c>
      <c r="J8385">
        <v>10</v>
      </c>
    </row>
    <row r="8386" spans="1:10">
      <c r="A8386" t="s">
        <v>247</v>
      </c>
      <c r="B8386" t="s">
        <v>235</v>
      </c>
      <c r="C8386" t="s">
        <v>240</v>
      </c>
      <c r="D8386">
        <v>2</v>
      </c>
      <c r="E8386">
        <v>100</v>
      </c>
      <c r="F8386">
        <v>1</v>
      </c>
      <c r="G8386">
        <v>4</v>
      </c>
      <c r="H8386" s="57">
        <f t="shared" si="171"/>
        <v>36175</v>
      </c>
      <c r="J8386">
        <v>4</v>
      </c>
    </row>
    <row r="8387" spans="1:10">
      <c r="A8387" t="s">
        <v>247</v>
      </c>
      <c r="B8387" t="s">
        <v>235</v>
      </c>
      <c r="C8387" t="s">
        <v>240</v>
      </c>
      <c r="D8387">
        <v>2</v>
      </c>
      <c r="E8387">
        <v>100</v>
      </c>
      <c r="F8387">
        <v>1</v>
      </c>
      <c r="G8387">
        <v>5</v>
      </c>
      <c r="H8387" s="57">
        <f t="shared" si="171"/>
        <v>36175</v>
      </c>
      <c r="J8387">
        <v>7</v>
      </c>
    </row>
    <row r="8388" spans="1:10">
      <c r="A8388" t="s">
        <v>247</v>
      </c>
      <c r="B8388" t="s">
        <v>235</v>
      </c>
      <c r="C8388" t="s">
        <v>240</v>
      </c>
      <c r="D8388">
        <v>2</v>
      </c>
      <c r="E8388">
        <v>100</v>
      </c>
      <c r="F8388">
        <v>1</v>
      </c>
      <c r="G8388">
        <v>6</v>
      </c>
      <c r="H8388" s="57">
        <f t="shared" si="171"/>
        <v>36175</v>
      </c>
      <c r="J8388">
        <v>7</v>
      </c>
    </row>
    <row r="8389" spans="1:10">
      <c r="A8389" t="s">
        <v>247</v>
      </c>
      <c r="B8389" t="s">
        <v>235</v>
      </c>
      <c r="C8389" t="s">
        <v>240</v>
      </c>
      <c r="D8389">
        <v>2</v>
      </c>
      <c r="E8389">
        <v>100</v>
      </c>
      <c r="F8389">
        <v>1</v>
      </c>
      <c r="G8389">
        <v>7</v>
      </c>
      <c r="H8389" s="57">
        <f t="shared" si="171"/>
        <v>36175</v>
      </c>
      <c r="J8389">
        <v>5</v>
      </c>
    </row>
    <row r="8390" spans="1:10">
      <c r="A8390" t="s">
        <v>247</v>
      </c>
      <c r="B8390" t="s">
        <v>235</v>
      </c>
      <c r="C8390" t="s">
        <v>240</v>
      </c>
      <c r="D8390">
        <v>2</v>
      </c>
      <c r="E8390">
        <v>100</v>
      </c>
      <c r="F8390">
        <v>1</v>
      </c>
      <c r="G8390">
        <v>8</v>
      </c>
      <c r="H8390" s="57">
        <f t="shared" si="171"/>
        <v>36175</v>
      </c>
      <c r="J8390">
        <v>9</v>
      </c>
    </row>
    <row r="8391" spans="1:10">
      <c r="A8391" t="s">
        <v>247</v>
      </c>
      <c r="B8391" t="s">
        <v>235</v>
      </c>
      <c r="C8391" t="s">
        <v>240</v>
      </c>
      <c r="D8391">
        <v>2</v>
      </c>
      <c r="E8391">
        <v>100</v>
      </c>
      <c r="F8391">
        <v>1</v>
      </c>
      <c r="G8391">
        <v>9</v>
      </c>
      <c r="H8391" s="57">
        <f t="shared" si="171"/>
        <v>36175</v>
      </c>
      <c r="J8391">
        <v>11</v>
      </c>
    </row>
    <row r="8392" spans="1:10">
      <c r="A8392" t="s">
        <v>247</v>
      </c>
      <c r="B8392" t="s">
        <v>235</v>
      </c>
      <c r="C8392" t="s">
        <v>240</v>
      </c>
      <c r="D8392">
        <v>2</v>
      </c>
      <c r="E8392">
        <v>100</v>
      </c>
      <c r="F8392">
        <v>1</v>
      </c>
      <c r="G8392">
        <v>10</v>
      </c>
      <c r="H8392" s="57">
        <f t="shared" si="171"/>
        <v>36175</v>
      </c>
    </row>
    <row r="8393" spans="1:10">
      <c r="A8393" t="s">
        <v>247</v>
      </c>
      <c r="B8393" s="53">
        <v>40738</v>
      </c>
      <c r="C8393" t="s">
        <v>240</v>
      </c>
      <c r="D8393">
        <v>3</v>
      </c>
      <c r="E8393">
        <v>100</v>
      </c>
      <c r="F8393">
        <v>1</v>
      </c>
      <c r="G8393">
        <v>1</v>
      </c>
      <c r="H8393" s="57">
        <f t="shared" si="171"/>
        <v>36175</v>
      </c>
      <c r="J8393">
        <v>3</v>
      </c>
    </row>
    <row r="8394" spans="1:10">
      <c r="A8394" t="s">
        <v>247</v>
      </c>
      <c r="B8394" s="53">
        <v>40738</v>
      </c>
      <c r="C8394" t="s">
        <v>240</v>
      </c>
      <c r="D8394">
        <v>3</v>
      </c>
      <c r="E8394">
        <v>100</v>
      </c>
      <c r="F8394">
        <v>1</v>
      </c>
      <c r="G8394">
        <v>2</v>
      </c>
      <c r="H8394" s="57">
        <f t="shared" si="171"/>
        <v>36175</v>
      </c>
      <c r="J8394">
        <v>7</v>
      </c>
    </row>
    <row r="8395" spans="1:10">
      <c r="A8395" t="s">
        <v>247</v>
      </c>
      <c r="B8395" s="53">
        <v>40738</v>
      </c>
      <c r="C8395" t="s">
        <v>240</v>
      </c>
      <c r="D8395">
        <v>3</v>
      </c>
      <c r="E8395">
        <v>100</v>
      </c>
      <c r="F8395">
        <v>1</v>
      </c>
      <c r="G8395">
        <v>3</v>
      </c>
      <c r="H8395" s="57">
        <f t="shared" si="171"/>
        <v>36175</v>
      </c>
      <c r="J8395">
        <v>8</v>
      </c>
    </row>
    <row r="8396" spans="1:10">
      <c r="A8396" t="s">
        <v>247</v>
      </c>
      <c r="B8396" s="53">
        <v>40738</v>
      </c>
      <c r="C8396" t="s">
        <v>240</v>
      </c>
      <c r="D8396">
        <v>3</v>
      </c>
      <c r="E8396">
        <v>100</v>
      </c>
      <c r="F8396">
        <v>1</v>
      </c>
      <c r="G8396">
        <v>4</v>
      </c>
      <c r="H8396" s="57">
        <f t="shared" si="171"/>
        <v>36175</v>
      </c>
      <c r="J8396">
        <v>5</v>
      </c>
    </row>
    <row r="8397" spans="1:10">
      <c r="A8397" t="s">
        <v>247</v>
      </c>
      <c r="B8397" s="53">
        <v>40738</v>
      </c>
      <c r="C8397" t="s">
        <v>240</v>
      </c>
      <c r="D8397">
        <v>3</v>
      </c>
      <c r="E8397">
        <v>100</v>
      </c>
      <c r="F8397">
        <v>1</v>
      </c>
      <c r="G8397">
        <v>5</v>
      </c>
      <c r="H8397" s="57">
        <f t="shared" si="171"/>
        <v>36175</v>
      </c>
      <c r="J8397">
        <v>10</v>
      </c>
    </row>
    <row r="8398" spans="1:10">
      <c r="A8398" t="s">
        <v>247</v>
      </c>
      <c r="B8398" s="53">
        <v>40738</v>
      </c>
      <c r="C8398" t="s">
        <v>240</v>
      </c>
      <c r="D8398">
        <v>3</v>
      </c>
      <c r="E8398">
        <v>100</v>
      </c>
      <c r="F8398">
        <v>1</v>
      </c>
      <c r="G8398">
        <v>6</v>
      </c>
      <c r="H8398" s="57">
        <f t="shared" si="171"/>
        <v>36175</v>
      </c>
      <c r="J8398">
        <v>5</v>
      </c>
    </row>
    <row r="8399" spans="1:10">
      <c r="A8399" t="s">
        <v>247</v>
      </c>
      <c r="B8399" s="53">
        <v>40738</v>
      </c>
      <c r="C8399" t="s">
        <v>240</v>
      </c>
      <c r="D8399">
        <v>3</v>
      </c>
      <c r="E8399">
        <v>100</v>
      </c>
      <c r="F8399">
        <v>1</v>
      </c>
      <c r="G8399">
        <v>7</v>
      </c>
      <c r="H8399" s="57">
        <f t="shared" si="171"/>
        <v>36175</v>
      </c>
      <c r="J8399">
        <v>4</v>
      </c>
    </row>
    <row r="8400" spans="1:10">
      <c r="A8400" t="s">
        <v>247</v>
      </c>
      <c r="B8400" s="53">
        <v>40738</v>
      </c>
      <c r="C8400" t="s">
        <v>240</v>
      </c>
      <c r="D8400">
        <v>3</v>
      </c>
      <c r="E8400">
        <v>100</v>
      </c>
      <c r="F8400">
        <v>1</v>
      </c>
      <c r="G8400">
        <v>8</v>
      </c>
      <c r="H8400" s="57">
        <f t="shared" si="171"/>
        <v>36175</v>
      </c>
      <c r="J8400">
        <v>4</v>
      </c>
    </row>
    <row r="8401" spans="1:10">
      <c r="A8401" t="s">
        <v>247</v>
      </c>
      <c r="B8401" s="53">
        <v>40738</v>
      </c>
      <c r="C8401" t="s">
        <v>240</v>
      </c>
      <c r="D8401">
        <v>3</v>
      </c>
      <c r="E8401">
        <v>100</v>
      </c>
      <c r="F8401">
        <v>1</v>
      </c>
      <c r="G8401">
        <v>9</v>
      </c>
      <c r="H8401" s="57">
        <f t="shared" si="171"/>
        <v>36175</v>
      </c>
      <c r="J8401">
        <v>5</v>
      </c>
    </row>
    <row r="8402" spans="1:10">
      <c r="A8402" t="s">
        <v>247</v>
      </c>
      <c r="B8402" s="53">
        <v>40738</v>
      </c>
      <c r="C8402" t="s">
        <v>240</v>
      </c>
      <c r="D8402">
        <v>3</v>
      </c>
      <c r="E8402">
        <v>100</v>
      </c>
      <c r="F8402">
        <v>1</v>
      </c>
      <c r="G8402">
        <v>10</v>
      </c>
      <c r="H8402" s="57">
        <f t="shared" si="171"/>
        <v>36175</v>
      </c>
      <c r="J8402">
        <v>7</v>
      </c>
    </row>
    <row r="8403" spans="1:10">
      <c r="A8403" t="s">
        <v>247</v>
      </c>
      <c r="B8403" t="s">
        <v>237</v>
      </c>
      <c r="C8403" t="s">
        <v>240</v>
      </c>
      <c r="D8403">
        <v>4</v>
      </c>
      <c r="E8403">
        <v>100</v>
      </c>
      <c r="F8403">
        <v>1</v>
      </c>
      <c r="G8403">
        <v>1</v>
      </c>
      <c r="H8403" s="57">
        <f t="shared" si="171"/>
        <v>36175</v>
      </c>
      <c r="J8403">
        <v>9</v>
      </c>
    </row>
    <row r="8404" spans="1:10">
      <c r="A8404" t="s">
        <v>247</v>
      </c>
      <c r="B8404" t="s">
        <v>237</v>
      </c>
      <c r="C8404" t="s">
        <v>240</v>
      </c>
      <c r="D8404">
        <v>4</v>
      </c>
      <c r="E8404">
        <v>100</v>
      </c>
      <c r="F8404">
        <v>1</v>
      </c>
      <c r="G8404">
        <v>2</v>
      </c>
      <c r="H8404" s="57">
        <f t="shared" si="171"/>
        <v>36175</v>
      </c>
      <c r="J8404">
        <v>9</v>
      </c>
    </row>
    <row r="8405" spans="1:10">
      <c r="A8405" t="s">
        <v>247</v>
      </c>
      <c r="B8405" t="s">
        <v>237</v>
      </c>
      <c r="C8405" t="s">
        <v>240</v>
      </c>
      <c r="D8405">
        <v>4</v>
      </c>
      <c r="E8405">
        <v>100</v>
      </c>
      <c r="F8405">
        <v>1</v>
      </c>
      <c r="G8405">
        <v>3</v>
      </c>
      <c r="H8405" s="57">
        <f t="shared" si="171"/>
        <v>36175</v>
      </c>
      <c r="J8405">
        <v>6</v>
      </c>
    </row>
    <row r="8406" spans="1:10">
      <c r="A8406" t="s">
        <v>247</v>
      </c>
      <c r="B8406" t="s">
        <v>237</v>
      </c>
      <c r="C8406" t="s">
        <v>240</v>
      </c>
      <c r="D8406">
        <v>4</v>
      </c>
      <c r="E8406">
        <v>100</v>
      </c>
      <c r="F8406">
        <v>1</v>
      </c>
      <c r="G8406">
        <v>4</v>
      </c>
      <c r="H8406" s="57">
        <f t="shared" si="171"/>
        <v>36175</v>
      </c>
      <c r="J8406">
        <v>7</v>
      </c>
    </row>
    <row r="8407" spans="1:10">
      <c r="A8407" t="s">
        <v>247</v>
      </c>
      <c r="B8407" t="s">
        <v>237</v>
      </c>
      <c r="C8407" t="s">
        <v>240</v>
      </c>
      <c r="D8407">
        <v>4</v>
      </c>
      <c r="E8407">
        <v>100</v>
      </c>
      <c r="F8407">
        <v>1</v>
      </c>
      <c r="G8407">
        <v>5</v>
      </c>
      <c r="H8407" s="57">
        <f t="shared" si="171"/>
        <v>36175</v>
      </c>
      <c r="J8407">
        <v>11</v>
      </c>
    </row>
    <row r="8408" spans="1:10">
      <c r="A8408" t="s">
        <v>247</v>
      </c>
      <c r="B8408" t="s">
        <v>237</v>
      </c>
      <c r="C8408" t="s">
        <v>240</v>
      </c>
      <c r="D8408">
        <v>4</v>
      </c>
      <c r="E8408">
        <v>100</v>
      </c>
      <c r="F8408">
        <v>1</v>
      </c>
      <c r="G8408">
        <v>6</v>
      </c>
      <c r="H8408" s="57">
        <f t="shared" si="171"/>
        <v>36175</v>
      </c>
      <c r="J8408">
        <v>7</v>
      </c>
    </row>
    <row r="8409" spans="1:10">
      <c r="A8409" t="s">
        <v>247</v>
      </c>
      <c r="B8409" t="s">
        <v>237</v>
      </c>
      <c r="C8409" t="s">
        <v>240</v>
      </c>
      <c r="D8409">
        <v>4</v>
      </c>
      <c r="E8409">
        <v>100</v>
      </c>
      <c r="F8409">
        <v>1</v>
      </c>
      <c r="G8409">
        <v>7</v>
      </c>
      <c r="H8409" s="57">
        <f t="shared" si="171"/>
        <v>36175</v>
      </c>
      <c r="J8409">
        <v>7</v>
      </c>
    </row>
    <row r="8410" spans="1:10">
      <c r="A8410" t="s">
        <v>247</v>
      </c>
      <c r="B8410" t="s">
        <v>237</v>
      </c>
      <c r="C8410" t="s">
        <v>240</v>
      </c>
      <c r="D8410">
        <v>4</v>
      </c>
      <c r="E8410">
        <v>100</v>
      </c>
      <c r="F8410">
        <v>1</v>
      </c>
      <c r="G8410">
        <v>8</v>
      </c>
      <c r="H8410" s="57">
        <f t="shared" si="171"/>
        <v>36175</v>
      </c>
      <c r="J8410">
        <v>8</v>
      </c>
    </row>
    <row r="8411" spans="1:10">
      <c r="A8411" t="s">
        <v>247</v>
      </c>
      <c r="B8411" t="s">
        <v>237</v>
      </c>
      <c r="C8411" t="s">
        <v>240</v>
      </c>
      <c r="D8411">
        <v>4</v>
      </c>
      <c r="E8411">
        <v>100</v>
      </c>
      <c r="F8411">
        <v>1</v>
      </c>
      <c r="G8411">
        <v>9</v>
      </c>
      <c r="H8411" s="57">
        <f t="shared" si="171"/>
        <v>36175</v>
      </c>
      <c r="J8411">
        <v>10</v>
      </c>
    </row>
    <row r="8412" spans="1:10">
      <c r="A8412" t="s">
        <v>247</v>
      </c>
      <c r="B8412" t="s">
        <v>237</v>
      </c>
      <c r="C8412" t="s">
        <v>240</v>
      </c>
      <c r="D8412">
        <v>4</v>
      </c>
      <c r="E8412">
        <v>100</v>
      </c>
      <c r="F8412">
        <v>1</v>
      </c>
      <c r="G8412">
        <v>10</v>
      </c>
      <c r="H8412" s="57">
        <f t="shared" si="171"/>
        <v>36175</v>
      </c>
      <c r="J8412">
        <v>9</v>
      </c>
    </row>
    <row r="8413" spans="1:10">
      <c r="A8413" t="s">
        <v>247</v>
      </c>
      <c r="B8413" t="s">
        <v>238</v>
      </c>
      <c r="C8413" t="s">
        <v>240</v>
      </c>
      <c r="D8413">
        <v>5</v>
      </c>
      <c r="E8413">
        <v>100</v>
      </c>
      <c r="F8413">
        <v>1</v>
      </c>
      <c r="G8413">
        <v>1</v>
      </c>
      <c r="H8413" s="57">
        <f t="shared" si="171"/>
        <v>36175</v>
      </c>
      <c r="J8413">
        <v>9</v>
      </c>
    </row>
    <row r="8414" spans="1:10">
      <c r="A8414" t="s">
        <v>247</v>
      </c>
      <c r="B8414" t="s">
        <v>238</v>
      </c>
      <c r="C8414" t="s">
        <v>240</v>
      </c>
      <c r="D8414">
        <v>5</v>
      </c>
      <c r="E8414">
        <v>100</v>
      </c>
      <c r="F8414">
        <v>1</v>
      </c>
      <c r="G8414">
        <v>2</v>
      </c>
      <c r="H8414" s="57">
        <f t="shared" si="171"/>
        <v>36175</v>
      </c>
      <c r="J8414">
        <v>8</v>
      </c>
    </row>
    <row r="8415" spans="1:10">
      <c r="A8415" t="s">
        <v>247</v>
      </c>
      <c r="B8415" t="s">
        <v>238</v>
      </c>
      <c r="C8415" t="s">
        <v>240</v>
      </c>
      <c r="D8415">
        <v>5</v>
      </c>
      <c r="E8415">
        <v>100</v>
      </c>
      <c r="F8415">
        <v>1</v>
      </c>
      <c r="G8415">
        <v>3</v>
      </c>
      <c r="H8415" s="57">
        <f t="shared" si="171"/>
        <v>36175</v>
      </c>
      <c r="J8415">
        <v>8</v>
      </c>
    </row>
    <row r="8416" spans="1:10">
      <c r="A8416" t="s">
        <v>247</v>
      </c>
      <c r="B8416" t="s">
        <v>238</v>
      </c>
      <c r="C8416" t="s">
        <v>240</v>
      </c>
      <c r="D8416">
        <v>5</v>
      </c>
      <c r="E8416">
        <v>100</v>
      </c>
      <c r="F8416">
        <v>1</v>
      </c>
      <c r="G8416">
        <v>4</v>
      </c>
      <c r="H8416" s="57">
        <f t="shared" si="171"/>
        <v>36175</v>
      </c>
      <c r="J8416">
        <v>7</v>
      </c>
    </row>
    <row r="8417" spans="1:10">
      <c r="A8417" t="s">
        <v>247</v>
      </c>
      <c r="B8417" t="s">
        <v>238</v>
      </c>
      <c r="C8417" t="s">
        <v>240</v>
      </c>
      <c r="D8417">
        <v>5</v>
      </c>
      <c r="E8417">
        <v>100</v>
      </c>
      <c r="F8417">
        <v>1</v>
      </c>
      <c r="G8417">
        <v>5</v>
      </c>
      <c r="H8417" s="57">
        <f t="shared" si="171"/>
        <v>36175</v>
      </c>
      <c r="J8417">
        <v>8</v>
      </c>
    </row>
    <row r="8418" spans="1:10">
      <c r="A8418" t="s">
        <v>247</v>
      </c>
      <c r="B8418" t="s">
        <v>238</v>
      </c>
      <c r="C8418" t="s">
        <v>240</v>
      </c>
      <c r="D8418">
        <v>5</v>
      </c>
      <c r="E8418">
        <v>100</v>
      </c>
      <c r="F8418">
        <v>1</v>
      </c>
      <c r="G8418">
        <v>6</v>
      </c>
      <c r="H8418" s="57">
        <f t="shared" si="171"/>
        <v>36175</v>
      </c>
      <c r="J8418">
        <v>3</v>
      </c>
    </row>
    <row r="8419" spans="1:10">
      <c r="A8419" t="s">
        <v>247</v>
      </c>
      <c r="B8419" t="s">
        <v>238</v>
      </c>
      <c r="C8419" t="s">
        <v>240</v>
      </c>
      <c r="D8419">
        <v>5</v>
      </c>
      <c r="E8419">
        <v>100</v>
      </c>
      <c r="F8419">
        <v>1</v>
      </c>
      <c r="G8419">
        <v>7</v>
      </c>
      <c r="H8419" s="57">
        <f t="shared" si="171"/>
        <v>36175</v>
      </c>
      <c r="J8419">
        <v>3</v>
      </c>
    </row>
    <row r="8420" spans="1:10">
      <c r="A8420" t="s">
        <v>247</v>
      </c>
      <c r="B8420" t="s">
        <v>238</v>
      </c>
      <c r="C8420" t="s">
        <v>240</v>
      </c>
      <c r="D8420">
        <v>5</v>
      </c>
      <c r="E8420">
        <v>100</v>
      </c>
      <c r="F8420">
        <v>1</v>
      </c>
      <c r="G8420">
        <v>8</v>
      </c>
      <c r="H8420" s="57">
        <f t="shared" si="171"/>
        <v>36175</v>
      </c>
      <c r="J8420">
        <v>3</v>
      </c>
    </row>
    <row r="8421" spans="1:10">
      <c r="A8421" t="s">
        <v>247</v>
      </c>
      <c r="B8421" t="s">
        <v>238</v>
      </c>
      <c r="C8421" t="s">
        <v>240</v>
      </c>
      <c r="D8421">
        <v>5</v>
      </c>
      <c r="E8421">
        <v>100</v>
      </c>
      <c r="F8421">
        <v>1</v>
      </c>
      <c r="G8421">
        <v>9</v>
      </c>
      <c r="H8421" s="57">
        <f t="shared" si="171"/>
        <v>36175</v>
      </c>
      <c r="J8421">
        <v>4</v>
      </c>
    </row>
    <row r="8422" spans="1:10">
      <c r="A8422" t="s">
        <v>247</v>
      </c>
      <c r="B8422" t="s">
        <v>238</v>
      </c>
      <c r="C8422" t="s">
        <v>240</v>
      </c>
      <c r="D8422">
        <v>5</v>
      </c>
      <c r="E8422">
        <v>100</v>
      </c>
      <c r="F8422">
        <v>1</v>
      </c>
      <c r="G8422">
        <v>10</v>
      </c>
      <c r="H8422" s="57">
        <f t="shared" si="171"/>
        <v>36175</v>
      </c>
      <c r="J8422">
        <v>7</v>
      </c>
    </row>
    <row r="8423" spans="1:10">
      <c r="A8423" t="s">
        <v>247</v>
      </c>
      <c r="B8423" t="s">
        <v>239</v>
      </c>
      <c r="C8423" t="s">
        <v>240</v>
      </c>
      <c r="D8423">
        <v>6</v>
      </c>
      <c r="E8423">
        <v>100</v>
      </c>
      <c r="F8423">
        <v>1</v>
      </c>
      <c r="G8423">
        <v>1</v>
      </c>
      <c r="H8423" s="57">
        <f t="shared" si="171"/>
        <v>36175</v>
      </c>
      <c r="J8423">
        <v>6</v>
      </c>
    </row>
    <row r="8424" spans="1:10">
      <c r="A8424" t="s">
        <v>247</v>
      </c>
      <c r="B8424" t="s">
        <v>239</v>
      </c>
      <c r="C8424" t="s">
        <v>240</v>
      </c>
      <c r="D8424">
        <v>6</v>
      </c>
      <c r="E8424">
        <v>100</v>
      </c>
      <c r="F8424">
        <v>1</v>
      </c>
      <c r="G8424">
        <v>2</v>
      </c>
      <c r="H8424" s="57">
        <f t="shared" si="171"/>
        <v>36175</v>
      </c>
      <c r="J8424">
        <v>9</v>
      </c>
    </row>
    <row r="8425" spans="1:10">
      <c r="A8425" t="s">
        <v>247</v>
      </c>
      <c r="B8425" t="s">
        <v>239</v>
      </c>
      <c r="C8425" t="s">
        <v>240</v>
      </c>
      <c r="D8425">
        <v>6</v>
      </c>
      <c r="E8425">
        <v>100</v>
      </c>
      <c r="F8425">
        <v>1</v>
      </c>
      <c r="G8425">
        <v>3</v>
      </c>
      <c r="H8425" s="57">
        <f t="shared" si="171"/>
        <v>36175</v>
      </c>
      <c r="J8425">
        <v>6</v>
      </c>
    </row>
    <row r="8426" spans="1:10">
      <c r="A8426" t="s">
        <v>247</v>
      </c>
      <c r="B8426" t="s">
        <v>239</v>
      </c>
      <c r="C8426" t="s">
        <v>240</v>
      </c>
      <c r="D8426">
        <v>6</v>
      </c>
      <c r="E8426">
        <v>100</v>
      </c>
      <c r="F8426">
        <v>1</v>
      </c>
      <c r="G8426">
        <v>4</v>
      </c>
      <c r="H8426" s="57">
        <f t="shared" si="171"/>
        <v>36175</v>
      </c>
      <c r="J8426">
        <v>4</v>
      </c>
    </row>
    <row r="8427" spans="1:10">
      <c r="A8427" t="s">
        <v>247</v>
      </c>
      <c r="B8427" t="s">
        <v>239</v>
      </c>
      <c r="C8427" t="s">
        <v>240</v>
      </c>
      <c r="D8427">
        <v>6</v>
      </c>
      <c r="E8427">
        <v>100</v>
      </c>
      <c r="F8427">
        <v>1</v>
      </c>
      <c r="G8427">
        <v>5</v>
      </c>
      <c r="H8427" s="57">
        <f t="shared" si="171"/>
        <v>36175</v>
      </c>
      <c r="J8427">
        <v>4</v>
      </c>
    </row>
    <row r="8428" spans="1:10">
      <c r="A8428" t="s">
        <v>247</v>
      </c>
      <c r="B8428" t="s">
        <v>239</v>
      </c>
      <c r="C8428" t="s">
        <v>240</v>
      </c>
      <c r="D8428">
        <v>6</v>
      </c>
      <c r="E8428">
        <v>100</v>
      </c>
      <c r="F8428">
        <v>1</v>
      </c>
      <c r="G8428">
        <v>6</v>
      </c>
      <c r="H8428" s="57">
        <f t="shared" si="171"/>
        <v>36175</v>
      </c>
      <c r="J8428">
        <v>4</v>
      </c>
    </row>
    <row r="8429" spans="1:10">
      <c r="A8429" t="s">
        <v>247</v>
      </c>
      <c r="B8429" t="s">
        <v>239</v>
      </c>
      <c r="C8429" t="s">
        <v>240</v>
      </c>
      <c r="D8429">
        <v>6</v>
      </c>
      <c r="E8429">
        <v>100</v>
      </c>
      <c r="F8429">
        <v>1</v>
      </c>
      <c r="G8429">
        <v>7</v>
      </c>
      <c r="H8429" s="57">
        <f t="shared" si="171"/>
        <v>36175</v>
      </c>
      <c r="J8429">
        <v>5</v>
      </c>
    </row>
    <row r="8430" spans="1:10">
      <c r="A8430" t="s">
        <v>247</v>
      </c>
      <c r="B8430" t="s">
        <v>239</v>
      </c>
      <c r="C8430" t="s">
        <v>240</v>
      </c>
      <c r="D8430">
        <v>6</v>
      </c>
      <c r="E8430">
        <v>100</v>
      </c>
      <c r="F8430">
        <v>1</v>
      </c>
      <c r="G8430">
        <v>8</v>
      </c>
      <c r="H8430" s="57">
        <f t="shared" si="171"/>
        <v>36175</v>
      </c>
      <c r="J8430">
        <v>5</v>
      </c>
    </row>
    <row r="8431" spans="1:10">
      <c r="A8431" t="s">
        <v>247</v>
      </c>
      <c r="B8431" t="s">
        <v>239</v>
      </c>
      <c r="C8431" t="s">
        <v>240</v>
      </c>
      <c r="D8431">
        <v>6</v>
      </c>
      <c r="E8431">
        <v>100</v>
      </c>
      <c r="F8431">
        <v>1</v>
      </c>
      <c r="G8431">
        <v>9</v>
      </c>
      <c r="H8431" s="57">
        <f t="shared" si="171"/>
        <v>36175</v>
      </c>
      <c r="J8431">
        <v>10</v>
      </c>
    </row>
    <row r="8432" spans="1:10">
      <c r="A8432" t="s">
        <v>247</v>
      </c>
      <c r="B8432" t="s">
        <v>239</v>
      </c>
      <c r="C8432" t="s">
        <v>240</v>
      </c>
      <c r="D8432">
        <v>6</v>
      </c>
      <c r="E8432">
        <v>100</v>
      </c>
      <c r="F8432">
        <v>1</v>
      </c>
      <c r="G8432">
        <v>10</v>
      </c>
      <c r="H8432" s="57">
        <f t="shared" si="171"/>
        <v>36175</v>
      </c>
      <c r="J8432">
        <v>9</v>
      </c>
    </row>
    <row r="8433" spans="1:10">
      <c r="A8433" t="s">
        <v>247</v>
      </c>
      <c r="B8433" s="53">
        <v>40738</v>
      </c>
      <c r="C8433" t="s">
        <v>240</v>
      </c>
      <c r="D8433">
        <v>7</v>
      </c>
      <c r="E8433">
        <v>100</v>
      </c>
      <c r="F8433">
        <v>2</v>
      </c>
      <c r="G8433">
        <v>1</v>
      </c>
      <c r="H8433" s="57">
        <f t="shared" si="171"/>
        <v>36175</v>
      </c>
      <c r="J8433">
        <v>7</v>
      </c>
    </row>
    <row r="8434" spans="1:10">
      <c r="A8434" t="s">
        <v>247</v>
      </c>
      <c r="B8434" s="53">
        <v>40738</v>
      </c>
      <c r="C8434" t="s">
        <v>240</v>
      </c>
      <c r="D8434">
        <v>7</v>
      </c>
      <c r="E8434">
        <v>100</v>
      </c>
      <c r="F8434">
        <v>2</v>
      </c>
      <c r="G8434">
        <v>2</v>
      </c>
      <c r="H8434" s="57">
        <f t="shared" si="171"/>
        <v>36175</v>
      </c>
      <c r="J8434">
        <v>4</v>
      </c>
    </row>
    <row r="8435" spans="1:10">
      <c r="A8435" t="s">
        <v>247</v>
      </c>
      <c r="B8435" s="53">
        <v>40738</v>
      </c>
      <c r="C8435" t="s">
        <v>240</v>
      </c>
      <c r="D8435">
        <v>7</v>
      </c>
      <c r="E8435">
        <v>100</v>
      </c>
      <c r="F8435">
        <v>2</v>
      </c>
      <c r="G8435">
        <v>3</v>
      </c>
      <c r="H8435" s="57">
        <f t="shared" si="171"/>
        <v>36175</v>
      </c>
      <c r="J8435">
        <v>6</v>
      </c>
    </row>
    <row r="8436" spans="1:10">
      <c r="A8436" t="s">
        <v>247</v>
      </c>
      <c r="B8436" s="53">
        <v>40738</v>
      </c>
      <c r="C8436" t="s">
        <v>240</v>
      </c>
      <c r="D8436">
        <v>7</v>
      </c>
      <c r="E8436">
        <v>100</v>
      </c>
      <c r="F8436">
        <v>2</v>
      </c>
      <c r="G8436">
        <v>4</v>
      </c>
      <c r="H8436" s="57">
        <f t="shared" si="171"/>
        <v>36175</v>
      </c>
      <c r="J8436">
        <v>4</v>
      </c>
    </row>
    <row r="8437" spans="1:10">
      <c r="A8437" t="s">
        <v>247</v>
      </c>
      <c r="B8437" s="53">
        <v>40738</v>
      </c>
      <c r="C8437" t="s">
        <v>240</v>
      </c>
      <c r="D8437">
        <v>7</v>
      </c>
      <c r="E8437">
        <v>100</v>
      </c>
      <c r="F8437">
        <v>2</v>
      </c>
      <c r="G8437">
        <v>5</v>
      </c>
      <c r="H8437" s="57">
        <f t="shared" si="171"/>
        <v>36175</v>
      </c>
      <c r="J8437">
        <v>4</v>
      </c>
    </row>
    <row r="8438" spans="1:10">
      <c r="A8438" t="s">
        <v>247</v>
      </c>
      <c r="B8438" s="53">
        <v>40738</v>
      </c>
      <c r="C8438" t="s">
        <v>240</v>
      </c>
      <c r="D8438">
        <v>7</v>
      </c>
      <c r="E8438">
        <v>100</v>
      </c>
      <c r="F8438">
        <v>2</v>
      </c>
      <c r="G8438">
        <v>6</v>
      </c>
      <c r="H8438" s="57">
        <f t="shared" si="171"/>
        <v>36175</v>
      </c>
      <c r="J8438">
        <v>3</v>
      </c>
    </row>
    <row r="8439" spans="1:10">
      <c r="A8439" t="s">
        <v>247</v>
      </c>
      <c r="B8439" s="53">
        <v>40738</v>
      </c>
      <c r="C8439" t="s">
        <v>240</v>
      </c>
      <c r="D8439">
        <v>7</v>
      </c>
      <c r="E8439">
        <v>100</v>
      </c>
      <c r="F8439">
        <v>2</v>
      </c>
      <c r="G8439">
        <v>7</v>
      </c>
      <c r="H8439" s="57">
        <f t="shared" ref="H8439:H8502" si="172">H8438</f>
        <v>36175</v>
      </c>
      <c r="J8439">
        <v>5</v>
      </c>
    </row>
    <row r="8440" spans="1:10">
      <c r="A8440" t="s">
        <v>247</v>
      </c>
      <c r="B8440" s="53">
        <v>40738</v>
      </c>
      <c r="C8440" t="s">
        <v>240</v>
      </c>
      <c r="D8440">
        <v>7</v>
      </c>
      <c r="E8440">
        <v>100</v>
      </c>
      <c r="F8440">
        <v>2</v>
      </c>
      <c r="G8440">
        <v>8</v>
      </c>
      <c r="H8440" s="57">
        <f t="shared" si="172"/>
        <v>36175</v>
      </c>
      <c r="J8440">
        <v>6</v>
      </c>
    </row>
    <row r="8441" spans="1:10">
      <c r="A8441" t="s">
        <v>247</v>
      </c>
      <c r="B8441" s="53">
        <v>40738</v>
      </c>
      <c r="C8441" t="s">
        <v>240</v>
      </c>
      <c r="D8441">
        <v>7</v>
      </c>
      <c r="E8441">
        <v>100</v>
      </c>
      <c r="F8441">
        <v>2</v>
      </c>
      <c r="G8441">
        <v>9</v>
      </c>
      <c r="H8441" s="57">
        <f t="shared" si="172"/>
        <v>36175</v>
      </c>
    </row>
    <row r="8442" spans="1:10">
      <c r="A8442" t="s">
        <v>247</v>
      </c>
      <c r="B8442" s="53">
        <v>40738</v>
      </c>
      <c r="C8442" t="s">
        <v>240</v>
      </c>
      <c r="D8442">
        <v>7</v>
      </c>
      <c r="E8442">
        <v>100</v>
      </c>
      <c r="F8442">
        <v>2</v>
      </c>
      <c r="G8442">
        <v>10</v>
      </c>
      <c r="H8442" s="57">
        <f t="shared" si="172"/>
        <v>36175</v>
      </c>
      <c r="J8442">
        <v>5</v>
      </c>
    </row>
    <row r="8443" spans="1:10">
      <c r="A8443" t="s">
        <v>247</v>
      </c>
      <c r="B8443" t="s">
        <v>234</v>
      </c>
      <c r="C8443" t="s">
        <v>240</v>
      </c>
      <c r="D8443">
        <v>8</v>
      </c>
      <c r="E8443">
        <v>100</v>
      </c>
      <c r="F8443">
        <v>2</v>
      </c>
      <c r="G8443">
        <v>1</v>
      </c>
      <c r="H8443" s="57">
        <f t="shared" si="172"/>
        <v>36175</v>
      </c>
      <c r="J8443">
        <v>4</v>
      </c>
    </row>
    <row r="8444" spans="1:10">
      <c r="A8444" t="s">
        <v>247</v>
      </c>
      <c r="B8444" t="s">
        <v>234</v>
      </c>
      <c r="C8444" t="s">
        <v>240</v>
      </c>
      <c r="D8444">
        <v>8</v>
      </c>
      <c r="E8444">
        <v>100</v>
      </c>
      <c r="F8444">
        <v>2</v>
      </c>
      <c r="G8444">
        <v>2</v>
      </c>
      <c r="H8444" s="57">
        <f t="shared" si="172"/>
        <v>36175</v>
      </c>
      <c r="J8444">
        <v>7</v>
      </c>
    </row>
    <row r="8445" spans="1:10">
      <c r="A8445" t="s">
        <v>247</v>
      </c>
      <c r="B8445" t="s">
        <v>234</v>
      </c>
      <c r="C8445" t="s">
        <v>240</v>
      </c>
      <c r="D8445">
        <v>8</v>
      </c>
      <c r="E8445">
        <v>100</v>
      </c>
      <c r="F8445">
        <v>2</v>
      </c>
      <c r="G8445">
        <v>3</v>
      </c>
      <c r="H8445" s="57">
        <f t="shared" si="172"/>
        <v>36175</v>
      </c>
      <c r="J8445">
        <v>4</v>
      </c>
    </row>
    <row r="8446" spans="1:10">
      <c r="A8446" t="s">
        <v>247</v>
      </c>
      <c r="B8446" t="s">
        <v>234</v>
      </c>
      <c r="C8446" t="s">
        <v>240</v>
      </c>
      <c r="D8446">
        <v>8</v>
      </c>
      <c r="E8446">
        <v>100</v>
      </c>
      <c r="F8446">
        <v>2</v>
      </c>
      <c r="G8446">
        <v>4</v>
      </c>
      <c r="H8446" s="57">
        <f t="shared" si="172"/>
        <v>36175</v>
      </c>
      <c r="J8446">
        <v>4</v>
      </c>
    </row>
    <row r="8447" spans="1:10">
      <c r="A8447" t="s">
        <v>247</v>
      </c>
      <c r="B8447" t="s">
        <v>234</v>
      </c>
      <c r="C8447" t="s">
        <v>240</v>
      </c>
      <c r="D8447">
        <v>8</v>
      </c>
      <c r="E8447">
        <v>100</v>
      </c>
      <c r="F8447">
        <v>2</v>
      </c>
      <c r="G8447">
        <v>5</v>
      </c>
      <c r="H8447" s="57">
        <f t="shared" si="172"/>
        <v>36175</v>
      </c>
      <c r="J8447">
        <v>4</v>
      </c>
    </row>
    <row r="8448" spans="1:10">
      <c r="A8448" t="s">
        <v>247</v>
      </c>
      <c r="B8448" t="s">
        <v>234</v>
      </c>
      <c r="C8448" t="s">
        <v>240</v>
      </c>
      <c r="D8448">
        <v>8</v>
      </c>
      <c r="E8448">
        <v>100</v>
      </c>
      <c r="F8448">
        <v>2</v>
      </c>
      <c r="G8448">
        <v>6</v>
      </c>
      <c r="H8448" s="57">
        <f t="shared" si="172"/>
        <v>36175</v>
      </c>
      <c r="J8448">
        <v>6</v>
      </c>
    </row>
    <row r="8449" spans="1:10">
      <c r="A8449" t="s">
        <v>247</v>
      </c>
      <c r="B8449" t="s">
        <v>234</v>
      </c>
      <c r="C8449" t="s">
        <v>240</v>
      </c>
      <c r="D8449">
        <v>8</v>
      </c>
      <c r="E8449">
        <v>100</v>
      </c>
      <c r="F8449">
        <v>2</v>
      </c>
      <c r="G8449">
        <v>7</v>
      </c>
      <c r="H8449" s="57">
        <f t="shared" si="172"/>
        <v>36175</v>
      </c>
      <c r="J8449">
        <v>4</v>
      </c>
    </row>
    <row r="8450" spans="1:10">
      <c r="A8450" t="s">
        <v>247</v>
      </c>
      <c r="B8450" t="s">
        <v>234</v>
      </c>
      <c r="C8450" t="s">
        <v>240</v>
      </c>
      <c r="D8450">
        <v>8</v>
      </c>
      <c r="E8450">
        <v>100</v>
      </c>
      <c r="F8450">
        <v>2</v>
      </c>
      <c r="G8450">
        <v>8</v>
      </c>
      <c r="H8450" s="57">
        <f t="shared" si="172"/>
        <v>36175</v>
      </c>
      <c r="J8450">
        <v>9</v>
      </c>
    </row>
    <row r="8451" spans="1:10">
      <c r="A8451" t="s">
        <v>247</v>
      </c>
      <c r="B8451" t="s">
        <v>234</v>
      </c>
      <c r="C8451" t="s">
        <v>240</v>
      </c>
      <c r="D8451">
        <v>8</v>
      </c>
      <c r="E8451">
        <v>100</v>
      </c>
      <c r="F8451">
        <v>2</v>
      </c>
      <c r="G8451">
        <v>9</v>
      </c>
      <c r="H8451" s="57">
        <f t="shared" si="172"/>
        <v>36175</v>
      </c>
      <c r="J8451">
        <v>10</v>
      </c>
    </row>
    <row r="8452" spans="1:10">
      <c r="A8452" t="s">
        <v>247</v>
      </c>
      <c r="B8452" t="s">
        <v>234</v>
      </c>
      <c r="C8452" t="s">
        <v>240</v>
      </c>
      <c r="D8452">
        <v>8</v>
      </c>
      <c r="E8452">
        <v>100</v>
      </c>
      <c r="F8452">
        <v>2</v>
      </c>
      <c r="G8452">
        <v>10</v>
      </c>
      <c r="H8452" s="57">
        <f t="shared" si="172"/>
        <v>36175</v>
      </c>
      <c r="J8452">
        <v>10</v>
      </c>
    </row>
    <row r="8453" spans="1:10">
      <c r="A8453" t="s">
        <v>247</v>
      </c>
      <c r="B8453" t="s">
        <v>238</v>
      </c>
      <c r="C8453" t="s">
        <v>240</v>
      </c>
      <c r="D8453">
        <v>9</v>
      </c>
      <c r="E8453">
        <v>100</v>
      </c>
      <c r="F8453">
        <v>2</v>
      </c>
      <c r="G8453">
        <v>1</v>
      </c>
      <c r="H8453" s="57">
        <f t="shared" si="172"/>
        <v>36175</v>
      </c>
      <c r="J8453">
        <v>6</v>
      </c>
    </row>
    <row r="8454" spans="1:10">
      <c r="A8454" t="s">
        <v>247</v>
      </c>
      <c r="B8454" t="s">
        <v>238</v>
      </c>
      <c r="C8454" t="s">
        <v>240</v>
      </c>
      <c r="D8454">
        <v>9</v>
      </c>
      <c r="E8454">
        <v>100</v>
      </c>
      <c r="F8454">
        <v>2</v>
      </c>
      <c r="G8454">
        <v>2</v>
      </c>
      <c r="H8454" s="57">
        <f t="shared" si="172"/>
        <v>36175</v>
      </c>
      <c r="J8454">
        <v>4</v>
      </c>
    </row>
    <row r="8455" spans="1:10">
      <c r="A8455" t="s">
        <v>247</v>
      </c>
      <c r="B8455" t="s">
        <v>238</v>
      </c>
      <c r="C8455" t="s">
        <v>240</v>
      </c>
      <c r="D8455">
        <v>9</v>
      </c>
      <c r="E8455">
        <v>100</v>
      </c>
      <c r="F8455">
        <v>2</v>
      </c>
      <c r="G8455">
        <v>3</v>
      </c>
      <c r="H8455" s="57">
        <f t="shared" si="172"/>
        <v>36175</v>
      </c>
      <c r="J8455">
        <v>3</v>
      </c>
    </row>
    <row r="8456" spans="1:10">
      <c r="A8456" t="s">
        <v>247</v>
      </c>
      <c r="B8456" t="s">
        <v>238</v>
      </c>
      <c r="C8456" t="s">
        <v>240</v>
      </c>
      <c r="D8456">
        <v>9</v>
      </c>
      <c r="E8456">
        <v>100</v>
      </c>
      <c r="F8456">
        <v>2</v>
      </c>
      <c r="G8456">
        <v>4</v>
      </c>
      <c r="H8456" s="57">
        <f t="shared" si="172"/>
        <v>36175</v>
      </c>
      <c r="J8456">
        <v>2</v>
      </c>
    </row>
    <row r="8457" spans="1:10">
      <c r="A8457" t="s">
        <v>247</v>
      </c>
      <c r="B8457" t="s">
        <v>238</v>
      </c>
      <c r="C8457" t="s">
        <v>240</v>
      </c>
      <c r="D8457">
        <v>9</v>
      </c>
      <c r="E8457">
        <v>100</v>
      </c>
      <c r="F8457">
        <v>2</v>
      </c>
      <c r="G8457">
        <v>5</v>
      </c>
      <c r="H8457" s="57">
        <f t="shared" si="172"/>
        <v>36175</v>
      </c>
      <c r="J8457">
        <v>2</v>
      </c>
    </row>
    <row r="8458" spans="1:10">
      <c r="A8458" t="s">
        <v>247</v>
      </c>
      <c r="B8458" t="s">
        <v>238</v>
      </c>
      <c r="C8458" t="s">
        <v>240</v>
      </c>
      <c r="D8458">
        <v>9</v>
      </c>
      <c r="E8458">
        <v>100</v>
      </c>
      <c r="F8458">
        <v>2</v>
      </c>
      <c r="G8458">
        <v>6</v>
      </c>
      <c r="H8458" s="57">
        <f t="shared" si="172"/>
        <v>36175</v>
      </c>
      <c r="J8458">
        <v>3</v>
      </c>
    </row>
    <row r="8459" spans="1:10">
      <c r="A8459" t="s">
        <v>247</v>
      </c>
      <c r="B8459" t="s">
        <v>238</v>
      </c>
      <c r="C8459" t="s">
        <v>240</v>
      </c>
      <c r="D8459">
        <v>9</v>
      </c>
      <c r="E8459">
        <v>100</v>
      </c>
      <c r="F8459">
        <v>2</v>
      </c>
      <c r="G8459">
        <v>7</v>
      </c>
      <c r="H8459" s="57">
        <f t="shared" si="172"/>
        <v>36175</v>
      </c>
      <c r="J8459">
        <v>5</v>
      </c>
    </row>
    <row r="8460" spans="1:10">
      <c r="A8460" t="s">
        <v>247</v>
      </c>
      <c r="B8460" t="s">
        <v>238</v>
      </c>
      <c r="C8460" t="s">
        <v>240</v>
      </c>
      <c r="D8460">
        <v>9</v>
      </c>
      <c r="E8460">
        <v>100</v>
      </c>
      <c r="F8460">
        <v>2</v>
      </c>
      <c r="G8460">
        <v>8</v>
      </c>
      <c r="H8460" s="57">
        <f t="shared" si="172"/>
        <v>36175</v>
      </c>
      <c r="J8460">
        <v>6</v>
      </c>
    </row>
    <row r="8461" spans="1:10">
      <c r="A8461" t="s">
        <v>247</v>
      </c>
      <c r="B8461" t="s">
        <v>238</v>
      </c>
      <c r="C8461" t="s">
        <v>240</v>
      </c>
      <c r="D8461">
        <v>9</v>
      </c>
      <c r="E8461">
        <v>100</v>
      </c>
      <c r="F8461">
        <v>2</v>
      </c>
      <c r="G8461">
        <v>9</v>
      </c>
      <c r="H8461" s="57">
        <f t="shared" si="172"/>
        <v>36175</v>
      </c>
      <c r="J8461">
        <v>4</v>
      </c>
    </row>
    <row r="8462" spans="1:10">
      <c r="A8462" t="s">
        <v>247</v>
      </c>
      <c r="B8462" t="s">
        <v>238</v>
      </c>
      <c r="C8462" t="s">
        <v>240</v>
      </c>
      <c r="D8462">
        <v>9</v>
      </c>
      <c r="E8462">
        <v>100</v>
      </c>
      <c r="F8462">
        <v>2</v>
      </c>
      <c r="G8462">
        <v>10</v>
      </c>
      <c r="H8462" s="57">
        <f t="shared" si="172"/>
        <v>36175</v>
      </c>
      <c r="J8462">
        <v>4</v>
      </c>
    </row>
    <row r="8463" spans="1:10">
      <c r="A8463" t="s">
        <v>247</v>
      </c>
      <c r="B8463" t="s">
        <v>235</v>
      </c>
      <c r="C8463" t="s">
        <v>240</v>
      </c>
      <c r="D8463">
        <v>10</v>
      </c>
      <c r="E8463">
        <v>100</v>
      </c>
      <c r="F8463">
        <v>2</v>
      </c>
      <c r="G8463">
        <v>1</v>
      </c>
      <c r="H8463" s="57">
        <f t="shared" si="172"/>
        <v>36175</v>
      </c>
      <c r="J8463">
        <v>6</v>
      </c>
    </row>
    <row r="8464" spans="1:10">
      <c r="A8464" t="s">
        <v>247</v>
      </c>
      <c r="B8464" t="s">
        <v>235</v>
      </c>
      <c r="C8464" t="s">
        <v>240</v>
      </c>
      <c r="D8464">
        <v>10</v>
      </c>
      <c r="E8464">
        <v>100</v>
      </c>
      <c r="F8464">
        <v>2</v>
      </c>
      <c r="G8464">
        <v>2</v>
      </c>
      <c r="H8464" s="57">
        <f t="shared" si="172"/>
        <v>36175</v>
      </c>
      <c r="J8464">
        <v>5</v>
      </c>
    </row>
    <row r="8465" spans="1:10">
      <c r="A8465" t="s">
        <v>247</v>
      </c>
      <c r="B8465" t="s">
        <v>235</v>
      </c>
      <c r="C8465" t="s">
        <v>240</v>
      </c>
      <c r="D8465">
        <v>10</v>
      </c>
      <c r="E8465">
        <v>100</v>
      </c>
      <c r="F8465">
        <v>2</v>
      </c>
      <c r="G8465">
        <v>3</v>
      </c>
      <c r="H8465" s="57">
        <f t="shared" si="172"/>
        <v>36175</v>
      </c>
      <c r="J8465">
        <v>6</v>
      </c>
    </row>
    <row r="8466" spans="1:10">
      <c r="A8466" t="s">
        <v>247</v>
      </c>
      <c r="B8466" t="s">
        <v>235</v>
      </c>
      <c r="C8466" t="s">
        <v>240</v>
      </c>
      <c r="D8466">
        <v>10</v>
      </c>
      <c r="E8466">
        <v>100</v>
      </c>
      <c r="F8466">
        <v>2</v>
      </c>
      <c r="G8466">
        <v>4</v>
      </c>
      <c r="H8466" s="57">
        <f t="shared" si="172"/>
        <v>36175</v>
      </c>
      <c r="J8466">
        <v>6</v>
      </c>
    </row>
    <row r="8467" spans="1:10">
      <c r="A8467" t="s">
        <v>247</v>
      </c>
      <c r="B8467" t="s">
        <v>235</v>
      </c>
      <c r="C8467" t="s">
        <v>240</v>
      </c>
      <c r="D8467">
        <v>10</v>
      </c>
      <c r="E8467">
        <v>100</v>
      </c>
      <c r="F8467">
        <v>2</v>
      </c>
      <c r="G8467">
        <v>5</v>
      </c>
      <c r="H8467" s="57">
        <f t="shared" si="172"/>
        <v>36175</v>
      </c>
      <c r="J8467">
        <v>6</v>
      </c>
    </row>
    <row r="8468" spans="1:10">
      <c r="A8468" t="s">
        <v>247</v>
      </c>
      <c r="B8468" t="s">
        <v>235</v>
      </c>
      <c r="C8468" t="s">
        <v>240</v>
      </c>
      <c r="D8468">
        <v>10</v>
      </c>
      <c r="E8468">
        <v>100</v>
      </c>
      <c r="F8468">
        <v>2</v>
      </c>
      <c r="G8468">
        <v>6</v>
      </c>
      <c r="H8468" s="57">
        <f t="shared" si="172"/>
        <v>36175</v>
      </c>
      <c r="J8468">
        <v>8</v>
      </c>
    </row>
    <row r="8469" spans="1:10">
      <c r="A8469" t="s">
        <v>247</v>
      </c>
      <c r="B8469" t="s">
        <v>235</v>
      </c>
      <c r="C8469" t="s">
        <v>240</v>
      </c>
      <c r="D8469">
        <v>10</v>
      </c>
      <c r="E8469">
        <v>100</v>
      </c>
      <c r="F8469">
        <v>2</v>
      </c>
      <c r="G8469">
        <v>7</v>
      </c>
      <c r="H8469" s="57">
        <f t="shared" si="172"/>
        <v>36175</v>
      </c>
      <c r="J8469">
        <v>7</v>
      </c>
    </row>
    <row r="8470" spans="1:10">
      <c r="A8470" t="s">
        <v>247</v>
      </c>
      <c r="B8470" t="s">
        <v>235</v>
      </c>
      <c r="C8470" t="s">
        <v>240</v>
      </c>
      <c r="D8470">
        <v>10</v>
      </c>
      <c r="E8470">
        <v>100</v>
      </c>
      <c r="F8470">
        <v>2</v>
      </c>
      <c r="G8470">
        <v>8</v>
      </c>
      <c r="H8470" s="57">
        <f t="shared" si="172"/>
        <v>36175</v>
      </c>
      <c r="J8470">
        <v>8</v>
      </c>
    </row>
    <row r="8471" spans="1:10">
      <c r="A8471" t="s">
        <v>247</v>
      </c>
      <c r="B8471" t="s">
        <v>235</v>
      </c>
      <c r="C8471" t="s">
        <v>240</v>
      </c>
      <c r="D8471">
        <v>10</v>
      </c>
      <c r="E8471">
        <v>100</v>
      </c>
      <c r="F8471">
        <v>2</v>
      </c>
      <c r="G8471">
        <v>9</v>
      </c>
      <c r="H8471" s="57">
        <f t="shared" si="172"/>
        <v>36175</v>
      </c>
      <c r="J8471">
        <v>8</v>
      </c>
    </row>
    <row r="8472" spans="1:10">
      <c r="A8472" t="s">
        <v>247</v>
      </c>
      <c r="B8472" t="s">
        <v>235</v>
      </c>
      <c r="C8472" t="s">
        <v>240</v>
      </c>
      <c r="D8472">
        <v>10</v>
      </c>
      <c r="E8472">
        <v>100</v>
      </c>
      <c r="F8472">
        <v>2</v>
      </c>
      <c r="G8472">
        <v>10</v>
      </c>
      <c r="H8472" s="57">
        <f t="shared" si="172"/>
        <v>36175</v>
      </c>
      <c r="J8472">
        <v>10</v>
      </c>
    </row>
    <row r="8473" spans="1:10">
      <c r="A8473" t="s">
        <v>247</v>
      </c>
      <c r="B8473" t="s">
        <v>239</v>
      </c>
      <c r="C8473" t="s">
        <v>240</v>
      </c>
      <c r="D8473">
        <v>11</v>
      </c>
      <c r="E8473">
        <v>100</v>
      </c>
      <c r="F8473">
        <v>2</v>
      </c>
      <c r="G8473">
        <v>1</v>
      </c>
      <c r="H8473" s="57">
        <f t="shared" si="172"/>
        <v>36175</v>
      </c>
      <c r="J8473">
        <v>6</v>
      </c>
    </row>
    <row r="8474" spans="1:10">
      <c r="A8474" t="s">
        <v>247</v>
      </c>
      <c r="B8474" t="s">
        <v>239</v>
      </c>
      <c r="C8474" t="s">
        <v>240</v>
      </c>
      <c r="D8474">
        <v>11</v>
      </c>
      <c r="E8474">
        <v>100</v>
      </c>
      <c r="F8474">
        <v>2</v>
      </c>
      <c r="G8474">
        <v>2</v>
      </c>
      <c r="H8474" s="57">
        <f t="shared" si="172"/>
        <v>36175</v>
      </c>
      <c r="J8474">
        <v>7</v>
      </c>
    </row>
    <row r="8475" spans="1:10">
      <c r="A8475" t="s">
        <v>247</v>
      </c>
      <c r="B8475" t="s">
        <v>239</v>
      </c>
      <c r="C8475" t="s">
        <v>240</v>
      </c>
      <c r="D8475">
        <v>11</v>
      </c>
      <c r="E8475">
        <v>100</v>
      </c>
      <c r="F8475">
        <v>2</v>
      </c>
      <c r="G8475">
        <v>3</v>
      </c>
      <c r="H8475" s="57">
        <f t="shared" si="172"/>
        <v>36175</v>
      </c>
      <c r="J8475">
        <v>8</v>
      </c>
    </row>
    <row r="8476" spans="1:10">
      <c r="A8476" t="s">
        <v>247</v>
      </c>
      <c r="B8476" t="s">
        <v>239</v>
      </c>
      <c r="C8476" t="s">
        <v>240</v>
      </c>
      <c r="D8476">
        <v>11</v>
      </c>
      <c r="E8476">
        <v>100</v>
      </c>
      <c r="F8476">
        <v>2</v>
      </c>
      <c r="G8476">
        <v>4</v>
      </c>
      <c r="H8476" s="57">
        <f t="shared" si="172"/>
        <v>36175</v>
      </c>
      <c r="J8476">
        <v>8</v>
      </c>
    </row>
    <row r="8477" spans="1:10">
      <c r="A8477" t="s">
        <v>247</v>
      </c>
      <c r="B8477" t="s">
        <v>239</v>
      </c>
      <c r="C8477" t="s">
        <v>240</v>
      </c>
      <c r="D8477">
        <v>11</v>
      </c>
      <c r="E8477">
        <v>100</v>
      </c>
      <c r="F8477">
        <v>2</v>
      </c>
      <c r="G8477">
        <v>5</v>
      </c>
      <c r="H8477" s="57">
        <f t="shared" si="172"/>
        <v>36175</v>
      </c>
      <c r="J8477">
        <v>8</v>
      </c>
    </row>
    <row r="8478" spans="1:10">
      <c r="A8478" t="s">
        <v>247</v>
      </c>
      <c r="B8478" t="s">
        <v>239</v>
      </c>
      <c r="C8478" t="s">
        <v>240</v>
      </c>
      <c r="D8478">
        <v>11</v>
      </c>
      <c r="E8478">
        <v>100</v>
      </c>
      <c r="F8478">
        <v>2</v>
      </c>
      <c r="G8478">
        <v>6</v>
      </c>
      <c r="H8478" s="57">
        <f t="shared" si="172"/>
        <v>36175</v>
      </c>
      <c r="J8478">
        <v>6</v>
      </c>
    </row>
    <row r="8479" spans="1:10">
      <c r="A8479" t="s">
        <v>247</v>
      </c>
      <c r="B8479" t="s">
        <v>239</v>
      </c>
      <c r="C8479" t="s">
        <v>240</v>
      </c>
      <c r="D8479">
        <v>11</v>
      </c>
      <c r="E8479">
        <v>100</v>
      </c>
      <c r="F8479">
        <v>2</v>
      </c>
      <c r="G8479">
        <v>7</v>
      </c>
      <c r="H8479" s="57">
        <f t="shared" si="172"/>
        <v>36175</v>
      </c>
      <c r="J8479">
        <v>8</v>
      </c>
    </row>
    <row r="8480" spans="1:10">
      <c r="A8480" t="s">
        <v>247</v>
      </c>
      <c r="B8480" t="s">
        <v>239</v>
      </c>
      <c r="C8480" t="s">
        <v>240</v>
      </c>
      <c r="D8480">
        <v>11</v>
      </c>
      <c r="E8480">
        <v>100</v>
      </c>
      <c r="F8480">
        <v>2</v>
      </c>
      <c r="G8480">
        <v>8</v>
      </c>
      <c r="H8480" s="57">
        <f t="shared" si="172"/>
        <v>36175</v>
      </c>
      <c r="J8480">
        <v>5</v>
      </c>
    </row>
    <row r="8481" spans="1:10">
      <c r="A8481" t="s">
        <v>247</v>
      </c>
      <c r="B8481" t="s">
        <v>239</v>
      </c>
      <c r="C8481" t="s">
        <v>240</v>
      </c>
      <c r="D8481">
        <v>11</v>
      </c>
      <c r="E8481">
        <v>100</v>
      </c>
      <c r="F8481">
        <v>2</v>
      </c>
      <c r="G8481">
        <v>9</v>
      </c>
      <c r="H8481" s="57">
        <f t="shared" si="172"/>
        <v>36175</v>
      </c>
      <c r="J8481">
        <v>10</v>
      </c>
    </row>
    <row r="8482" spans="1:10">
      <c r="A8482" t="s">
        <v>247</v>
      </c>
      <c r="B8482" t="s">
        <v>239</v>
      </c>
      <c r="C8482" t="s">
        <v>240</v>
      </c>
      <c r="D8482">
        <v>11</v>
      </c>
      <c r="E8482">
        <v>100</v>
      </c>
      <c r="F8482">
        <v>2</v>
      </c>
      <c r="G8482">
        <v>10</v>
      </c>
      <c r="H8482" s="57">
        <f t="shared" si="172"/>
        <v>36175</v>
      </c>
      <c r="J8482">
        <v>12</v>
      </c>
    </row>
    <row r="8483" spans="1:10">
      <c r="A8483" t="s">
        <v>247</v>
      </c>
      <c r="B8483" t="s">
        <v>237</v>
      </c>
      <c r="C8483" t="s">
        <v>240</v>
      </c>
      <c r="D8483">
        <v>12</v>
      </c>
      <c r="E8483">
        <v>100</v>
      </c>
      <c r="F8483">
        <v>2</v>
      </c>
      <c r="G8483">
        <v>1</v>
      </c>
      <c r="H8483" s="57">
        <f t="shared" si="172"/>
        <v>36175</v>
      </c>
      <c r="J8483">
        <v>13</v>
      </c>
    </row>
    <row r="8484" spans="1:10">
      <c r="A8484" t="s">
        <v>247</v>
      </c>
      <c r="B8484" t="s">
        <v>237</v>
      </c>
      <c r="C8484" t="s">
        <v>240</v>
      </c>
      <c r="D8484">
        <v>12</v>
      </c>
      <c r="E8484">
        <v>100</v>
      </c>
      <c r="F8484">
        <v>2</v>
      </c>
      <c r="G8484">
        <v>2</v>
      </c>
      <c r="H8484" s="57">
        <f t="shared" si="172"/>
        <v>36175</v>
      </c>
      <c r="J8484">
        <v>7</v>
      </c>
    </row>
    <row r="8485" spans="1:10">
      <c r="A8485" t="s">
        <v>247</v>
      </c>
      <c r="B8485" t="s">
        <v>237</v>
      </c>
      <c r="C8485" t="s">
        <v>240</v>
      </c>
      <c r="D8485">
        <v>12</v>
      </c>
      <c r="E8485">
        <v>100</v>
      </c>
      <c r="F8485">
        <v>2</v>
      </c>
      <c r="G8485">
        <v>3</v>
      </c>
      <c r="H8485" s="57">
        <f t="shared" si="172"/>
        <v>36175</v>
      </c>
      <c r="J8485">
        <v>7</v>
      </c>
    </row>
    <row r="8486" spans="1:10">
      <c r="A8486" t="s">
        <v>247</v>
      </c>
      <c r="B8486" t="s">
        <v>237</v>
      </c>
      <c r="C8486" t="s">
        <v>240</v>
      </c>
      <c r="D8486">
        <v>12</v>
      </c>
      <c r="E8486">
        <v>100</v>
      </c>
      <c r="F8486">
        <v>2</v>
      </c>
      <c r="G8486">
        <v>4</v>
      </c>
      <c r="H8486" s="57">
        <f t="shared" si="172"/>
        <v>36175</v>
      </c>
      <c r="J8486">
        <v>7</v>
      </c>
    </row>
    <row r="8487" spans="1:10">
      <c r="A8487" t="s">
        <v>247</v>
      </c>
      <c r="B8487" t="s">
        <v>237</v>
      </c>
      <c r="C8487" t="s">
        <v>240</v>
      </c>
      <c r="D8487">
        <v>12</v>
      </c>
      <c r="E8487">
        <v>100</v>
      </c>
      <c r="F8487">
        <v>2</v>
      </c>
      <c r="G8487">
        <v>5</v>
      </c>
      <c r="H8487" s="57">
        <f t="shared" si="172"/>
        <v>36175</v>
      </c>
      <c r="J8487">
        <v>7</v>
      </c>
    </row>
    <row r="8488" spans="1:10">
      <c r="A8488" t="s">
        <v>247</v>
      </c>
      <c r="B8488" t="s">
        <v>237</v>
      </c>
      <c r="C8488" t="s">
        <v>240</v>
      </c>
      <c r="D8488">
        <v>12</v>
      </c>
      <c r="E8488">
        <v>100</v>
      </c>
      <c r="F8488">
        <v>2</v>
      </c>
      <c r="G8488">
        <v>6</v>
      </c>
      <c r="H8488" s="57">
        <f t="shared" si="172"/>
        <v>36175</v>
      </c>
      <c r="J8488">
        <v>10</v>
      </c>
    </row>
    <row r="8489" spans="1:10">
      <c r="A8489" t="s">
        <v>247</v>
      </c>
      <c r="B8489" t="s">
        <v>237</v>
      </c>
      <c r="C8489" t="s">
        <v>240</v>
      </c>
      <c r="D8489">
        <v>12</v>
      </c>
      <c r="E8489">
        <v>100</v>
      </c>
      <c r="F8489">
        <v>2</v>
      </c>
      <c r="G8489">
        <v>7</v>
      </c>
      <c r="H8489" s="57">
        <f t="shared" si="172"/>
        <v>36175</v>
      </c>
      <c r="J8489">
        <v>11</v>
      </c>
    </row>
    <row r="8490" spans="1:10">
      <c r="A8490" t="s">
        <v>247</v>
      </c>
      <c r="B8490" t="s">
        <v>237</v>
      </c>
      <c r="C8490" t="s">
        <v>240</v>
      </c>
      <c r="D8490">
        <v>12</v>
      </c>
      <c r="E8490">
        <v>100</v>
      </c>
      <c r="F8490">
        <v>2</v>
      </c>
      <c r="G8490">
        <v>8</v>
      </c>
      <c r="H8490" s="57">
        <f t="shared" si="172"/>
        <v>36175</v>
      </c>
      <c r="J8490">
        <v>12</v>
      </c>
    </row>
    <row r="8491" spans="1:10">
      <c r="A8491" t="s">
        <v>247</v>
      </c>
      <c r="B8491" t="s">
        <v>237</v>
      </c>
      <c r="C8491" t="s">
        <v>240</v>
      </c>
      <c r="D8491">
        <v>12</v>
      </c>
      <c r="E8491">
        <v>100</v>
      </c>
      <c r="F8491">
        <v>2</v>
      </c>
      <c r="G8491">
        <v>9</v>
      </c>
      <c r="H8491" s="57">
        <f t="shared" si="172"/>
        <v>36175</v>
      </c>
      <c r="J8491">
        <v>15</v>
      </c>
    </row>
    <row r="8492" spans="1:10">
      <c r="A8492" t="s">
        <v>247</v>
      </c>
      <c r="B8492" t="s">
        <v>237</v>
      </c>
      <c r="C8492" t="s">
        <v>240</v>
      </c>
      <c r="D8492">
        <v>12</v>
      </c>
      <c r="E8492">
        <v>100</v>
      </c>
      <c r="F8492">
        <v>2</v>
      </c>
      <c r="G8492">
        <v>10</v>
      </c>
      <c r="H8492" s="57">
        <f t="shared" si="172"/>
        <v>36175</v>
      </c>
      <c r="J8492">
        <v>9</v>
      </c>
    </row>
    <row r="8493" spans="1:10">
      <c r="A8493" t="s">
        <v>247</v>
      </c>
      <c r="B8493" s="53">
        <v>40738</v>
      </c>
      <c r="C8493" t="s">
        <v>240</v>
      </c>
      <c r="D8493">
        <v>13</v>
      </c>
      <c r="E8493">
        <v>100</v>
      </c>
      <c r="F8493">
        <v>3</v>
      </c>
      <c r="G8493">
        <v>1</v>
      </c>
      <c r="H8493" s="57">
        <f t="shared" si="172"/>
        <v>36175</v>
      </c>
      <c r="J8493">
        <v>12</v>
      </c>
    </row>
    <row r="8494" spans="1:10">
      <c r="A8494" t="s">
        <v>247</v>
      </c>
      <c r="B8494" s="53">
        <v>40738</v>
      </c>
      <c r="C8494" t="s">
        <v>240</v>
      </c>
      <c r="D8494">
        <v>13</v>
      </c>
      <c r="E8494">
        <v>100</v>
      </c>
      <c r="F8494">
        <v>3</v>
      </c>
      <c r="G8494">
        <v>2</v>
      </c>
      <c r="H8494" s="57">
        <f t="shared" si="172"/>
        <v>36175</v>
      </c>
      <c r="J8494">
        <v>10</v>
      </c>
    </row>
    <row r="8495" spans="1:10">
      <c r="A8495" t="s">
        <v>247</v>
      </c>
      <c r="B8495" s="53">
        <v>40738</v>
      </c>
      <c r="C8495" t="s">
        <v>240</v>
      </c>
      <c r="D8495">
        <v>13</v>
      </c>
      <c r="E8495">
        <v>100</v>
      </c>
      <c r="F8495">
        <v>3</v>
      </c>
      <c r="G8495">
        <v>3</v>
      </c>
      <c r="H8495" s="57">
        <f t="shared" si="172"/>
        <v>36175</v>
      </c>
      <c r="J8495">
        <v>15</v>
      </c>
    </row>
    <row r="8496" spans="1:10">
      <c r="A8496" t="s">
        <v>247</v>
      </c>
      <c r="B8496" s="53">
        <v>40738</v>
      </c>
      <c r="C8496" t="s">
        <v>240</v>
      </c>
      <c r="D8496">
        <v>13</v>
      </c>
      <c r="E8496">
        <v>100</v>
      </c>
      <c r="F8496">
        <v>3</v>
      </c>
      <c r="G8496">
        <v>4</v>
      </c>
      <c r="H8496" s="57">
        <f t="shared" si="172"/>
        <v>36175</v>
      </c>
      <c r="J8496">
        <v>7</v>
      </c>
    </row>
    <row r="8497" spans="1:10">
      <c r="A8497" t="s">
        <v>247</v>
      </c>
      <c r="B8497" s="53">
        <v>40738</v>
      </c>
      <c r="C8497" t="s">
        <v>240</v>
      </c>
      <c r="D8497">
        <v>13</v>
      </c>
      <c r="E8497">
        <v>100</v>
      </c>
      <c r="F8497">
        <v>3</v>
      </c>
      <c r="G8497">
        <v>5</v>
      </c>
      <c r="H8497" s="57">
        <f t="shared" si="172"/>
        <v>36175</v>
      </c>
      <c r="J8497">
        <v>9</v>
      </c>
    </row>
    <row r="8498" spans="1:10">
      <c r="A8498" t="s">
        <v>247</v>
      </c>
      <c r="B8498" s="53">
        <v>40738</v>
      </c>
      <c r="C8498" t="s">
        <v>240</v>
      </c>
      <c r="D8498">
        <v>13</v>
      </c>
      <c r="E8498">
        <v>100</v>
      </c>
      <c r="F8498">
        <v>3</v>
      </c>
      <c r="G8498">
        <v>6</v>
      </c>
      <c r="H8498" s="57">
        <f t="shared" si="172"/>
        <v>36175</v>
      </c>
      <c r="J8498">
        <v>10</v>
      </c>
    </row>
    <row r="8499" spans="1:10">
      <c r="A8499" t="s">
        <v>247</v>
      </c>
      <c r="B8499" s="53">
        <v>40738</v>
      </c>
      <c r="C8499" t="s">
        <v>240</v>
      </c>
      <c r="D8499">
        <v>13</v>
      </c>
      <c r="E8499">
        <v>100</v>
      </c>
      <c r="F8499">
        <v>3</v>
      </c>
      <c r="G8499">
        <v>7</v>
      </c>
      <c r="H8499" s="57">
        <f t="shared" si="172"/>
        <v>36175</v>
      </c>
      <c r="J8499">
        <v>9</v>
      </c>
    </row>
    <row r="8500" spans="1:10">
      <c r="A8500" t="s">
        <v>247</v>
      </c>
      <c r="B8500" s="53">
        <v>40738</v>
      </c>
      <c r="C8500" t="s">
        <v>240</v>
      </c>
      <c r="D8500">
        <v>13</v>
      </c>
      <c r="E8500">
        <v>100</v>
      </c>
      <c r="F8500">
        <v>3</v>
      </c>
      <c r="G8500">
        <v>8</v>
      </c>
      <c r="H8500" s="57">
        <f t="shared" si="172"/>
        <v>36175</v>
      </c>
      <c r="J8500">
        <v>8</v>
      </c>
    </row>
    <row r="8501" spans="1:10">
      <c r="A8501" t="s">
        <v>247</v>
      </c>
      <c r="B8501" s="53">
        <v>40738</v>
      </c>
      <c r="C8501" t="s">
        <v>240</v>
      </c>
      <c r="D8501">
        <v>13</v>
      </c>
      <c r="E8501">
        <v>100</v>
      </c>
      <c r="F8501">
        <v>3</v>
      </c>
      <c r="G8501">
        <v>9</v>
      </c>
      <c r="H8501" s="57">
        <f t="shared" si="172"/>
        <v>36175</v>
      </c>
      <c r="J8501">
        <v>9</v>
      </c>
    </row>
    <row r="8502" spans="1:10">
      <c r="A8502" t="s">
        <v>247</v>
      </c>
      <c r="B8502" s="53">
        <v>40738</v>
      </c>
      <c r="C8502" t="s">
        <v>240</v>
      </c>
      <c r="D8502">
        <v>13</v>
      </c>
      <c r="E8502">
        <v>100</v>
      </c>
      <c r="F8502">
        <v>3</v>
      </c>
      <c r="G8502">
        <v>10</v>
      </c>
      <c r="H8502" s="57">
        <f t="shared" si="172"/>
        <v>36175</v>
      </c>
      <c r="J8502">
        <v>7</v>
      </c>
    </row>
    <row r="8503" spans="1:10">
      <c r="A8503" t="s">
        <v>247</v>
      </c>
      <c r="B8503" t="s">
        <v>238</v>
      </c>
      <c r="C8503" t="s">
        <v>240</v>
      </c>
      <c r="D8503">
        <v>14</v>
      </c>
      <c r="E8503">
        <v>100</v>
      </c>
      <c r="F8503">
        <v>3</v>
      </c>
      <c r="G8503">
        <v>1</v>
      </c>
      <c r="H8503" s="57">
        <f t="shared" ref="H8503:H8552" si="173">H8502</f>
        <v>36175</v>
      </c>
      <c r="J8503">
        <v>6</v>
      </c>
    </row>
    <row r="8504" spans="1:10">
      <c r="A8504" t="s">
        <v>247</v>
      </c>
      <c r="B8504" t="s">
        <v>238</v>
      </c>
      <c r="C8504" t="s">
        <v>240</v>
      </c>
      <c r="D8504">
        <v>14</v>
      </c>
      <c r="E8504">
        <v>100</v>
      </c>
      <c r="F8504">
        <v>3</v>
      </c>
      <c r="G8504">
        <v>2</v>
      </c>
      <c r="H8504" s="57">
        <f t="shared" si="173"/>
        <v>36175</v>
      </c>
      <c r="J8504">
        <v>8</v>
      </c>
    </row>
    <row r="8505" spans="1:10">
      <c r="A8505" t="s">
        <v>247</v>
      </c>
      <c r="B8505" t="s">
        <v>238</v>
      </c>
      <c r="C8505" t="s">
        <v>240</v>
      </c>
      <c r="D8505">
        <v>14</v>
      </c>
      <c r="E8505">
        <v>100</v>
      </c>
      <c r="F8505">
        <v>3</v>
      </c>
      <c r="G8505">
        <v>3</v>
      </c>
      <c r="H8505" s="57">
        <f t="shared" si="173"/>
        <v>36175</v>
      </c>
    </row>
    <row r="8506" spans="1:10">
      <c r="A8506" t="s">
        <v>247</v>
      </c>
      <c r="B8506" t="s">
        <v>238</v>
      </c>
      <c r="C8506" t="s">
        <v>240</v>
      </c>
      <c r="D8506">
        <v>14</v>
      </c>
      <c r="E8506">
        <v>100</v>
      </c>
      <c r="F8506">
        <v>3</v>
      </c>
      <c r="G8506">
        <v>4</v>
      </c>
      <c r="H8506" s="57">
        <f t="shared" si="173"/>
        <v>36175</v>
      </c>
      <c r="J8506">
        <v>4</v>
      </c>
    </row>
    <row r="8507" spans="1:10">
      <c r="A8507" t="s">
        <v>247</v>
      </c>
      <c r="B8507" t="s">
        <v>238</v>
      </c>
      <c r="C8507" t="s">
        <v>240</v>
      </c>
      <c r="D8507">
        <v>14</v>
      </c>
      <c r="E8507">
        <v>100</v>
      </c>
      <c r="F8507">
        <v>3</v>
      </c>
      <c r="G8507">
        <v>5</v>
      </c>
      <c r="H8507" s="57">
        <f t="shared" si="173"/>
        <v>36175</v>
      </c>
      <c r="J8507">
        <v>8</v>
      </c>
    </row>
    <row r="8508" spans="1:10">
      <c r="A8508" t="s">
        <v>247</v>
      </c>
      <c r="B8508" t="s">
        <v>238</v>
      </c>
      <c r="C8508" t="s">
        <v>240</v>
      </c>
      <c r="D8508">
        <v>14</v>
      </c>
      <c r="E8508">
        <v>100</v>
      </c>
      <c r="F8508">
        <v>3</v>
      </c>
      <c r="G8508">
        <v>6</v>
      </c>
      <c r="H8508" s="57">
        <f t="shared" si="173"/>
        <v>36175</v>
      </c>
      <c r="J8508">
        <v>8</v>
      </c>
    </row>
    <row r="8509" spans="1:10">
      <c r="A8509" t="s">
        <v>247</v>
      </c>
      <c r="B8509" t="s">
        <v>238</v>
      </c>
      <c r="C8509" t="s">
        <v>240</v>
      </c>
      <c r="D8509">
        <v>14</v>
      </c>
      <c r="E8509">
        <v>100</v>
      </c>
      <c r="F8509">
        <v>3</v>
      </c>
      <c r="G8509">
        <v>7</v>
      </c>
      <c r="H8509" s="57">
        <f t="shared" si="173"/>
        <v>36175</v>
      </c>
      <c r="J8509">
        <v>8</v>
      </c>
    </row>
    <row r="8510" spans="1:10">
      <c r="A8510" t="s">
        <v>247</v>
      </c>
      <c r="B8510" t="s">
        <v>238</v>
      </c>
      <c r="C8510" t="s">
        <v>240</v>
      </c>
      <c r="D8510">
        <v>14</v>
      </c>
      <c r="E8510">
        <v>100</v>
      </c>
      <c r="F8510">
        <v>3</v>
      </c>
      <c r="G8510">
        <v>8</v>
      </c>
      <c r="H8510" s="57">
        <f t="shared" si="173"/>
        <v>36175</v>
      </c>
      <c r="J8510">
        <v>6</v>
      </c>
    </row>
    <row r="8511" spans="1:10">
      <c r="A8511" t="s">
        <v>247</v>
      </c>
      <c r="B8511" t="s">
        <v>238</v>
      </c>
      <c r="C8511" t="s">
        <v>240</v>
      </c>
      <c r="D8511">
        <v>14</v>
      </c>
      <c r="E8511">
        <v>100</v>
      </c>
      <c r="F8511">
        <v>3</v>
      </c>
      <c r="G8511">
        <v>9</v>
      </c>
      <c r="H8511" s="57">
        <f t="shared" si="173"/>
        <v>36175</v>
      </c>
      <c r="J8511">
        <v>6</v>
      </c>
    </row>
    <row r="8512" spans="1:10">
      <c r="A8512" t="s">
        <v>247</v>
      </c>
      <c r="B8512" t="s">
        <v>238</v>
      </c>
      <c r="C8512" t="s">
        <v>240</v>
      </c>
      <c r="D8512">
        <v>14</v>
      </c>
      <c r="E8512">
        <v>100</v>
      </c>
      <c r="F8512">
        <v>3</v>
      </c>
      <c r="G8512">
        <v>10</v>
      </c>
      <c r="H8512" s="57">
        <f t="shared" si="173"/>
        <v>36175</v>
      </c>
      <c r="J8512">
        <v>8</v>
      </c>
    </row>
    <row r="8513" spans="1:10">
      <c r="A8513" t="s">
        <v>247</v>
      </c>
      <c r="B8513" t="s">
        <v>234</v>
      </c>
      <c r="C8513" t="s">
        <v>240</v>
      </c>
      <c r="D8513">
        <v>15</v>
      </c>
      <c r="E8513">
        <v>100</v>
      </c>
      <c r="F8513">
        <v>3</v>
      </c>
      <c r="G8513">
        <v>1</v>
      </c>
      <c r="H8513" s="57">
        <f t="shared" si="173"/>
        <v>36175</v>
      </c>
      <c r="J8513">
        <v>7</v>
      </c>
    </row>
    <row r="8514" spans="1:10">
      <c r="A8514" t="s">
        <v>247</v>
      </c>
      <c r="B8514" t="s">
        <v>234</v>
      </c>
      <c r="C8514" t="s">
        <v>240</v>
      </c>
      <c r="D8514">
        <v>15</v>
      </c>
      <c r="E8514">
        <v>100</v>
      </c>
      <c r="F8514">
        <v>3</v>
      </c>
      <c r="G8514">
        <v>2</v>
      </c>
      <c r="H8514" s="57">
        <f t="shared" si="173"/>
        <v>36175</v>
      </c>
      <c r="J8514">
        <v>6</v>
      </c>
    </row>
    <row r="8515" spans="1:10">
      <c r="A8515" t="s">
        <v>247</v>
      </c>
      <c r="B8515" t="s">
        <v>234</v>
      </c>
      <c r="C8515" t="s">
        <v>240</v>
      </c>
      <c r="D8515">
        <v>15</v>
      </c>
      <c r="E8515">
        <v>100</v>
      </c>
      <c r="F8515">
        <v>3</v>
      </c>
      <c r="G8515">
        <v>3</v>
      </c>
      <c r="H8515" s="57">
        <f t="shared" si="173"/>
        <v>36175</v>
      </c>
      <c r="J8515">
        <v>5</v>
      </c>
    </row>
    <row r="8516" spans="1:10">
      <c r="A8516" t="s">
        <v>247</v>
      </c>
      <c r="B8516" t="s">
        <v>234</v>
      </c>
      <c r="C8516" t="s">
        <v>240</v>
      </c>
      <c r="D8516">
        <v>15</v>
      </c>
      <c r="E8516">
        <v>100</v>
      </c>
      <c r="F8516">
        <v>3</v>
      </c>
      <c r="G8516">
        <v>4</v>
      </c>
      <c r="H8516" s="57">
        <f t="shared" si="173"/>
        <v>36175</v>
      </c>
      <c r="J8516">
        <v>5</v>
      </c>
    </row>
    <row r="8517" spans="1:10">
      <c r="A8517" t="s">
        <v>247</v>
      </c>
      <c r="B8517" t="s">
        <v>234</v>
      </c>
      <c r="C8517" t="s">
        <v>240</v>
      </c>
      <c r="D8517">
        <v>15</v>
      </c>
      <c r="E8517">
        <v>100</v>
      </c>
      <c r="F8517">
        <v>3</v>
      </c>
      <c r="G8517">
        <v>5</v>
      </c>
      <c r="H8517" s="57">
        <f t="shared" si="173"/>
        <v>36175</v>
      </c>
      <c r="J8517">
        <v>8</v>
      </c>
    </row>
    <row r="8518" spans="1:10">
      <c r="A8518" t="s">
        <v>247</v>
      </c>
      <c r="B8518" t="s">
        <v>234</v>
      </c>
      <c r="C8518" t="s">
        <v>240</v>
      </c>
      <c r="D8518">
        <v>15</v>
      </c>
      <c r="E8518">
        <v>100</v>
      </c>
      <c r="F8518">
        <v>3</v>
      </c>
      <c r="G8518">
        <v>6</v>
      </c>
      <c r="H8518" s="57">
        <f t="shared" si="173"/>
        <v>36175</v>
      </c>
      <c r="J8518">
        <v>4</v>
      </c>
    </row>
    <row r="8519" spans="1:10">
      <c r="A8519" t="s">
        <v>247</v>
      </c>
      <c r="B8519" t="s">
        <v>234</v>
      </c>
      <c r="C8519" t="s">
        <v>240</v>
      </c>
      <c r="D8519">
        <v>15</v>
      </c>
      <c r="E8519">
        <v>100</v>
      </c>
      <c r="F8519">
        <v>3</v>
      </c>
      <c r="G8519">
        <v>7</v>
      </c>
      <c r="H8519" s="57">
        <f t="shared" si="173"/>
        <v>36175</v>
      </c>
      <c r="J8519">
        <v>7</v>
      </c>
    </row>
    <row r="8520" spans="1:10">
      <c r="A8520" t="s">
        <v>247</v>
      </c>
      <c r="B8520" t="s">
        <v>234</v>
      </c>
      <c r="C8520" t="s">
        <v>240</v>
      </c>
      <c r="D8520">
        <v>15</v>
      </c>
      <c r="E8520">
        <v>100</v>
      </c>
      <c r="F8520">
        <v>3</v>
      </c>
      <c r="G8520">
        <v>8</v>
      </c>
      <c r="H8520" s="57">
        <f t="shared" si="173"/>
        <v>36175</v>
      </c>
      <c r="J8520">
        <v>5</v>
      </c>
    </row>
    <row r="8521" spans="1:10">
      <c r="A8521" t="s">
        <v>247</v>
      </c>
      <c r="B8521" t="s">
        <v>234</v>
      </c>
      <c r="C8521" t="s">
        <v>240</v>
      </c>
      <c r="D8521">
        <v>15</v>
      </c>
      <c r="E8521">
        <v>100</v>
      </c>
      <c r="F8521">
        <v>3</v>
      </c>
      <c r="G8521">
        <v>9</v>
      </c>
      <c r="H8521" s="57">
        <f t="shared" si="173"/>
        <v>36175</v>
      </c>
      <c r="J8521">
        <v>6</v>
      </c>
    </row>
    <row r="8522" spans="1:10">
      <c r="A8522" t="s">
        <v>247</v>
      </c>
      <c r="B8522" t="s">
        <v>234</v>
      </c>
      <c r="C8522" t="s">
        <v>240</v>
      </c>
      <c r="D8522">
        <v>15</v>
      </c>
      <c r="E8522">
        <v>100</v>
      </c>
      <c r="F8522">
        <v>3</v>
      </c>
      <c r="G8522">
        <v>10</v>
      </c>
      <c r="H8522" s="57">
        <f t="shared" si="173"/>
        <v>36175</v>
      </c>
      <c r="J8522">
        <v>8</v>
      </c>
    </row>
    <row r="8523" spans="1:10">
      <c r="A8523" t="s">
        <v>247</v>
      </c>
      <c r="B8523" t="s">
        <v>239</v>
      </c>
      <c r="C8523" t="s">
        <v>240</v>
      </c>
      <c r="D8523">
        <v>16</v>
      </c>
      <c r="E8523">
        <v>100</v>
      </c>
      <c r="F8523">
        <v>3</v>
      </c>
      <c r="G8523">
        <v>1</v>
      </c>
      <c r="H8523" s="57">
        <f t="shared" si="173"/>
        <v>36175</v>
      </c>
      <c r="J8523">
        <v>7</v>
      </c>
    </row>
    <row r="8524" spans="1:10">
      <c r="A8524" t="s">
        <v>247</v>
      </c>
      <c r="B8524" t="s">
        <v>239</v>
      </c>
      <c r="C8524" t="s">
        <v>240</v>
      </c>
      <c r="D8524">
        <v>16</v>
      </c>
      <c r="E8524">
        <v>100</v>
      </c>
      <c r="F8524">
        <v>3</v>
      </c>
      <c r="G8524">
        <v>2</v>
      </c>
      <c r="H8524" s="57">
        <f t="shared" si="173"/>
        <v>36175</v>
      </c>
      <c r="J8524">
        <v>5</v>
      </c>
    </row>
    <row r="8525" spans="1:10">
      <c r="A8525" t="s">
        <v>247</v>
      </c>
      <c r="B8525" t="s">
        <v>239</v>
      </c>
      <c r="C8525" t="s">
        <v>240</v>
      </c>
      <c r="D8525">
        <v>16</v>
      </c>
      <c r="E8525">
        <v>100</v>
      </c>
      <c r="F8525">
        <v>3</v>
      </c>
      <c r="G8525">
        <v>3</v>
      </c>
      <c r="H8525" s="57">
        <f t="shared" si="173"/>
        <v>36175</v>
      </c>
      <c r="J8525">
        <v>5</v>
      </c>
    </row>
    <row r="8526" spans="1:10">
      <c r="A8526" t="s">
        <v>247</v>
      </c>
      <c r="B8526" t="s">
        <v>239</v>
      </c>
      <c r="C8526" t="s">
        <v>240</v>
      </c>
      <c r="D8526">
        <v>16</v>
      </c>
      <c r="E8526">
        <v>100</v>
      </c>
      <c r="F8526">
        <v>3</v>
      </c>
      <c r="G8526">
        <v>4</v>
      </c>
      <c r="H8526" s="57">
        <f t="shared" si="173"/>
        <v>36175</v>
      </c>
      <c r="J8526">
        <v>3</v>
      </c>
    </row>
    <row r="8527" spans="1:10">
      <c r="A8527" t="s">
        <v>247</v>
      </c>
      <c r="B8527" t="s">
        <v>239</v>
      </c>
      <c r="C8527" t="s">
        <v>240</v>
      </c>
      <c r="D8527">
        <v>16</v>
      </c>
      <c r="E8527">
        <v>100</v>
      </c>
      <c r="F8527">
        <v>3</v>
      </c>
      <c r="G8527">
        <v>5</v>
      </c>
      <c r="H8527" s="57">
        <f t="shared" si="173"/>
        <v>36175</v>
      </c>
      <c r="J8527">
        <v>5</v>
      </c>
    </row>
    <row r="8528" spans="1:10">
      <c r="A8528" t="s">
        <v>247</v>
      </c>
      <c r="B8528" t="s">
        <v>239</v>
      </c>
      <c r="C8528" t="s">
        <v>240</v>
      </c>
      <c r="D8528">
        <v>16</v>
      </c>
      <c r="E8528">
        <v>100</v>
      </c>
      <c r="F8528">
        <v>3</v>
      </c>
      <c r="G8528">
        <v>6</v>
      </c>
      <c r="H8528" s="57">
        <f t="shared" si="173"/>
        <v>36175</v>
      </c>
      <c r="J8528">
        <v>6</v>
      </c>
    </row>
    <row r="8529" spans="1:10">
      <c r="A8529" t="s">
        <v>247</v>
      </c>
      <c r="B8529" t="s">
        <v>239</v>
      </c>
      <c r="C8529" t="s">
        <v>240</v>
      </c>
      <c r="D8529">
        <v>16</v>
      </c>
      <c r="E8529">
        <v>100</v>
      </c>
      <c r="F8529">
        <v>3</v>
      </c>
      <c r="G8529">
        <v>7</v>
      </c>
      <c r="H8529" s="57">
        <f t="shared" si="173"/>
        <v>36175</v>
      </c>
    </row>
    <row r="8530" spans="1:10">
      <c r="A8530" t="s">
        <v>247</v>
      </c>
      <c r="B8530" t="s">
        <v>239</v>
      </c>
      <c r="C8530" t="s">
        <v>240</v>
      </c>
      <c r="D8530">
        <v>16</v>
      </c>
      <c r="E8530">
        <v>100</v>
      </c>
      <c r="F8530">
        <v>3</v>
      </c>
      <c r="G8530">
        <v>8</v>
      </c>
      <c r="H8530" s="57">
        <f t="shared" si="173"/>
        <v>36175</v>
      </c>
      <c r="J8530">
        <v>8</v>
      </c>
    </row>
    <row r="8531" spans="1:10">
      <c r="A8531" t="s">
        <v>247</v>
      </c>
      <c r="B8531" t="s">
        <v>239</v>
      </c>
      <c r="C8531" t="s">
        <v>240</v>
      </c>
      <c r="D8531">
        <v>16</v>
      </c>
      <c r="E8531">
        <v>100</v>
      </c>
      <c r="F8531">
        <v>3</v>
      </c>
      <c r="G8531">
        <v>9</v>
      </c>
      <c r="H8531" s="57">
        <f t="shared" si="173"/>
        <v>36175</v>
      </c>
    </row>
    <row r="8532" spans="1:10">
      <c r="A8532" t="s">
        <v>247</v>
      </c>
      <c r="B8532" t="s">
        <v>239</v>
      </c>
      <c r="C8532" t="s">
        <v>240</v>
      </c>
      <c r="D8532">
        <v>16</v>
      </c>
      <c r="E8532">
        <v>100</v>
      </c>
      <c r="F8532">
        <v>3</v>
      </c>
      <c r="G8532">
        <v>10</v>
      </c>
      <c r="H8532" s="57">
        <f t="shared" si="173"/>
        <v>36175</v>
      </c>
    </row>
    <row r="8533" spans="1:10">
      <c r="A8533" t="s">
        <v>247</v>
      </c>
      <c r="B8533" t="s">
        <v>235</v>
      </c>
      <c r="C8533" t="s">
        <v>240</v>
      </c>
      <c r="D8533">
        <v>17</v>
      </c>
      <c r="E8533">
        <v>100</v>
      </c>
      <c r="F8533">
        <v>3</v>
      </c>
      <c r="G8533">
        <v>1</v>
      </c>
      <c r="H8533" s="57">
        <f t="shared" si="173"/>
        <v>36175</v>
      </c>
    </row>
    <row r="8534" spans="1:10">
      <c r="A8534" t="s">
        <v>247</v>
      </c>
      <c r="B8534" t="s">
        <v>235</v>
      </c>
      <c r="C8534" t="s">
        <v>240</v>
      </c>
      <c r="D8534">
        <v>17</v>
      </c>
      <c r="E8534">
        <v>100</v>
      </c>
      <c r="F8534">
        <v>3</v>
      </c>
      <c r="G8534">
        <v>2</v>
      </c>
      <c r="H8534" s="57">
        <f t="shared" si="173"/>
        <v>36175</v>
      </c>
      <c r="J8534">
        <v>4</v>
      </c>
    </row>
    <row r="8535" spans="1:10">
      <c r="A8535" t="s">
        <v>247</v>
      </c>
      <c r="B8535" t="s">
        <v>235</v>
      </c>
      <c r="C8535" t="s">
        <v>240</v>
      </c>
      <c r="D8535">
        <v>17</v>
      </c>
      <c r="E8535">
        <v>100</v>
      </c>
      <c r="F8535">
        <v>3</v>
      </c>
      <c r="G8535">
        <v>3</v>
      </c>
      <c r="H8535" s="57">
        <f t="shared" si="173"/>
        <v>36175</v>
      </c>
      <c r="J8535">
        <v>5</v>
      </c>
    </row>
    <row r="8536" spans="1:10">
      <c r="A8536" t="s">
        <v>247</v>
      </c>
      <c r="B8536" t="s">
        <v>235</v>
      </c>
      <c r="C8536" t="s">
        <v>240</v>
      </c>
      <c r="D8536">
        <v>17</v>
      </c>
      <c r="E8536">
        <v>100</v>
      </c>
      <c r="F8536">
        <v>3</v>
      </c>
      <c r="G8536">
        <v>4</v>
      </c>
      <c r="H8536" s="57">
        <f t="shared" si="173"/>
        <v>36175</v>
      </c>
      <c r="J8536">
        <v>6</v>
      </c>
    </row>
    <row r="8537" spans="1:10">
      <c r="A8537" t="s">
        <v>247</v>
      </c>
      <c r="B8537" t="s">
        <v>235</v>
      </c>
      <c r="C8537" t="s">
        <v>240</v>
      </c>
      <c r="D8537">
        <v>17</v>
      </c>
      <c r="E8537">
        <v>100</v>
      </c>
      <c r="F8537">
        <v>3</v>
      </c>
      <c r="G8537">
        <v>5</v>
      </c>
      <c r="H8537" s="57">
        <f t="shared" si="173"/>
        <v>36175</v>
      </c>
      <c r="J8537">
        <v>9</v>
      </c>
    </row>
    <row r="8538" spans="1:10">
      <c r="A8538" t="s">
        <v>247</v>
      </c>
      <c r="B8538" t="s">
        <v>235</v>
      </c>
      <c r="C8538" t="s">
        <v>240</v>
      </c>
      <c r="D8538">
        <v>17</v>
      </c>
      <c r="E8538">
        <v>100</v>
      </c>
      <c r="F8538">
        <v>3</v>
      </c>
      <c r="G8538">
        <v>6</v>
      </c>
      <c r="H8538" s="57">
        <f t="shared" si="173"/>
        <v>36175</v>
      </c>
      <c r="J8538">
        <v>6</v>
      </c>
    </row>
    <row r="8539" spans="1:10">
      <c r="A8539" t="s">
        <v>247</v>
      </c>
      <c r="B8539" t="s">
        <v>235</v>
      </c>
      <c r="C8539" t="s">
        <v>240</v>
      </c>
      <c r="D8539">
        <v>17</v>
      </c>
      <c r="E8539">
        <v>100</v>
      </c>
      <c r="F8539">
        <v>3</v>
      </c>
      <c r="G8539">
        <v>7</v>
      </c>
      <c r="H8539" s="57">
        <f t="shared" si="173"/>
        <v>36175</v>
      </c>
      <c r="J8539">
        <v>5</v>
      </c>
    </row>
    <row r="8540" spans="1:10">
      <c r="A8540" t="s">
        <v>247</v>
      </c>
      <c r="B8540" t="s">
        <v>235</v>
      </c>
      <c r="C8540" t="s">
        <v>240</v>
      </c>
      <c r="D8540">
        <v>17</v>
      </c>
      <c r="E8540">
        <v>100</v>
      </c>
      <c r="F8540">
        <v>3</v>
      </c>
      <c r="G8540">
        <v>8</v>
      </c>
      <c r="H8540" s="57">
        <f t="shared" si="173"/>
        <v>36175</v>
      </c>
      <c r="J8540">
        <v>8</v>
      </c>
    </row>
    <row r="8541" spans="1:10">
      <c r="A8541" t="s">
        <v>247</v>
      </c>
      <c r="B8541" t="s">
        <v>235</v>
      </c>
      <c r="C8541" t="s">
        <v>240</v>
      </c>
      <c r="D8541">
        <v>17</v>
      </c>
      <c r="E8541">
        <v>100</v>
      </c>
      <c r="F8541">
        <v>3</v>
      </c>
      <c r="G8541">
        <v>9</v>
      </c>
      <c r="H8541" s="57">
        <f t="shared" si="173"/>
        <v>36175</v>
      </c>
      <c r="J8541">
        <v>9</v>
      </c>
    </row>
    <row r="8542" spans="1:10">
      <c r="A8542" t="s">
        <v>247</v>
      </c>
      <c r="B8542" t="s">
        <v>235</v>
      </c>
      <c r="C8542" t="s">
        <v>240</v>
      </c>
      <c r="D8542">
        <v>17</v>
      </c>
      <c r="E8542">
        <v>100</v>
      </c>
      <c r="F8542">
        <v>3</v>
      </c>
      <c r="G8542">
        <v>10</v>
      </c>
      <c r="H8542" s="57">
        <f t="shared" si="173"/>
        <v>36175</v>
      </c>
      <c r="J8542">
        <v>4</v>
      </c>
    </row>
    <row r="8543" spans="1:10">
      <c r="A8543" t="s">
        <v>247</v>
      </c>
      <c r="B8543" t="s">
        <v>237</v>
      </c>
      <c r="C8543" t="s">
        <v>240</v>
      </c>
      <c r="D8543">
        <v>18</v>
      </c>
      <c r="E8543">
        <v>100</v>
      </c>
      <c r="F8543">
        <v>3</v>
      </c>
      <c r="G8543">
        <v>1</v>
      </c>
      <c r="H8543" s="57">
        <f t="shared" si="173"/>
        <v>36175</v>
      </c>
      <c r="J8543">
        <v>6</v>
      </c>
    </row>
    <row r="8544" spans="1:10">
      <c r="A8544" t="s">
        <v>247</v>
      </c>
      <c r="B8544" t="s">
        <v>237</v>
      </c>
      <c r="C8544" t="s">
        <v>240</v>
      </c>
      <c r="D8544">
        <v>18</v>
      </c>
      <c r="E8544">
        <v>100</v>
      </c>
      <c r="F8544">
        <v>3</v>
      </c>
      <c r="G8544">
        <v>2</v>
      </c>
      <c r="H8544" s="57">
        <f t="shared" si="173"/>
        <v>36175</v>
      </c>
      <c r="J8544">
        <v>9</v>
      </c>
    </row>
    <row r="8545" spans="1:10">
      <c r="A8545" t="s">
        <v>247</v>
      </c>
      <c r="B8545" t="s">
        <v>237</v>
      </c>
      <c r="C8545" t="s">
        <v>240</v>
      </c>
      <c r="D8545">
        <v>18</v>
      </c>
      <c r="E8545">
        <v>100</v>
      </c>
      <c r="F8545">
        <v>3</v>
      </c>
      <c r="G8545">
        <v>3</v>
      </c>
      <c r="H8545" s="57">
        <f t="shared" si="173"/>
        <v>36175</v>
      </c>
      <c r="J8545">
        <v>8</v>
      </c>
    </row>
    <row r="8546" spans="1:10">
      <c r="A8546" t="s">
        <v>247</v>
      </c>
      <c r="B8546" t="s">
        <v>237</v>
      </c>
      <c r="C8546" t="s">
        <v>240</v>
      </c>
      <c r="D8546">
        <v>18</v>
      </c>
      <c r="E8546">
        <v>100</v>
      </c>
      <c r="F8546">
        <v>3</v>
      </c>
      <c r="G8546">
        <v>4</v>
      </c>
      <c r="H8546" s="57">
        <f t="shared" si="173"/>
        <v>36175</v>
      </c>
      <c r="J8546">
        <v>4</v>
      </c>
    </row>
    <row r="8547" spans="1:10">
      <c r="A8547" t="s">
        <v>247</v>
      </c>
      <c r="B8547" t="s">
        <v>237</v>
      </c>
      <c r="C8547" t="s">
        <v>240</v>
      </c>
      <c r="D8547">
        <v>18</v>
      </c>
      <c r="E8547">
        <v>100</v>
      </c>
      <c r="F8547">
        <v>3</v>
      </c>
      <c r="G8547">
        <v>5</v>
      </c>
      <c r="H8547" s="57">
        <f t="shared" si="173"/>
        <v>36175</v>
      </c>
      <c r="J8547">
        <v>8</v>
      </c>
    </row>
    <row r="8548" spans="1:10">
      <c r="A8548" t="s">
        <v>247</v>
      </c>
      <c r="B8548" t="s">
        <v>237</v>
      </c>
      <c r="C8548" t="s">
        <v>240</v>
      </c>
      <c r="D8548">
        <v>18</v>
      </c>
      <c r="E8548">
        <v>100</v>
      </c>
      <c r="F8548">
        <v>3</v>
      </c>
      <c r="G8548">
        <v>6</v>
      </c>
      <c r="H8548" s="57">
        <f t="shared" si="173"/>
        <v>36175</v>
      </c>
      <c r="J8548">
        <v>4</v>
      </c>
    </row>
    <row r="8549" spans="1:10">
      <c r="A8549" t="s">
        <v>247</v>
      </c>
      <c r="B8549" t="s">
        <v>237</v>
      </c>
      <c r="C8549" t="s">
        <v>240</v>
      </c>
      <c r="D8549">
        <v>18</v>
      </c>
      <c r="E8549">
        <v>100</v>
      </c>
      <c r="F8549">
        <v>3</v>
      </c>
      <c r="G8549">
        <v>7</v>
      </c>
      <c r="H8549" s="57">
        <f t="shared" si="173"/>
        <v>36175</v>
      </c>
      <c r="J8549">
        <v>7</v>
      </c>
    </row>
    <row r="8550" spans="1:10">
      <c r="A8550" t="s">
        <v>247</v>
      </c>
      <c r="B8550" t="s">
        <v>237</v>
      </c>
      <c r="C8550" t="s">
        <v>240</v>
      </c>
      <c r="D8550">
        <v>18</v>
      </c>
      <c r="E8550">
        <v>100</v>
      </c>
      <c r="F8550">
        <v>3</v>
      </c>
      <c r="G8550">
        <v>8</v>
      </c>
      <c r="H8550" s="57">
        <f t="shared" si="173"/>
        <v>36175</v>
      </c>
      <c r="J8550">
        <v>6</v>
      </c>
    </row>
    <row r="8551" spans="1:10">
      <c r="A8551" t="s">
        <v>247</v>
      </c>
      <c r="B8551" t="s">
        <v>237</v>
      </c>
      <c r="C8551" t="s">
        <v>240</v>
      </c>
      <c r="D8551">
        <v>18</v>
      </c>
      <c r="E8551">
        <v>100</v>
      </c>
      <c r="F8551">
        <v>3</v>
      </c>
      <c r="G8551">
        <v>9</v>
      </c>
      <c r="H8551" s="57">
        <f t="shared" si="173"/>
        <v>36175</v>
      </c>
      <c r="J8551">
        <v>6</v>
      </c>
    </row>
    <row r="8552" spans="1:10">
      <c r="A8552" t="s">
        <v>247</v>
      </c>
      <c r="B8552" t="s">
        <v>237</v>
      </c>
      <c r="C8552" t="s">
        <v>240</v>
      </c>
      <c r="D8552">
        <v>18</v>
      </c>
      <c r="E8552">
        <v>100</v>
      </c>
      <c r="F8552">
        <v>3</v>
      </c>
      <c r="G8552">
        <v>10</v>
      </c>
      <c r="H8552" s="57">
        <f t="shared" si="173"/>
        <v>36175</v>
      </c>
      <c r="J8552">
        <v>9</v>
      </c>
    </row>
    <row r="8553" spans="1:10">
      <c r="A8553" t="s">
        <v>247</v>
      </c>
      <c r="B8553" t="s">
        <v>234</v>
      </c>
      <c r="C8553" t="s">
        <v>240</v>
      </c>
      <c r="D8553">
        <v>1</v>
      </c>
      <c r="E8553">
        <v>100</v>
      </c>
      <c r="F8553">
        <v>1</v>
      </c>
      <c r="G8553">
        <v>1</v>
      </c>
      <c r="H8553" s="57">
        <v>36181</v>
      </c>
      <c r="I8553" s="57"/>
      <c r="J8553">
        <v>16</v>
      </c>
    </row>
    <row r="8554" spans="1:10">
      <c r="A8554" t="s">
        <v>247</v>
      </c>
      <c r="B8554" t="s">
        <v>234</v>
      </c>
      <c r="C8554" t="s">
        <v>240</v>
      </c>
      <c r="D8554">
        <v>1</v>
      </c>
      <c r="E8554">
        <v>100</v>
      </c>
      <c r="F8554">
        <v>1</v>
      </c>
      <c r="G8554">
        <v>2</v>
      </c>
      <c r="H8554" s="57">
        <f>H8553</f>
        <v>36181</v>
      </c>
    </row>
    <row r="8555" spans="1:10">
      <c r="A8555" t="s">
        <v>247</v>
      </c>
      <c r="B8555" t="s">
        <v>234</v>
      </c>
      <c r="C8555" t="s">
        <v>240</v>
      </c>
      <c r="D8555">
        <v>1</v>
      </c>
      <c r="E8555">
        <v>100</v>
      </c>
      <c r="F8555">
        <v>1</v>
      </c>
      <c r="G8555">
        <v>3</v>
      </c>
      <c r="H8555" s="57">
        <f t="shared" ref="H8555:H8618" si="174">H8554</f>
        <v>36181</v>
      </c>
      <c r="J8555">
        <v>17</v>
      </c>
    </row>
    <row r="8556" spans="1:10">
      <c r="A8556" t="s">
        <v>247</v>
      </c>
      <c r="B8556" t="s">
        <v>234</v>
      </c>
      <c r="C8556" t="s">
        <v>240</v>
      </c>
      <c r="D8556">
        <v>1</v>
      </c>
      <c r="E8556">
        <v>100</v>
      </c>
      <c r="F8556">
        <v>1</v>
      </c>
      <c r="G8556">
        <v>4</v>
      </c>
      <c r="H8556" s="57">
        <f t="shared" si="174"/>
        <v>36181</v>
      </c>
      <c r="J8556">
        <v>19</v>
      </c>
    </row>
    <row r="8557" spans="1:10">
      <c r="A8557" t="s">
        <v>247</v>
      </c>
      <c r="B8557" t="s">
        <v>234</v>
      </c>
      <c r="C8557" t="s">
        <v>240</v>
      </c>
      <c r="D8557">
        <v>1</v>
      </c>
      <c r="E8557">
        <v>100</v>
      </c>
      <c r="F8557">
        <v>1</v>
      </c>
      <c r="G8557">
        <v>5</v>
      </c>
      <c r="H8557" s="57">
        <f t="shared" si="174"/>
        <v>36181</v>
      </c>
      <c r="J8557">
        <v>14</v>
      </c>
    </row>
    <row r="8558" spans="1:10">
      <c r="A8558" t="s">
        <v>247</v>
      </c>
      <c r="B8558" t="s">
        <v>234</v>
      </c>
      <c r="C8558" t="s">
        <v>240</v>
      </c>
      <c r="D8558">
        <v>1</v>
      </c>
      <c r="E8558">
        <v>100</v>
      </c>
      <c r="F8558">
        <v>1</v>
      </c>
      <c r="G8558">
        <v>6</v>
      </c>
      <c r="H8558" s="57">
        <f t="shared" si="174"/>
        <v>36181</v>
      </c>
      <c r="J8558">
        <v>10</v>
      </c>
    </row>
    <row r="8559" spans="1:10">
      <c r="A8559" t="s">
        <v>247</v>
      </c>
      <c r="B8559" t="s">
        <v>234</v>
      </c>
      <c r="C8559" t="s">
        <v>240</v>
      </c>
      <c r="D8559">
        <v>1</v>
      </c>
      <c r="E8559">
        <v>100</v>
      </c>
      <c r="F8559">
        <v>1</v>
      </c>
      <c r="G8559">
        <v>7</v>
      </c>
      <c r="H8559" s="57">
        <f t="shared" si="174"/>
        <v>36181</v>
      </c>
      <c r="J8559">
        <v>9</v>
      </c>
    </row>
    <row r="8560" spans="1:10">
      <c r="A8560" t="s">
        <v>247</v>
      </c>
      <c r="B8560" t="s">
        <v>234</v>
      </c>
      <c r="C8560" t="s">
        <v>240</v>
      </c>
      <c r="D8560">
        <v>1</v>
      </c>
      <c r="E8560">
        <v>100</v>
      </c>
      <c r="F8560">
        <v>1</v>
      </c>
      <c r="G8560">
        <v>8</v>
      </c>
      <c r="H8560" s="57">
        <f t="shared" si="174"/>
        <v>36181</v>
      </c>
      <c r="J8560">
        <v>16</v>
      </c>
    </row>
    <row r="8561" spans="1:10">
      <c r="A8561" t="s">
        <v>247</v>
      </c>
      <c r="B8561" t="s">
        <v>234</v>
      </c>
      <c r="C8561" t="s">
        <v>240</v>
      </c>
      <c r="D8561">
        <v>1</v>
      </c>
      <c r="E8561">
        <v>100</v>
      </c>
      <c r="F8561">
        <v>1</v>
      </c>
      <c r="G8561">
        <v>9</v>
      </c>
      <c r="H8561" s="57">
        <f t="shared" si="174"/>
        <v>36181</v>
      </c>
      <c r="J8561">
        <v>14</v>
      </c>
    </row>
    <row r="8562" spans="1:10">
      <c r="A8562" t="s">
        <v>247</v>
      </c>
      <c r="B8562" t="s">
        <v>234</v>
      </c>
      <c r="C8562" t="s">
        <v>240</v>
      </c>
      <c r="D8562">
        <v>1</v>
      </c>
      <c r="E8562">
        <v>100</v>
      </c>
      <c r="F8562">
        <v>1</v>
      </c>
      <c r="G8562">
        <v>10</v>
      </c>
      <c r="H8562" s="57">
        <f t="shared" si="174"/>
        <v>36181</v>
      </c>
      <c r="J8562">
        <v>9</v>
      </c>
    </row>
    <row r="8563" spans="1:10">
      <c r="A8563" t="s">
        <v>247</v>
      </c>
      <c r="B8563" t="s">
        <v>235</v>
      </c>
      <c r="C8563" t="s">
        <v>240</v>
      </c>
      <c r="D8563">
        <v>2</v>
      </c>
      <c r="E8563">
        <v>100</v>
      </c>
      <c r="F8563">
        <v>1</v>
      </c>
      <c r="G8563">
        <v>1</v>
      </c>
      <c r="H8563" s="57">
        <f t="shared" si="174"/>
        <v>36181</v>
      </c>
      <c r="J8563">
        <v>6</v>
      </c>
    </row>
    <row r="8564" spans="1:10">
      <c r="A8564" t="s">
        <v>247</v>
      </c>
      <c r="B8564" t="s">
        <v>235</v>
      </c>
      <c r="C8564" t="s">
        <v>240</v>
      </c>
      <c r="D8564">
        <v>2</v>
      </c>
      <c r="E8564">
        <v>100</v>
      </c>
      <c r="F8564">
        <v>1</v>
      </c>
      <c r="G8564">
        <v>2</v>
      </c>
      <c r="H8564" s="57">
        <f t="shared" si="174"/>
        <v>36181</v>
      </c>
      <c r="J8564">
        <v>9</v>
      </c>
    </row>
    <row r="8565" spans="1:10">
      <c r="A8565" t="s">
        <v>247</v>
      </c>
      <c r="B8565" t="s">
        <v>235</v>
      </c>
      <c r="C8565" t="s">
        <v>240</v>
      </c>
      <c r="D8565">
        <v>2</v>
      </c>
      <c r="E8565">
        <v>100</v>
      </c>
      <c r="F8565">
        <v>1</v>
      </c>
      <c r="G8565">
        <v>3</v>
      </c>
      <c r="H8565" s="57">
        <f t="shared" si="174"/>
        <v>36181</v>
      </c>
      <c r="J8565">
        <v>10</v>
      </c>
    </row>
    <row r="8566" spans="1:10">
      <c r="A8566" t="s">
        <v>247</v>
      </c>
      <c r="B8566" t="s">
        <v>235</v>
      </c>
      <c r="C8566" t="s">
        <v>240</v>
      </c>
      <c r="D8566">
        <v>2</v>
      </c>
      <c r="E8566">
        <v>100</v>
      </c>
      <c r="F8566">
        <v>1</v>
      </c>
      <c r="G8566">
        <v>4</v>
      </c>
      <c r="H8566" s="57">
        <f t="shared" si="174"/>
        <v>36181</v>
      </c>
      <c r="J8566">
        <v>6</v>
      </c>
    </row>
    <row r="8567" spans="1:10">
      <c r="A8567" t="s">
        <v>247</v>
      </c>
      <c r="B8567" t="s">
        <v>235</v>
      </c>
      <c r="C8567" t="s">
        <v>240</v>
      </c>
      <c r="D8567">
        <v>2</v>
      </c>
      <c r="E8567">
        <v>100</v>
      </c>
      <c r="F8567">
        <v>1</v>
      </c>
      <c r="G8567">
        <v>5</v>
      </c>
      <c r="H8567" s="57">
        <f t="shared" si="174"/>
        <v>36181</v>
      </c>
      <c r="J8567">
        <v>10</v>
      </c>
    </row>
    <row r="8568" spans="1:10">
      <c r="A8568" t="s">
        <v>247</v>
      </c>
      <c r="B8568" t="s">
        <v>235</v>
      </c>
      <c r="C8568" t="s">
        <v>240</v>
      </c>
      <c r="D8568">
        <v>2</v>
      </c>
      <c r="E8568">
        <v>100</v>
      </c>
      <c r="F8568">
        <v>1</v>
      </c>
      <c r="G8568">
        <v>6</v>
      </c>
      <c r="H8568" s="57">
        <f t="shared" si="174"/>
        <v>36181</v>
      </c>
      <c r="J8568">
        <v>11</v>
      </c>
    </row>
    <row r="8569" spans="1:10">
      <c r="A8569" t="s">
        <v>247</v>
      </c>
      <c r="B8569" t="s">
        <v>235</v>
      </c>
      <c r="C8569" t="s">
        <v>240</v>
      </c>
      <c r="D8569">
        <v>2</v>
      </c>
      <c r="E8569">
        <v>100</v>
      </c>
      <c r="F8569">
        <v>1</v>
      </c>
      <c r="G8569">
        <v>7</v>
      </c>
      <c r="H8569" s="57">
        <f t="shared" si="174"/>
        <v>36181</v>
      </c>
      <c r="J8569">
        <v>7</v>
      </c>
    </row>
    <row r="8570" spans="1:10">
      <c r="A8570" t="s">
        <v>247</v>
      </c>
      <c r="B8570" t="s">
        <v>235</v>
      </c>
      <c r="C8570" t="s">
        <v>240</v>
      </c>
      <c r="D8570">
        <v>2</v>
      </c>
      <c r="E8570">
        <v>100</v>
      </c>
      <c r="F8570">
        <v>1</v>
      </c>
      <c r="G8570">
        <v>8</v>
      </c>
      <c r="H8570" s="57">
        <f t="shared" si="174"/>
        <v>36181</v>
      </c>
      <c r="J8570">
        <v>10</v>
      </c>
    </row>
    <row r="8571" spans="1:10">
      <c r="A8571" t="s">
        <v>247</v>
      </c>
      <c r="B8571" t="s">
        <v>235</v>
      </c>
      <c r="C8571" t="s">
        <v>240</v>
      </c>
      <c r="D8571">
        <v>2</v>
      </c>
      <c r="E8571">
        <v>100</v>
      </c>
      <c r="F8571">
        <v>1</v>
      </c>
      <c r="G8571">
        <v>9</v>
      </c>
      <c r="H8571" s="57">
        <f t="shared" si="174"/>
        <v>36181</v>
      </c>
      <c r="J8571">
        <v>10</v>
      </c>
    </row>
    <row r="8572" spans="1:10">
      <c r="A8572" t="s">
        <v>247</v>
      </c>
      <c r="B8572" t="s">
        <v>235</v>
      </c>
      <c r="C8572" t="s">
        <v>240</v>
      </c>
      <c r="D8572">
        <v>2</v>
      </c>
      <c r="E8572">
        <v>100</v>
      </c>
      <c r="F8572">
        <v>1</v>
      </c>
      <c r="G8572">
        <v>10</v>
      </c>
      <c r="H8572" s="57">
        <f t="shared" si="174"/>
        <v>36181</v>
      </c>
    </row>
    <row r="8573" spans="1:10">
      <c r="A8573" t="s">
        <v>247</v>
      </c>
      <c r="B8573" s="53">
        <v>40738</v>
      </c>
      <c r="C8573" t="s">
        <v>240</v>
      </c>
      <c r="D8573">
        <v>3</v>
      </c>
      <c r="E8573">
        <v>100</v>
      </c>
      <c r="F8573">
        <v>1</v>
      </c>
      <c r="G8573">
        <v>1</v>
      </c>
      <c r="H8573" s="57">
        <f t="shared" si="174"/>
        <v>36181</v>
      </c>
      <c r="J8573">
        <v>7</v>
      </c>
    </row>
    <row r="8574" spans="1:10">
      <c r="A8574" t="s">
        <v>247</v>
      </c>
      <c r="B8574" s="53">
        <v>40738</v>
      </c>
      <c r="C8574" t="s">
        <v>240</v>
      </c>
      <c r="D8574">
        <v>3</v>
      </c>
      <c r="E8574">
        <v>100</v>
      </c>
      <c r="F8574">
        <v>1</v>
      </c>
      <c r="G8574">
        <v>2</v>
      </c>
      <c r="H8574" s="57">
        <f t="shared" si="174"/>
        <v>36181</v>
      </c>
      <c r="J8574">
        <v>9</v>
      </c>
    </row>
    <row r="8575" spans="1:10">
      <c r="A8575" t="s">
        <v>247</v>
      </c>
      <c r="B8575" s="53">
        <v>40738</v>
      </c>
      <c r="C8575" t="s">
        <v>240</v>
      </c>
      <c r="D8575">
        <v>3</v>
      </c>
      <c r="E8575">
        <v>100</v>
      </c>
      <c r="F8575">
        <v>1</v>
      </c>
      <c r="G8575">
        <v>3</v>
      </c>
      <c r="H8575" s="57">
        <f t="shared" si="174"/>
        <v>36181</v>
      </c>
      <c r="J8575">
        <v>10</v>
      </c>
    </row>
    <row r="8576" spans="1:10">
      <c r="A8576" t="s">
        <v>247</v>
      </c>
      <c r="B8576" s="53">
        <v>40738</v>
      </c>
      <c r="C8576" t="s">
        <v>240</v>
      </c>
      <c r="D8576">
        <v>3</v>
      </c>
      <c r="E8576">
        <v>100</v>
      </c>
      <c r="F8576">
        <v>1</v>
      </c>
      <c r="G8576">
        <v>4</v>
      </c>
      <c r="H8576" s="57">
        <f t="shared" si="174"/>
        <v>36181</v>
      </c>
      <c r="J8576">
        <v>19</v>
      </c>
    </row>
    <row r="8577" spans="1:10">
      <c r="A8577" t="s">
        <v>247</v>
      </c>
      <c r="B8577" s="53">
        <v>40738</v>
      </c>
      <c r="C8577" t="s">
        <v>240</v>
      </c>
      <c r="D8577">
        <v>3</v>
      </c>
      <c r="E8577">
        <v>100</v>
      </c>
      <c r="F8577">
        <v>1</v>
      </c>
      <c r="G8577">
        <v>5</v>
      </c>
      <c r="H8577" s="57">
        <f t="shared" si="174"/>
        <v>36181</v>
      </c>
      <c r="J8577">
        <v>13</v>
      </c>
    </row>
    <row r="8578" spans="1:10">
      <c r="A8578" t="s">
        <v>247</v>
      </c>
      <c r="B8578" s="53">
        <v>40738</v>
      </c>
      <c r="C8578" t="s">
        <v>240</v>
      </c>
      <c r="D8578">
        <v>3</v>
      </c>
      <c r="E8578">
        <v>100</v>
      </c>
      <c r="F8578">
        <v>1</v>
      </c>
      <c r="G8578">
        <v>6</v>
      </c>
      <c r="H8578" s="57">
        <f t="shared" si="174"/>
        <v>36181</v>
      </c>
      <c r="J8578">
        <v>7</v>
      </c>
    </row>
    <row r="8579" spans="1:10">
      <c r="A8579" t="s">
        <v>247</v>
      </c>
      <c r="B8579" s="53">
        <v>40738</v>
      </c>
      <c r="C8579" t="s">
        <v>240</v>
      </c>
      <c r="D8579">
        <v>3</v>
      </c>
      <c r="E8579">
        <v>100</v>
      </c>
      <c r="F8579">
        <v>1</v>
      </c>
      <c r="G8579">
        <v>7</v>
      </c>
      <c r="H8579" s="57">
        <f t="shared" si="174"/>
        <v>36181</v>
      </c>
      <c r="J8579">
        <v>7</v>
      </c>
    </row>
    <row r="8580" spans="1:10">
      <c r="A8580" t="s">
        <v>247</v>
      </c>
      <c r="B8580" s="53">
        <v>40738</v>
      </c>
      <c r="C8580" t="s">
        <v>240</v>
      </c>
      <c r="D8580">
        <v>3</v>
      </c>
      <c r="E8580">
        <v>100</v>
      </c>
      <c r="F8580">
        <v>1</v>
      </c>
      <c r="G8580">
        <v>8</v>
      </c>
      <c r="H8580" s="57">
        <f t="shared" si="174"/>
        <v>36181</v>
      </c>
      <c r="J8580">
        <v>4</v>
      </c>
    </row>
    <row r="8581" spans="1:10">
      <c r="A8581" t="s">
        <v>247</v>
      </c>
      <c r="B8581" s="53">
        <v>40738</v>
      </c>
      <c r="C8581" t="s">
        <v>240</v>
      </c>
      <c r="D8581">
        <v>3</v>
      </c>
      <c r="E8581">
        <v>100</v>
      </c>
      <c r="F8581">
        <v>1</v>
      </c>
      <c r="G8581">
        <v>9</v>
      </c>
      <c r="H8581" s="57">
        <f t="shared" si="174"/>
        <v>36181</v>
      </c>
      <c r="J8581">
        <v>6</v>
      </c>
    </row>
    <row r="8582" spans="1:10">
      <c r="A8582" t="s">
        <v>247</v>
      </c>
      <c r="B8582" s="53">
        <v>40738</v>
      </c>
      <c r="C8582" t="s">
        <v>240</v>
      </c>
      <c r="D8582">
        <v>3</v>
      </c>
      <c r="E8582">
        <v>100</v>
      </c>
      <c r="F8582">
        <v>1</v>
      </c>
      <c r="G8582">
        <v>10</v>
      </c>
      <c r="H8582" s="57">
        <f t="shared" si="174"/>
        <v>36181</v>
      </c>
      <c r="J8582">
        <v>8</v>
      </c>
    </row>
    <row r="8583" spans="1:10">
      <c r="A8583" t="s">
        <v>247</v>
      </c>
      <c r="B8583" t="s">
        <v>237</v>
      </c>
      <c r="C8583" t="s">
        <v>240</v>
      </c>
      <c r="D8583">
        <v>4</v>
      </c>
      <c r="E8583">
        <v>100</v>
      </c>
      <c r="F8583">
        <v>1</v>
      </c>
      <c r="G8583">
        <v>1</v>
      </c>
      <c r="H8583" s="57">
        <f t="shared" si="174"/>
        <v>36181</v>
      </c>
      <c r="J8583">
        <v>15</v>
      </c>
    </row>
    <row r="8584" spans="1:10">
      <c r="A8584" t="s">
        <v>247</v>
      </c>
      <c r="B8584" t="s">
        <v>237</v>
      </c>
      <c r="C8584" t="s">
        <v>240</v>
      </c>
      <c r="D8584">
        <v>4</v>
      </c>
      <c r="E8584">
        <v>100</v>
      </c>
      <c r="F8584">
        <v>1</v>
      </c>
      <c r="G8584">
        <v>2</v>
      </c>
      <c r="H8584" s="57">
        <f t="shared" si="174"/>
        <v>36181</v>
      </c>
      <c r="J8584">
        <v>15</v>
      </c>
    </row>
    <row r="8585" spans="1:10">
      <c r="A8585" t="s">
        <v>247</v>
      </c>
      <c r="B8585" t="s">
        <v>237</v>
      </c>
      <c r="C8585" t="s">
        <v>240</v>
      </c>
      <c r="D8585">
        <v>4</v>
      </c>
      <c r="E8585">
        <v>100</v>
      </c>
      <c r="F8585">
        <v>1</v>
      </c>
      <c r="G8585">
        <v>3</v>
      </c>
      <c r="H8585" s="57">
        <f t="shared" si="174"/>
        <v>36181</v>
      </c>
      <c r="J8585">
        <v>17</v>
      </c>
    </row>
    <row r="8586" spans="1:10">
      <c r="A8586" t="s">
        <v>247</v>
      </c>
      <c r="B8586" t="s">
        <v>237</v>
      </c>
      <c r="C8586" t="s">
        <v>240</v>
      </c>
      <c r="D8586">
        <v>4</v>
      </c>
      <c r="E8586">
        <v>100</v>
      </c>
      <c r="F8586">
        <v>1</v>
      </c>
      <c r="G8586">
        <v>4</v>
      </c>
      <c r="H8586" s="57">
        <f t="shared" si="174"/>
        <v>36181</v>
      </c>
      <c r="J8586">
        <v>17</v>
      </c>
    </row>
    <row r="8587" spans="1:10">
      <c r="A8587" t="s">
        <v>247</v>
      </c>
      <c r="B8587" t="s">
        <v>237</v>
      </c>
      <c r="C8587" t="s">
        <v>240</v>
      </c>
      <c r="D8587">
        <v>4</v>
      </c>
      <c r="E8587">
        <v>100</v>
      </c>
      <c r="F8587">
        <v>1</v>
      </c>
      <c r="G8587">
        <v>5</v>
      </c>
      <c r="H8587" s="57">
        <f t="shared" si="174"/>
        <v>36181</v>
      </c>
      <c r="J8587">
        <v>15</v>
      </c>
    </row>
    <row r="8588" spans="1:10">
      <c r="A8588" t="s">
        <v>247</v>
      </c>
      <c r="B8588" t="s">
        <v>237</v>
      </c>
      <c r="C8588" t="s">
        <v>240</v>
      </c>
      <c r="D8588">
        <v>4</v>
      </c>
      <c r="E8588">
        <v>100</v>
      </c>
      <c r="F8588">
        <v>1</v>
      </c>
      <c r="G8588">
        <v>6</v>
      </c>
      <c r="H8588" s="57">
        <f t="shared" si="174"/>
        <v>36181</v>
      </c>
      <c r="J8588">
        <v>9</v>
      </c>
    </row>
    <row r="8589" spans="1:10">
      <c r="A8589" t="s">
        <v>247</v>
      </c>
      <c r="B8589" t="s">
        <v>237</v>
      </c>
      <c r="C8589" t="s">
        <v>240</v>
      </c>
      <c r="D8589">
        <v>4</v>
      </c>
      <c r="E8589">
        <v>100</v>
      </c>
      <c r="F8589">
        <v>1</v>
      </c>
      <c r="G8589">
        <v>7</v>
      </c>
      <c r="H8589" s="57">
        <f t="shared" si="174"/>
        <v>36181</v>
      </c>
      <c r="J8589">
        <v>15</v>
      </c>
    </row>
    <row r="8590" spans="1:10">
      <c r="A8590" t="s">
        <v>247</v>
      </c>
      <c r="B8590" t="s">
        <v>237</v>
      </c>
      <c r="C8590" t="s">
        <v>240</v>
      </c>
      <c r="D8590">
        <v>4</v>
      </c>
      <c r="E8590">
        <v>100</v>
      </c>
      <c r="F8590">
        <v>1</v>
      </c>
      <c r="G8590">
        <v>8</v>
      </c>
      <c r="H8590" s="57">
        <f t="shared" si="174"/>
        <v>36181</v>
      </c>
      <c r="J8590">
        <v>15</v>
      </c>
    </row>
    <row r="8591" spans="1:10">
      <c r="A8591" t="s">
        <v>247</v>
      </c>
      <c r="B8591" t="s">
        <v>237</v>
      </c>
      <c r="C8591" t="s">
        <v>240</v>
      </c>
      <c r="D8591">
        <v>4</v>
      </c>
      <c r="E8591">
        <v>100</v>
      </c>
      <c r="F8591">
        <v>1</v>
      </c>
      <c r="G8591">
        <v>9</v>
      </c>
      <c r="H8591" s="57">
        <f t="shared" si="174"/>
        <v>36181</v>
      </c>
      <c r="J8591">
        <v>12</v>
      </c>
    </row>
    <row r="8592" spans="1:10">
      <c r="A8592" t="s">
        <v>247</v>
      </c>
      <c r="B8592" t="s">
        <v>237</v>
      </c>
      <c r="C8592" t="s">
        <v>240</v>
      </c>
      <c r="D8592">
        <v>4</v>
      </c>
      <c r="E8592">
        <v>100</v>
      </c>
      <c r="F8592">
        <v>1</v>
      </c>
      <c r="G8592">
        <v>10</v>
      </c>
      <c r="H8592" s="57">
        <f t="shared" si="174"/>
        <v>36181</v>
      </c>
      <c r="J8592">
        <v>17</v>
      </c>
    </row>
    <row r="8593" spans="1:10">
      <c r="A8593" t="s">
        <v>247</v>
      </c>
      <c r="B8593" t="s">
        <v>238</v>
      </c>
      <c r="C8593" t="s">
        <v>240</v>
      </c>
      <c r="D8593">
        <v>5</v>
      </c>
      <c r="E8593">
        <v>100</v>
      </c>
      <c r="F8593">
        <v>1</v>
      </c>
      <c r="G8593">
        <v>1</v>
      </c>
      <c r="H8593" s="57">
        <f t="shared" si="174"/>
        <v>36181</v>
      </c>
      <c r="J8593">
        <v>7</v>
      </c>
    </row>
    <row r="8594" spans="1:10">
      <c r="A8594" t="s">
        <v>247</v>
      </c>
      <c r="B8594" t="s">
        <v>238</v>
      </c>
      <c r="C8594" t="s">
        <v>240</v>
      </c>
      <c r="D8594">
        <v>5</v>
      </c>
      <c r="E8594">
        <v>100</v>
      </c>
      <c r="F8594">
        <v>1</v>
      </c>
      <c r="G8594">
        <v>2</v>
      </c>
      <c r="H8594" s="57">
        <f t="shared" si="174"/>
        <v>36181</v>
      </c>
      <c r="J8594">
        <v>8</v>
      </c>
    </row>
    <row r="8595" spans="1:10">
      <c r="A8595" t="s">
        <v>247</v>
      </c>
      <c r="B8595" t="s">
        <v>238</v>
      </c>
      <c r="C8595" t="s">
        <v>240</v>
      </c>
      <c r="D8595">
        <v>5</v>
      </c>
      <c r="E8595">
        <v>100</v>
      </c>
      <c r="F8595">
        <v>1</v>
      </c>
      <c r="G8595">
        <v>3</v>
      </c>
      <c r="H8595" s="57">
        <f t="shared" si="174"/>
        <v>36181</v>
      </c>
      <c r="J8595">
        <v>9</v>
      </c>
    </row>
    <row r="8596" spans="1:10">
      <c r="A8596" t="s">
        <v>247</v>
      </c>
      <c r="B8596" t="s">
        <v>238</v>
      </c>
      <c r="C8596" t="s">
        <v>240</v>
      </c>
      <c r="D8596">
        <v>5</v>
      </c>
      <c r="E8596">
        <v>100</v>
      </c>
      <c r="F8596">
        <v>1</v>
      </c>
      <c r="G8596">
        <v>4</v>
      </c>
      <c r="H8596" s="57">
        <f t="shared" si="174"/>
        <v>36181</v>
      </c>
      <c r="J8596">
        <v>10</v>
      </c>
    </row>
    <row r="8597" spans="1:10">
      <c r="A8597" t="s">
        <v>247</v>
      </c>
      <c r="B8597" t="s">
        <v>238</v>
      </c>
      <c r="C8597" t="s">
        <v>240</v>
      </c>
      <c r="D8597">
        <v>5</v>
      </c>
      <c r="E8597">
        <v>100</v>
      </c>
      <c r="F8597">
        <v>1</v>
      </c>
      <c r="G8597">
        <v>5</v>
      </c>
      <c r="H8597" s="57">
        <f t="shared" si="174"/>
        <v>36181</v>
      </c>
      <c r="J8597">
        <v>8</v>
      </c>
    </row>
    <row r="8598" spans="1:10">
      <c r="A8598" t="s">
        <v>247</v>
      </c>
      <c r="B8598" t="s">
        <v>238</v>
      </c>
      <c r="C8598" t="s">
        <v>240</v>
      </c>
      <c r="D8598">
        <v>5</v>
      </c>
      <c r="E8598">
        <v>100</v>
      </c>
      <c r="F8598">
        <v>1</v>
      </c>
      <c r="G8598">
        <v>6</v>
      </c>
      <c r="H8598" s="57">
        <f t="shared" si="174"/>
        <v>36181</v>
      </c>
      <c r="J8598">
        <v>4</v>
      </c>
    </row>
    <row r="8599" spans="1:10">
      <c r="A8599" t="s">
        <v>247</v>
      </c>
      <c r="B8599" t="s">
        <v>238</v>
      </c>
      <c r="C8599" t="s">
        <v>240</v>
      </c>
      <c r="D8599">
        <v>5</v>
      </c>
      <c r="E8599">
        <v>100</v>
      </c>
      <c r="F8599">
        <v>1</v>
      </c>
      <c r="G8599">
        <v>7</v>
      </c>
      <c r="H8599" s="57">
        <f t="shared" si="174"/>
        <v>36181</v>
      </c>
      <c r="J8599">
        <v>4</v>
      </c>
    </row>
    <row r="8600" spans="1:10">
      <c r="A8600" t="s">
        <v>247</v>
      </c>
      <c r="B8600" t="s">
        <v>238</v>
      </c>
      <c r="C8600" t="s">
        <v>240</v>
      </c>
      <c r="D8600">
        <v>5</v>
      </c>
      <c r="E8600">
        <v>100</v>
      </c>
      <c r="F8600">
        <v>1</v>
      </c>
      <c r="G8600">
        <v>8</v>
      </c>
      <c r="H8600" s="57">
        <f t="shared" si="174"/>
        <v>36181</v>
      </c>
      <c r="J8600">
        <v>5</v>
      </c>
    </row>
    <row r="8601" spans="1:10">
      <c r="A8601" t="s">
        <v>247</v>
      </c>
      <c r="B8601" t="s">
        <v>238</v>
      </c>
      <c r="C8601" t="s">
        <v>240</v>
      </c>
      <c r="D8601">
        <v>5</v>
      </c>
      <c r="E8601">
        <v>100</v>
      </c>
      <c r="F8601">
        <v>1</v>
      </c>
      <c r="G8601">
        <v>9</v>
      </c>
      <c r="H8601" s="57">
        <f t="shared" si="174"/>
        <v>36181</v>
      </c>
      <c r="J8601">
        <v>5</v>
      </c>
    </row>
    <row r="8602" spans="1:10">
      <c r="A8602" t="s">
        <v>247</v>
      </c>
      <c r="B8602" t="s">
        <v>238</v>
      </c>
      <c r="C8602" t="s">
        <v>240</v>
      </c>
      <c r="D8602">
        <v>5</v>
      </c>
      <c r="E8602">
        <v>100</v>
      </c>
      <c r="F8602">
        <v>1</v>
      </c>
      <c r="G8602">
        <v>10</v>
      </c>
      <c r="H8602" s="57">
        <f t="shared" si="174"/>
        <v>36181</v>
      </c>
      <c r="J8602">
        <v>7</v>
      </c>
    </row>
    <row r="8603" spans="1:10">
      <c r="A8603" t="s">
        <v>247</v>
      </c>
      <c r="B8603" t="s">
        <v>239</v>
      </c>
      <c r="C8603" t="s">
        <v>240</v>
      </c>
      <c r="D8603">
        <v>6</v>
      </c>
      <c r="E8603">
        <v>100</v>
      </c>
      <c r="F8603">
        <v>1</v>
      </c>
      <c r="G8603">
        <v>1</v>
      </c>
      <c r="H8603" s="57">
        <f t="shared" si="174"/>
        <v>36181</v>
      </c>
      <c r="J8603">
        <v>12</v>
      </c>
    </row>
    <row r="8604" spans="1:10">
      <c r="A8604" t="s">
        <v>247</v>
      </c>
      <c r="B8604" t="s">
        <v>239</v>
      </c>
      <c r="C8604" t="s">
        <v>240</v>
      </c>
      <c r="D8604">
        <v>6</v>
      </c>
      <c r="E8604">
        <v>100</v>
      </c>
      <c r="F8604">
        <v>1</v>
      </c>
      <c r="G8604">
        <v>2</v>
      </c>
      <c r="H8604" s="57">
        <f t="shared" si="174"/>
        <v>36181</v>
      </c>
      <c r="J8604">
        <v>16</v>
      </c>
    </row>
    <row r="8605" spans="1:10">
      <c r="A8605" t="s">
        <v>247</v>
      </c>
      <c r="B8605" t="s">
        <v>239</v>
      </c>
      <c r="C8605" t="s">
        <v>240</v>
      </c>
      <c r="D8605">
        <v>6</v>
      </c>
      <c r="E8605">
        <v>100</v>
      </c>
      <c r="F8605">
        <v>1</v>
      </c>
      <c r="G8605">
        <v>3</v>
      </c>
      <c r="H8605" s="57">
        <f t="shared" si="174"/>
        <v>36181</v>
      </c>
      <c r="J8605">
        <v>7</v>
      </c>
    </row>
    <row r="8606" spans="1:10">
      <c r="A8606" t="s">
        <v>247</v>
      </c>
      <c r="B8606" t="s">
        <v>239</v>
      </c>
      <c r="C8606" t="s">
        <v>240</v>
      </c>
      <c r="D8606">
        <v>6</v>
      </c>
      <c r="E8606">
        <v>100</v>
      </c>
      <c r="F8606">
        <v>1</v>
      </c>
      <c r="G8606">
        <v>4</v>
      </c>
      <c r="H8606" s="57">
        <f t="shared" si="174"/>
        <v>36181</v>
      </c>
      <c r="J8606">
        <v>6</v>
      </c>
    </row>
    <row r="8607" spans="1:10">
      <c r="A8607" t="s">
        <v>247</v>
      </c>
      <c r="B8607" t="s">
        <v>239</v>
      </c>
      <c r="C8607" t="s">
        <v>240</v>
      </c>
      <c r="D8607">
        <v>6</v>
      </c>
      <c r="E8607">
        <v>100</v>
      </c>
      <c r="F8607">
        <v>1</v>
      </c>
      <c r="G8607">
        <v>5</v>
      </c>
      <c r="H8607" s="57">
        <f t="shared" si="174"/>
        <v>36181</v>
      </c>
      <c r="J8607">
        <v>14</v>
      </c>
    </row>
    <row r="8608" spans="1:10">
      <c r="A8608" t="s">
        <v>247</v>
      </c>
      <c r="B8608" t="s">
        <v>239</v>
      </c>
      <c r="C8608" t="s">
        <v>240</v>
      </c>
      <c r="D8608">
        <v>6</v>
      </c>
      <c r="E8608">
        <v>100</v>
      </c>
      <c r="F8608">
        <v>1</v>
      </c>
      <c r="G8608">
        <v>6</v>
      </c>
      <c r="H8608" s="57">
        <f t="shared" si="174"/>
        <v>36181</v>
      </c>
      <c r="J8608">
        <v>17</v>
      </c>
    </row>
    <row r="8609" spans="1:10">
      <c r="A8609" t="s">
        <v>247</v>
      </c>
      <c r="B8609" t="s">
        <v>239</v>
      </c>
      <c r="C8609" t="s">
        <v>240</v>
      </c>
      <c r="D8609">
        <v>6</v>
      </c>
      <c r="E8609">
        <v>100</v>
      </c>
      <c r="F8609">
        <v>1</v>
      </c>
      <c r="G8609">
        <v>7</v>
      </c>
      <c r="H8609" s="57">
        <f t="shared" si="174"/>
        <v>36181</v>
      </c>
      <c r="J8609">
        <v>17</v>
      </c>
    </row>
    <row r="8610" spans="1:10">
      <c r="A8610" t="s">
        <v>247</v>
      </c>
      <c r="B8610" t="s">
        <v>239</v>
      </c>
      <c r="C8610" t="s">
        <v>240</v>
      </c>
      <c r="D8610">
        <v>6</v>
      </c>
      <c r="E8610">
        <v>100</v>
      </c>
      <c r="F8610">
        <v>1</v>
      </c>
      <c r="G8610">
        <v>8</v>
      </c>
      <c r="H8610" s="57">
        <f t="shared" si="174"/>
        <v>36181</v>
      </c>
      <c r="J8610">
        <v>16</v>
      </c>
    </row>
    <row r="8611" spans="1:10">
      <c r="A8611" t="s">
        <v>247</v>
      </c>
      <c r="B8611" t="s">
        <v>239</v>
      </c>
      <c r="C8611" t="s">
        <v>240</v>
      </c>
      <c r="D8611">
        <v>6</v>
      </c>
      <c r="E8611">
        <v>100</v>
      </c>
      <c r="F8611">
        <v>1</v>
      </c>
      <c r="G8611">
        <v>9</v>
      </c>
      <c r="H8611" s="57">
        <f t="shared" si="174"/>
        <v>36181</v>
      </c>
      <c r="J8611">
        <v>18</v>
      </c>
    </row>
    <row r="8612" spans="1:10">
      <c r="A8612" t="s">
        <v>247</v>
      </c>
      <c r="B8612" t="s">
        <v>239</v>
      </c>
      <c r="C8612" t="s">
        <v>240</v>
      </c>
      <c r="D8612">
        <v>6</v>
      </c>
      <c r="E8612">
        <v>100</v>
      </c>
      <c r="F8612">
        <v>1</v>
      </c>
      <c r="G8612">
        <v>10</v>
      </c>
      <c r="H8612" s="57">
        <f t="shared" si="174"/>
        <v>36181</v>
      </c>
      <c r="J8612">
        <v>17</v>
      </c>
    </row>
    <row r="8613" spans="1:10">
      <c r="A8613" t="s">
        <v>247</v>
      </c>
      <c r="B8613" s="53">
        <v>40738</v>
      </c>
      <c r="C8613" t="s">
        <v>240</v>
      </c>
      <c r="D8613">
        <v>7</v>
      </c>
      <c r="E8613">
        <v>100</v>
      </c>
      <c r="F8613">
        <v>2</v>
      </c>
      <c r="G8613">
        <v>1</v>
      </c>
      <c r="H8613" s="57">
        <f t="shared" si="174"/>
        <v>36181</v>
      </c>
      <c r="J8613">
        <v>9</v>
      </c>
    </row>
    <row r="8614" spans="1:10">
      <c r="A8614" t="s">
        <v>247</v>
      </c>
      <c r="B8614" s="53">
        <v>40738</v>
      </c>
      <c r="C8614" t="s">
        <v>240</v>
      </c>
      <c r="D8614">
        <v>7</v>
      </c>
      <c r="E8614">
        <v>100</v>
      </c>
      <c r="F8614">
        <v>2</v>
      </c>
      <c r="G8614">
        <v>2</v>
      </c>
      <c r="H8614" s="57">
        <f t="shared" si="174"/>
        <v>36181</v>
      </c>
      <c r="J8614">
        <v>5</v>
      </c>
    </row>
    <row r="8615" spans="1:10">
      <c r="A8615" t="s">
        <v>247</v>
      </c>
      <c r="B8615" s="53">
        <v>40738</v>
      </c>
      <c r="C8615" t="s">
        <v>240</v>
      </c>
      <c r="D8615">
        <v>7</v>
      </c>
      <c r="E8615">
        <v>100</v>
      </c>
      <c r="F8615">
        <v>2</v>
      </c>
      <c r="G8615">
        <v>3</v>
      </c>
      <c r="H8615" s="57">
        <f t="shared" si="174"/>
        <v>36181</v>
      </c>
      <c r="J8615">
        <v>6</v>
      </c>
    </row>
    <row r="8616" spans="1:10">
      <c r="A8616" t="s">
        <v>247</v>
      </c>
      <c r="B8616" s="53">
        <v>40738</v>
      </c>
      <c r="C8616" t="s">
        <v>240</v>
      </c>
      <c r="D8616">
        <v>7</v>
      </c>
      <c r="E8616">
        <v>100</v>
      </c>
      <c r="F8616">
        <v>2</v>
      </c>
      <c r="G8616">
        <v>4</v>
      </c>
      <c r="H8616" s="57">
        <f t="shared" si="174"/>
        <v>36181</v>
      </c>
      <c r="J8616">
        <v>6</v>
      </c>
    </row>
    <row r="8617" spans="1:10">
      <c r="A8617" t="s">
        <v>247</v>
      </c>
      <c r="B8617" s="53">
        <v>40738</v>
      </c>
      <c r="C8617" t="s">
        <v>240</v>
      </c>
      <c r="D8617">
        <v>7</v>
      </c>
      <c r="E8617">
        <v>100</v>
      </c>
      <c r="F8617">
        <v>2</v>
      </c>
      <c r="G8617">
        <v>5</v>
      </c>
      <c r="H8617" s="57">
        <f t="shared" si="174"/>
        <v>36181</v>
      </c>
      <c r="J8617">
        <v>5</v>
      </c>
    </row>
    <row r="8618" spans="1:10">
      <c r="A8618" t="s">
        <v>247</v>
      </c>
      <c r="B8618" s="53">
        <v>40738</v>
      </c>
      <c r="C8618" t="s">
        <v>240</v>
      </c>
      <c r="D8618">
        <v>7</v>
      </c>
      <c r="E8618">
        <v>100</v>
      </c>
      <c r="F8618">
        <v>2</v>
      </c>
      <c r="G8618">
        <v>6</v>
      </c>
      <c r="H8618" s="57">
        <f t="shared" si="174"/>
        <v>36181</v>
      </c>
      <c r="J8618">
        <v>5</v>
      </c>
    </row>
    <row r="8619" spans="1:10">
      <c r="A8619" t="s">
        <v>247</v>
      </c>
      <c r="B8619" s="53">
        <v>40738</v>
      </c>
      <c r="C8619" t="s">
        <v>240</v>
      </c>
      <c r="D8619">
        <v>7</v>
      </c>
      <c r="E8619">
        <v>100</v>
      </c>
      <c r="F8619">
        <v>2</v>
      </c>
      <c r="G8619">
        <v>7</v>
      </c>
      <c r="H8619" s="57">
        <f t="shared" ref="H8619:H8682" si="175">H8618</f>
        <v>36181</v>
      </c>
      <c r="J8619">
        <v>5</v>
      </c>
    </row>
    <row r="8620" spans="1:10">
      <c r="A8620" t="s">
        <v>247</v>
      </c>
      <c r="B8620" s="53">
        <v>40738</v>
      </c>
      <c r="C8620" t="s">
        <v>240</v>
      </c>
      <c r="D8620">
        <v>7</v>
      </c>
      <c r="E8620">
        <v>100</v>
      </c>
      <c r="F8620">
        <v>2</v>
      </c>
      <c r="G8620">
        <v>8</v>
      </c>
      <c r="H8620" s="57">
        <f t="shared" si="175"/>
        <v>36181</v>
      </c>
      <c r="J8620">
        <v>6</v>
      </c>
    </row>
    <row r="8621" spans="1:10">
      <c r="A8621" t="s">
        <v>247</v>
      </c>
      <c r="B8621" s="53">
        <v>40738</v>
      </c>
      <c r="C8621" t="s">
        <v>240</v>
      </c>
      <c r="D8621">
        <v>7</v>
      </c>
      <c r="E8621">
        <v>100</v>
      </c>
      <c r="F8621">
        <v>2</v>
      </c>
      <c r="G8621">
        <v>9</v>
      </c>
      <c r="H8621" s="57">
        <f t="shared" si="175"/>
        <v>36181</v>
      </c>
    </row>
    <row r="8622" spans="1:10">
      <c r="A8622" t="s">
        <v>247</v>
      </c>
      <c r="B8622" s="53">
        <v>40738</v>
      </c>
      <c r="C8622" t="s">
        <v>240</v>
      </c>
      <c r="D8622">
        <v>7</v>
      </c>
      <c r="E8622">
        <v>100</v>
      </c>
      <c r="F8622">
        <v>2</v>
      </c>
      <c r="G8622">
        <v>10</v>
      </c>
      <c r="H8622" s="57">
        <f t="shared" si="175"/>
        <v>36181</v>
      </c>
      <c r="J8622">
        <v>8</v>
      </c>
    </row>
    <row r="8623" spans="1:10">
      <c r="A8623" t="s">
        <v>247</v>
      </c>
      <c r="B8623" t="s">
        <v>234</v>
      </c>
      <c r="C8623" t="s">
        <v>240</v>
      </c>
      <c r="D8623">
        <v>8</v>
      </c>
      <c r="E8623">
        <v>100</v>
      </c>
      <c r="F8623">
        <v>2</v>
      </c>
      <c r="G8623">
        <v>1</v>
      </c>
      <c r="H8623" s="57">
        <f t="shared" si="175"/>
        <v>36181</v>
      </c>
      <c r="J8623">
        <v>4</v>
      </c>
    </row>
    <row r="8624" spans="1:10">
      <c r="A8624" t="s">
        <v>247</v>
      </c>
      <c r="B8624" t="s">
        <v>234</v>
      </c>
      <c r="C8624" t="s">
        <v>240</v>
      </c>
      <c r="D8624">
        <v>8</v>
      </c>
      <c r="E8624">
        <v>100</v>
      </c>
      <c r="F8624">
        <v>2</v>
      </c>
      <c r="G8624">
        <v>2</v>
      </c>
      <c r="H8624" s="57">
        <f t="shared" si="175"/>
        <v>36181</v>
      </c>
      <c r="J8624">
        <v>9</v>
      </c>
    </row>
    <row r="8625" spans="1:10">
      <c r="A8625" t="s">
        <v>247</v>
      </c>
      <c r="B8625" t="s">
        <v>234</v>
      </c>
      <c r="C8625" t="s">
        <v>240</v>
      </c>
      <c r="D8625">
        <v>8</v>
      </c>
      <c r="E8625">
        <v>100</v>
      </c>
      <c r="F8625">
        <v>2</v>
      </c>
      <c r="G8625">
        <v>3</v>
      </c>
      <c r="H8625" s="57">
        <f t="shared" si="175"/>
        <v>36181</v>
      </c>
      <c r="J8625">
        <v>6</v>
      </c>
    </row>
    <row r="8626" spans="1:10">
      <c r="A8626" t="s">
        <v>247</v>
      </c>
      <c r="B8626" t="s">
        <v>234</v>
      </c>
      <c r="C8626" t="s">
        <v>240</v>
      </c>
      <c r="D8626">
        <v>8</v>
      </c>
      <c r="E8626">
        <v>100</v>
      </c>
      <c r="F8626">
        <v>2</v>
      </c>
      <c r="G8626">
        <v>4</v>
      </c>
      <c r="H8626" s="57">
        <f t="shared" si="175"/>
        <v>36181</v>
      </c>
      <c r="J8626">
        <v>4</v>
      </c>
    </row>
    <row r="8627" spans="1:10">
      <c r="A8627" t="s">
        <v>247</v>
      </c>
      <c r="B8627" t="s">
        <v>234</v>
      </c>
      <c r="C8627" t="s">
        <v>240</v>
      </c>
      <c r="D8627">
        <v>8</v>
      </c>
      <c r="E8627">
        <v>100</v>
      </c>
      <c r="F8627">
        <v>2</v>
      </c>
      <c r="G8627">
        <v>5</v>
      </c>
      <c r="H8627" s="57">
        <f t="shared" si="175"/>
        <v>36181</v>
      </c>
      <c r="J8627">
        <v>5</v>
      </c>
    </row>
    <row r="8628" spans="1:10">
      <c r="A8628" t="s">
        <v>247</v>
      </c>
      <c r="B8628" t="s">
        <v>234</v>
      </c>
      <c r="C8628" t="s">
        <v>240</v>
      </c>
      <c r="D8628">
        <v>8</v>
      </c>
      <c r="E8628">
        <v>100</v>
      </c>
      <c r="F8628">
        <v>2</v>
      </c>
      <c r="G8628">
        <v>6</v>
      </c>
      <c r="H8628" s="57">
        <f t="shared" si="175"/>
        <v>36181</v>
      </c>
      <c r="J8628">
        <v>9</v>
      </c>
    </row>
    <row r="8629" spans="1:10">
      <c r="A8629" t="s">
        <v>247</v>
      </c>
      <c r="B8629" t="s">
        <v>234</v>
      </c>
      <c r="C8629" t="s">
        <v>240</v>
      </c>
      <c r="D8629">
        <v>8</v>
      </c>
      <c r="E8629">
        <v>100</v>
      </c>
      <c r="F8629">
        <v>2</v>
      </c>
      <c r="G8629">
        <v>7</v>
      </c>
      <c r="H8629" s="57">
        <f t="shared" si="175"/>
        <v>36181</v>
      </c>
      <c r="J8629">
        <v>12</v>
      </c>
    </row>
    <row r="8630" spans="1:10">
      <c r="A8630" t="s">
        <v>247</v>
      </c>
      <c r="B8630" t="s">
        <v>234</v>
      </c>
      <c r="C8630" t="s">
        <v>240</v>
      </c>
      <c r="D8630">
        <v>8</v>
      </c>
      <c r="E8630">
        <v>100</v>
      </c>
      <c r="F8630">
        <v>2</v>
      </c>
      <c r="G8630">
        <v>8</v>
      </c>
      <c r="H8630" s="57">
        <f t="shared" si="175"/>
        <v>36181</v>
      </c>
      <c r="J8630">
        <v>11</v>
      </c>
    </row>
    <row r="8631" spans="1:10">
      <c r="A8631" t="s">
        <v>247</v>
      </c>
      <c r="B8631" t="s">
        <v>234</v>
      </c>
      <c r="C8631" t="s">
        <v>240</v>
      </c>
      <c r="D8631">
        <v>8</v>
      </c>
      <c r="E8631">
        <v>100</v>
      </c>
      <c r="F8631">
        <v>2</v>
      </c>
      <c r="G8631">
        <v>9</v>
      </c>
      <c r="H8631" s="57">
        <f t="shared" si="175"/>
        <v>36181</v>
      </c>
      <c r="J8631">
        <v>15</v>
      </c>
    </row>
    <row r="8632" spans="1:10">
      <c r="A8632" t="s">
        <v>247</v>
      </c>
      <c r="B8632" t="s">
        <v>234</v>
      </c>
      <c r="C8632" t="s">
        <v>240</v>
      </c>
      <c r="D8632">
        <v>8</v>
      </c>
      <c r="E8632">
        <v>100</v>
      </c>
      <c r="F8632">
        <v>2</v>
      </c>
      <c r="G8632">
        <v>10</v>
      </c>
      <c r="H8632" s="57">
        <f t="shared" si="175"/>
        <v>36181</v>
      </c>
      <c r="J8632">
        <v>18</v>
      </c>
    </row>
    <row r="8633" spans="1:10">
      <c r="A8633" t="s">
        <v>247</v>
      </c>
      <c r="B8633" t="s">
        <v>238</v>
      </c>
      <c r="C8633" t="s">
        <v>240</v>
      </c>
      <c r="D8633">
        <v>9</v>
      </c>
      <c r="E8633">
        <v>100</v>
      </c>
      <c r="F8633">
        <v>2</v>
      </c>
      <c r="G8633">
        <v>1</v>
      </c>
      <c r="H8633" s="57">
        <f t="shared" si="175"/>
        <v>36181</v>
      </c>
      <c r="J8633">
        <v>6</v>
      </c>
    </row>
    <row r="8634" spans="1:10">
      <c r="A8634" t="s">
        <v>247</v>
      </c>
      <c r="B8634" t="s">
        <v>238</v>
      </c>
      <c r="C8634" t="s">
        <v>240</v>
      </c>
      <c r="D8634">
        <v>9</v>
      </c>
      <c r="E8634">
        <v>100</v>
      </c>
      <c r="F8634">
        <v>2</v>
      </c>
      <c r="G8634">
        <v>2</v>
      </c>
      <c r="H8634" s="57">
        <f t="shared" si="175"/>
        <v>36181</v>
      </c>
      <c r="J8634">
        <v>4</v>
      </c>
    </row>
    <row r="8635" spans="1:10">
      <c r="A8635" t="s">
        <v>247</v>
      </c>
      <c r="B8635" t="s">
        <v>238</v>
      </c>
      <c r="C8635" t="s">
        <v>240</v>
      </c>
      <c r="D8635">
        <v>9</v>
      </c>
      <c r="E8635">
        <v>100</v>
      </c>
      <c r="F8635">
        <v>2</v>
      </c>
      <c r="G8635">
        <v>3</v>
      </c>
      <c r="H8635" s="57">
        <f t="shared" si="175"/>
        <v>36181</v>
      </c>
      <c r="J8635">
        <v>3</v>
      </c>
    </row>
    <row r="8636" spans="1:10">
      <c r="A8636" t="s">
        <v>247</v>
      </c>
      <c r="B8636" t="s">
        <v>238</v>
      </c>
      <c r="C8636" t="s">
        <v>240</v>
      </c>
      <c r="D8636">
        <v>9</v>
      </c>
      <c r="E8636">
        <v>100</v>
      </c>
      <c r="F8636">
        <v>2</v>
      </c>
      <c r="G8636">
        <v>4</v>
      </c>
      <c r="H8636" s="57">
        <f t="shared" si="175"/>
        <v>36181</v>
      </c>
      <c r="J8636">
        <v>3</v>
      </c>
    </row>
    <row r="8637" spans="1:10">
      <c r="A8637" t="s">
        <v>247</v>
      </c>
      <c r="B8637" t="s">
        <v>238</v>
      </c>
      <c r="C8637" t="s">
        <v>240</v>
      </c>
      <c r="D8637">
        <v>9</v>
      </c>
      <c r="E8637">
        <v>100</v>
      </c>
      <c r="F8637">
        <v>2</v>
      </c>
      <c r="G8637">
        <v>5</v>
      </c>
      <c r="H8637" s="57">
        <f t="shared" si="175"/>
        <v>36181</v>
      </c>
      <c r="J8637">
        <v>2</v>
      </c>
    </row>
    <row r="8638" spans="1:10">
      <c r="A8638" t="s">
        <v>247</v>
      </c>
      <c r="B8638" t="s">
        <v>238</v>
      </c>
      <c r="C8638" t="s">
        <v>240</v>
      </c>
      <c r="D8638">
        <v>9</v>
      </c>
      <c r="E8638">
        <v>100</v>
      </c>
      <c r="F8638">
        <v>2</v>
      </c>
      <c r="G8638">
        <v>6</v>
      </c>
      <c r="H8638" s="57">
        <f t="shared" si="175"/>
        <v>36181</v>
      </c>
      <c r="J8638">
        <v>4</v>
      </c>
    </row>
    <row r="8639" spans="1:10">
      <c r="A8639" t="s">
        <v>247</v>
      </c>
      <c r="B8639" t="s">
        <v>238</v>
      </c>
      <c r="C8639" t="s">
        <v>240</v>
      </c>
      <c r="D8639">
        <v>9</v>
      </c>
      <c r="E8639">
        <v>100</v>
      </c>
      <c r="F8639">
        <v>2</v>
      </c>
      <c r="G8639">
        <v>7</v>
      </c>
      <c r="H8639" s="57">
        <f t="shared" si="175"/>
        <v>36181</v>
      </c>
      <c r="J8639">
        <v>6</v>
      </c>
    </row>
    <row r="8640" spans="1:10">
      <c r="A8640" t="s">
        <v>247</v>
      </c>
      <c r="B8640" t="s">
        <v>238</v>
      </c>
      <c r="C8640" t="s">
        <v>240</v>
      </c>
      <c r="D8640">
        <v>9</v>
      </c>
      <c r="E8640">
        <v>100</v>
      </c>
      <c r="F8640">
        <v>2</v>
      </c>
      <c r="G8640">
        <v>8</v>
      </c>
      <c r="H8640" s="57">
        <f t="shared" si="175"/>
        <v>36181</v>
      </c>
      <c r="J8640">
        <v>6</v>
      </c>
    </row>
    <row r="8641" spans="1:10">
      <c r="A8641" t="s">
        <v>247</v>
      </c>
      <c r="B8641" t="s">
        <v>238</v>
      </c>
      <c r="C8641" t="s">
        <v>240</v>
      </c>
      <c r="D8641">
        <v>9</v>
      </c>
      <c r="E8641">
        <v>100</v>
      </c>
      <c r="F8641">
        <v>2</v>
      </c>
      <c r="G8641">
        <v>9</v>
      </c>
      <c r="H8641" s="57">
        <f t="shared" si="175"/>
        <v>36181</v>
      </c>
      <c r="J8641">
        <v>5</v>
      </c>
    </row>
    <row r="8642" spans="1:10">
      <c r="A8642" t="s">
        <v>247</v>
      </c>
      <c r="B8642" t="s">
        <v>238</v>
      </c>
      <c r="C8642" t="s">
        <v>240</v>
      </c>
      <c r="D8642">
        <v>9</v>
      </c>
      <c r="E8642">
        <v>100</v>
      </c>
      <c r="F8642">
        <v>2</v>
      </c>
      <c r="G8642">
        <v>10</v>
      </c>
      <c r="H8642" s="57">
        <f t="shared" si="175"/>
        <v>36181</v>
      </c>
      <c r="J8642">
        <v>4</v>
      </c>
    </row>
    <row r="8643" spans="1:10">
      <c r="A8643" t="s">
        <v>247</v>
      </c>
      <c r="B8643" t="s">
        <v>235</v>
      </c>
      <c r="C8643" t="s">
        <v>240</v>
      </c>
      <c r="D8643">
        <v>10</v>
      </c>
      <c r="E8643">
        <v>100</v>
      </c>
      <c r="F8643">
        <v>2</v>
      </c>
      <c r="G8643">
        <v>1</v>
      </c>
      <c r="H8643" s="57">
        <f t="shared" si="175"/>
        <v>36181</v>
      </c>
      <c r="J8643">
        <v>6</v>
      </c>
    </row>
    <row r="8644" spans="1:10">
      <c r="A8644" t="s">
        <v>247</v>
      </c>
      <c r="B8644" t="s">
        <v>235</v>
      </c>
      <c r="C8644" t="s">
        <v>240</v>
      </c>
      <c r="D8644">
        <v>10</v>
      </c>
      <c r="E8644">
        <v>100</v>
      </c>
      <c r="F8644">
        <v>2</v>
      </c>
      <c r="G8644">
        <v>2</v>
      </c>
      <c r="H8644" s="57">
        <f t="shared" si="175"/>
        <v>36181</v>
      </c>
      <c r="J8644">
        <v>8</v>
      </c>
    </row>
    <row r="8645" spans="1:10">
      <c r="A8645" t="s">
        <v>247</v>
      </c>
      <c r="B8645" t="s">
        <v>235</v>
      </c>
      <c r="C8645" t="s">
        <v>240</v>
      </c>
      <c r="D8645">
        <v>10</v>
      </c>
      <c r="E8645">
        <v>100</v>
      </c>
      <c r="F8645">
        <v>2</v>
      </c>
      <c r="G8645">
        <v>3</v>
      </c>
      <c r="H8645" s="57">
        <f t="shared" si="175"/>
        <v>36181</v>
      </c>
      <c r="J8645">
        <v>6</v>
      </c>
    </row>
    <row r="8646" spans="1:10">
      <c r="A8646" t="s">
        <v>247</v>
      </c>
      <c r="B8646" t="s">
        <v>235</v>
      </c>
      <c r="C8646" t="s">
        <v>240</v>
      </c>
      <c r="D8646">
        <v>10</v>
      </c>
      <c r="E8646">
        <v>100</v>
      </c>
      <c r="F8646">
        <v>2</v>
      </c>
      <c r="G8646">
        <v>4</v>
      </c>
      <c r="H8646" s="57">
        <f t="shared" si="175"/>
        <v>36181</v>
      </c>
      <c r="J8646">
        <v>6</v>
      </c>
    </row>
    <row r="8647" spans="1:10">
      <c r="A8647" t="s">
        <v>247</v>
      </c>
      <c r="B8647" t="s">
        <v>235</v>
      </c>
      <c r="C8647" t="s">
        <v>240</v>
      </c>
      <c r="D8647">
        <v>10</v>
      </c>
      <c r="E8647">
        <v>100</v>
      </c>
      <c r="F8647">
        <v>2</v>
      </c>
      <c r="G8647">
        <v>5</v>
      </c>
      <c r="H8647" s="57">
        <f t="shared" si="175"/>
        <v>36181</v>
      </c>
      <c r="J8647">
        <v>6</v>
      </c>
    </row>
    <row r="8648" spans="1:10">
      <c r="A8648" t="s">
        <v>247</v>
      </c>
      <c r="B8648" t="s">
        <v>235</v>
      </c>
      <c r="C8648" t="s">
        <v>240</v>
      </c>
      <c r="D8648">
        <v>10</v>
      </c>
      <c r="E8648">
        <v>100</v>
      </c>
      <c r="F8648">
        <v>2</v>
      </c>
      <c r="G8648">
        <v>6</v>
      </c>
      <c r="H8648" s="57">
        <f t="shared" si="175"/>
        <v>36181</v>
      </c>
      <c r="J8648">
        <v>9</v>
      </c>
    </row>
    <row r="8649" spans="1:10">
      <c r="A8649" t="s">
        <v>247</v>
      </c>
      <c r="B8649" t="s">
        <v>235</v>
      </c>
      <c r="C8649" t="s">
        <v>240</v>
      </c>
      <c r="D8649">
        <v>10</v>
      </c>
      <c r="E8649">
        <v>100</v>
      </c>
      <c r="F8649">
        <v>2</v>
      </c>
      <c r="G8649">
        <v>7</v>
      </c>
      <c r="H8649" s="57">
        <f t="shared" si="175"/>
        <v>36181</v>
      </c>
      <c r="J8649">
        <v>7</v>
      </c>
    </row>
    <row r="8650" spans="1:10">
      <c r="A8650" t="s">
        <v>247</v>
      </c>
      <c r="B8650" t="s">
        <v>235</v>
      </c>
      <c r="C8650" t="s">
        <v>240</v>
      </c>
      <c r="D8650">
        <v>10</v>
      </c>
      <c r="E8650">
        <v>100</v>
      </c>
      <c r="F8650">
        <v>2</v>
      </c>
      <c r="G8650">
        <v>8</v>
      </c>
      <c r="H8650" s="57">
        <f t="shared" si="175"/>
        <v>36181</v>
      </c>
      <c r="J8650">
        <v>9</v>
      </c>
    </row>
    <row r="8651" spans="1:10">
      <c r="A8651" t="s">
        <v>247</v>
      </c>
      <c r="B8651" t="s">
        <v>235</v>
      </c>
      <c r="C8651" t="s">
        <v>240</v>
      </c>
      <c r="D8651">
        <v>10</v>
      </c>
      <c r="E8651">
        <v>100</v>
      </c>
      <c r="F8651">
        <v>2</v>
      </c>
      <c r="G8651">
        <v>9</v>
      </c>
      <c r="H8651" s="57">
        <f t="shared" si="175"/>
        <v>36181</v>
      </c>
      <c r="J8651">
        <v>15</v>
      </c>
    </row>
    <row r="8652" spans="1:10">
      <c r="A8652" t="s">
        <v>247</v>
      </c>
      <c r="B8652" t="s">
        <v>235</v>
      </c>
      <c r="C8652" t="s">
        <v>240</v>
      </c>
      <c r="D8652">
        <v>10</v>
      </c>
      <c r="E8652">
        <v>100</v>
      </c>
      <c r="F8652">
        <v>2</v>
      </c>
      <c r="G8652">
        <v>10</v>
      </c>
      <c r="H8652" s="57">
        <f t="shared" si="175"/>
        <v>36181</v>
      </c>
      <c r="J8652">
        <v>10</v>
      </c>
    </row>
    <row r="8653" spans="1:10">
      <c r="A8653" t="s">
        <v>247</v>
      </c>
      <c r="B8653" t="s">
        <v>239</v>
      </c>
      <c r="C8653" t="s">
        <v>240</v>
      </c>
      <c r="D8653">
        <v>11</v>
      </c>
      <c r="E8653">
        <v>100</v>
      </c>
      <c r="F8653">
        <v>2</v>
      </c>
      <c r="G8653">
        <v>1</v>
      </c>
      <c r="H8653" s="57">
        <f t="shared" si="175"/>
        <v>36181</v>
      </c>
      <c r="J8653">
        <v>6</v>
      </c>
    </row>
    <row r="8654" spans="1:10">
      <c r="A8654" t="s">
        <v>247</v>
      </c>
      <c r="B8654" t="s">
        <v>239</v>
      </c>
      <c r="C8654" t="s">
        <v>240</v>
      </c>
      <c r="D8654">
        <v>11</v>
      </c>
      <c r="E8654">
        <v>100</v>
      </c>
      <c r="F8654">
        <v>2</v>
      </c>
      <c r="G8654">
        <v>2</v>
      </c>
      <c r="H8654" s="57">
        <f t="shared" si="175"/>
        <v>36181</v>
      </c>
      <c r="J8654">
        <v>4</v>
      </c>
    </row>
    <row r="8655" spans="1:10">
      <c r="A8655" t="s">
        <v>247</v>
      </c>
      <c r="B8655" t="s">
        <v>239</v>
      </c>
      <c r="C8655" t="s">
        <v>240</v>
      </c>
      <c r="D8655">
        <v>11</v>
      </c>
      <c r="E8655">
        <v>100</v>
      </c>
      <c r="F8655">
        <v>2</v>
      </c>
      <c r="G8655">
        <v>3</v>
      </c>
      <c r="H8655" s="57">
        <f t="shared" si="175"/>
        <v>36181</v>
      </c>
      <c r="J8655">
        <v>11</v>
      </c>
    </row>
    <row r="8656" spans="1:10">
      <c r="A8656" t="s">
        <v>247</v>
      </c>
      <c r="B8656" t="s">
        <v>239</v>
      </c>
      <c r="C8656" t="s">
        <v>240</v>
      </c>
      <c r="D8656">
        <v>11</v>
      </c>
      <c r="E8656">
        <v>100</v>
      </c>
      <c r="F8656">
        <v>2</v>
      </c>
      <c r="G8656">
        <v>4</v>
      </c>
      <c r="H8656" s="57">
        <f t="shared" si="175"/>
        <v>36181</v>
      </c>
      <c r="J8656">
        <v>9</v>
      </c>
    </row>
    <row r="8657" spans="1:10">
      <c r="A8657" t="s">
        <v>247</v>
      </c>
      <c r="B8657" t="s">
        <v>239</v>
      </c>
      <c r="C8657" t="s">
        <v>240</v>
      </c>
      <c r="D8657">
        <v>11</v>
      </c>
      <c r="E8657">
        <v>100</v>
      </c>
      <c r="F8657">
        <v>2</v>
      </c>
      <c r="G8657">
        <v>5</v>
      </c>
      <c r="H8657" s="57">
        <f t="shared" si="175"/>
        <v>36181</v>
      </c>
      <c r="J8657">
        <v>9</v>
      </c>
    </row>
    <row r="8658" spans="1:10">
      <c r="A8658" t="s">
        <v>247</v>
      </c>
      <c r="B8658" t="s">
        <v>239</v>
      </c>
      <c r="C8658" t="s">
        <v>240</v>
      </c>
      <c r="D8658">
        <v>11</v>
      </c>
      <c r="E8658">
        <v>100</v>
      </c>
      <c r="F8658">
        <v>2</v>
      </c>
      <c r="G8658">
        <v>6</v>
      </c>
      <c r="H8658" s="57">
        <f t="shared" si="175"/>
        <v>36181</v>
      </c>
      <c r="J8658">
        <v>8</v>
      </c>
    </row>
    <row r="8659" spans="1:10">
      <c r="A8659" t="s">
        <v>247</v>
      </c>
      <c r="B8659" t="s">
        <v>239</v>
      </c>
      <c r="C8659" t="s">
        <v>240</v>
      </c>
      <c r="D8659">
        <v>11</v>
      </c>
      <c r="E8659">
        <v>100</v>
      </c>
      <c r="F8659">
        <v>2</v>
      </c>
      <c r="G8659">
        <v>7</v>
      </c>
      <c r="H8659" s="57">
        <f t="shared" si="175"/>
        <v>36181</v>
      </c>
      <c r="J8659">
        <v>7</v>
      </c>
    </row>
    <row r="8660" spans="1:10">
      <c r="A8660" t="s">
        <v>247</v>
      </c>
      <c r="B8660" t="s">
        <v>239</v>
      </c>
      <c r="C8660" t="s">
        <v>240</v>
      </c>
      <c r="D8660">
        <v>11</v>
      </c>
      <c r="E8660">
        <v>100</v>
      </c>
      <c r="F8660">
        <v>2</v>
      </c>
      <c r="G8660">
        <v>8</v>
      </c>
      <c r="H8660" s="57">
        <f t="shared" si="175"/>
        <v>36181</v>
      </c>
      <c r="J8660">
        <v>7</v>
      </c>
    </row>
    <row r="8661" spans="1:10">
      <c r="A8661" t="s">
        <v>247</v>
      </c>
      <c r="B8661" t="s">
        <v>239</v>
      </c>
      <c r="C8661" t="s">
        <v>240</v>
      </c>
      <c r="D8661">
        <v>11</v>
      </c>
      <c r="E8661">
        <v>100</v>
      </c>
      <c r="F8661">
        <v>2</v>
      </c>
      <c r="G8661">
        <v>9</v>
      </c>
      <c r="H8661" s="57">
        <f t="shared" si="175"/>
        <v>36181</v>
      </c>
      <c r="J8661">
        <v>16</v>
      </c>
    </row>
    <row r="8662" spans="1:10">
      <c r="A8662" t="s">
        <v>247</v>
      </c>
      <c r="B8662" t="s">
        <v>239</v>
      </c>
      <c r="C8662" t="s">
        <v>240</v>
      </c>
      <c r="D8662">
        <v>11</v>
      </c>
      <c r="E8662">
        <v>100</v>
      </c>
      <c r="F8662">
        <v>2</v>
      </c>
      <c r="G8662">
        <v>10</v>
      </c>
      <c r="H8662" s="57">
        <f t="shared" si="175"/>
        <v>36181</v>
      </c>
      <c r="J8662">
        <v>13</v>
      </c>
    </row>
    <row r="8663" spans="1:10">
      <c r="A8663" t="s">
        <v>247</v>
      </c>
      <c r="B8663" t="s">
        <v>237</v>
      </c>
      <c r="C8663" t="s">
        <v>240</v>
      </c>
      <c r="D8663">
        <v>12</v>
      </c>
      <c r="E8663">
        <v>100</v>
      </c>
      <c r="F8663">
        <v>2</v>
      </c>
      <c r="G8663">
        <v>1</v>
      </c>
      <c r="H8663" s="57">
        <f t="shared" si="175"/>
        <v>36181</v>
      </c>
      <c r="J8663">
        <v>15</v>
      </c>
    </row>
    <row r="8664" spans="1:10">
      <c r="A8664" t="s">
        <v>247</v>
      </c>
      <c r="B8664" t="s">
        <v>237</v>
      </c>
      <c r="C8664" t="s">
        <v>240</v>
      </c>
      <c r="D8664">
        <v>12</v>
      </c>
      <c r="E8664">
        <v>100</v>
      </c>
      <c r="F8664">
        <v>2</v>
      </c>
      <c r="G8664">
        <v>2</v>
      </c>
      <c r="H8664" s="57">
        <f t="shared" si="175"/>
        <v>36181</v>
      </c>
      <c r="J8664">
        <v>13</v>
      </c>
    </row>
    <row r="8665" spans="1:10">
      <c r="A8665" t="s">
        <v>247</v>
      </c>
      <c r="B8665" t="s">
        <v>237</v>
      </c>
      <c r="C8665" t="s">
        <v>240</v>
      </c>
      <c r="D8665">
        <v>12</v>
      </c>
      <c r="E8665">
        <v>100</v>
      </c>
      <c r="F8665">
        <v>2</v>
      </c>
      <c r="G8665">
        <v>3</v>
      </c>
      <c r="H8665" s="57">
        <f t="shared" si="175"/>
        <v>36181</v>
      </c>
      <c r="J8665">
        <v>13</v>
      </c>
    </row>
    <row r="8666" spans="1:10">
      <c r="A8666" t="s">
        <v>247</v>
      </c>
      <c r="B8666" t="s">
        <v>237</v>
      </c>
      <c r="C8666" t="s">
        <v>240</v>
      </c>
      <c r="D8666">
        <v>12</v>
      </c>
      <c r="E8666">
        <v>100</v>
      </c>
      <c r="F8666">
        <v>2</v>
      </c>
      <c r="G8666">
        <v>4</v>
      </c>
      <c r="H8666" s="57">
        <f t="shared" si="175"/>
        <v>36181</v>
      </c>
      <c r="J8666">
        <v>12</v>
      </c>
    </row>
    <row r="8667" spans="1:10">
      <c r="A8667" t="s">
        <v>247</v>
      </c>
      <c r="B8667" t="s">
        <v>237</v>
      </c>
      <c r="C8667" t="s">
        <v>240</v>
      </c>
      <c r="D8667">
        <v>12</v>
      </c>
      <c r="E8667">
        <v>100</v>
      </c>
      <c r="F8667">
        <v>2</v>
      </c>
      <c r="G8667">
        <v>5</v>
      </c>
      <c r="H8667" s="57">
        <f t="shared" si="175"/>
        <v>36181</v>
      </c>
      <c r="J8667">
        <v>13</v>
      </c>
    </row>
    <row r="8668" spans="1:10">
      <c r="A8668" t="s">
        <v>247</v>
      </c>
      <c r="B8668" t="s">
        <v>237</v>
      </c>
      <c r="C8668" t="s">
        <v>240</v>
      </c>
      <c r="D8668">
        <v>12</v>
      </c>
      <c r="E8668">
        <v>100</v>
      </c>
      <c r="F8668">
        <v>2</v>
      </c>
      <c r="G8668">
        <v>6</v>
      </c>
      <c r="H8668" s="57">
        <f t="shared" si="175"/>
        <v>36181</v>
      </c>
      <c r="J8668">
        <v>18</v>
      </c>
    </row>
    <row r="8669" spans="1:10">
      <c r="A8669" t="s">
        <v>247</v>
      </c>
      <c r="B8669" t="s">
        <v>237</v>
      </c>
      <c r="C8669" t="s">
        <v>240</v>
      </c>
      <c r="D8669">
        <v>12</v>
      </c>
      <c r="E8669">
        <v>100</v>
      </c>
      <c r="F8669">
        <v>2</v>
      </c>
      <c r="G8669">
        <v>7</v>
      </c>
      <c r="H8669" s="57">
        <f t="shared" si="175"/>
        <v>36181</v>
      </c>
      <c r="J8669">
        <v>15</v>
      </c>
    </row>
    <row r="8670" spans="1:10">
      <c r="A8670" t="s">
        <v>247</v>
      </c>
      <c r="B8670" t="s">
        <v>237</v>
      </c>
      <c r="C8670" t="s">
        <v>240</v>
      </c>
      <c r="D8670">
        <v>12</v>
      </c>
      <c r="E8670">
        <v>100</v>
      </c>
      <c r="F8670">
        <v>2</v>
      </c>
      <c r="G8670">
        <v>8</v>
      </c>
      <c r="H8670" s="57">
        <f t="shared" si="175"/>
        <v>36181</v>
      </c>
      <c r="J8670">
        <v>19</v>
      </c>
    </row>
    <row r="8671" spans="1:10">
      <c r="A8671" t="s">
        <v>247</v>
      </c>
      <c r="B8671" t="s">
        <v>237</v>
      </c>
      <c r="C8671" t="s">
        <v>240</v>
      </c>
      <c r="D8671">
        <v>12</v>
      </c>
      <c r="E8671">
        <v>100</v>
      </c>
      <c r="F8671">
        <v>2</v>
      </c>
      <c r="G8671">
        <v>9</v>
      </c>
      <c r="H8671" s="57">
        <f t="shared" si="175"/>
        <v>36181</v>
      </c>
      <c r="J8671">
        <v>19</v>
      </c>
    </row>
    <row r="8672" spans="1:10">
      <c r="A8672" t="s">
        <v>247</v>
      </c>
      <c r="B8672" t="s">
        <v>237</v>
      </c>
      <c r="C8672" t="s">
        <v>240</v>
      </c>
      <c r="D8672">
        <v>12</v>
      </c>
      <c r="E8672">
        <v>100</v>
      </c>
      <c r="F8672">
        <v>2</v>
      </c>
      <c r="G8672">
        <v>10</v>
      </c>
      <c r="H8672" s="57">
        <f t="shared" si="175"/>
        <v>36181</v>
      </c>
      <c r="J8672">
        <v>17</v>
      </c>
    </row>
    <row r="8673" spans="1:10">
      <c r="A8673" t="s">
        <v>247</v>
      </c>
      <c r="B8673" s="53">
        <v>40738</v>
      </c>
      <c r="C8673" t="s">
        <v>240</v>
      </c>
      <c r="D8673">
        <v>13</v>
      </c>
      <c r="E8673">
        <v>100</v>
      </c>
      <c r="F8673">
        <v>3</v>
      </c>
      <c r="G8673">
        <v>1</v>
      </c>
      <c r="H8673" s="57">
        <f t="shared" si="175"/>
        <v>36181</v>
      </c>
      <c r="J8673">
        <v>16</v>
      </c>
    </row>
    <row r="8674" spans="1:10">
      <c r="A8674" t="s">
        <v>247</v>
      </c>
      <c r="B8674" s="53">
        <v>40738</v>
      </c>
      <c r="C8674" t="s">
        <v>240</v>
      </c>
      <c r="D8674">
        <v>13</v>
      </c>
      <c r="E8674">
        <v>100</v>
      </c>
      <c r="F8674">
        <v>3</v>
      </c>
      <c r="G8674">
        <v>2</v>
      </c>
      <c r="H8674" s="57">
        <f t="shared" si="175"/>
        <v>36181</v>
      </c>
      <c r="J8674">
        <v>18</v>
      </c>
    </row>
    <row r="8675" spans="1:10">
      <c r="A8675" t="s">
        <v>247</v>
      </c>
      <c r="B8675" s="53">
        <v>40738</v>
      </c>
      <c r="C8675" t="s">
        <v>240</v>
      </c>
      <c r="D8675">
        <v>13</v>
      </c>
      <c r="E8675">
        <v>100</v>
      </c>
      <c r="F8675">
        <v>3</v>
      </c>
      <c r="G8675">
        <v>3</v>
      </c>
      <c r="H8675" s="57">
        <f t="shared" si="175"/>
        <v>36181</v>
      </c>
      <c r="J8675">
        <v>15</v>
      </c>
    </row>
    <row r="8676" spans="1:10">
      <c r="A8676" t="s">
        <v>247</v>
      </c>
      <c r="B8676" s="53">
        <v>40738</v>
      </c>
      <c r="C8676" t="s">
        <v>240</v>
      </c>
      <c r="D8676">
        <v>13</v>
      </c>
      <c r="E8676">
        <v>100</v>
      </c>
      <c r="F8676">
        <v>3</v>
      </c>
      <c r="G8676">
        <v>4</v>
      </c>
      <c r="H8676" s="57">
        <f t="shared" si="175"/>
        <v>36181</v>
      </c>
      <c r="J8676">
        <v>17</v>
      </c>
    </row>
    <row r="8677" spans="1:10">
      <c r="A8677" t="s">
        <v>247</v>
      </c>
      <c r="B8677" s="53">
        <v>40738</v>
      </c>
      <c r="C8677" t="s">
        <v>240</v>
      </c>
      <c r="D8677">
        <v>13</v>
      </c>
      <c r="E8677">
        <v>100</v>
      </c>
      <c r="F8677">
        <v>3</v>
      </c>
      <c r="G8677">
        <v>5</v>
      </c>
      <c r="H8677" s="57">
        <f t="shared" si="175"/>
        <v>36181</v>
      </c>
      <c r="J8677">
        <v>16</v>
      </c>
    </row>
    <row r="8678" spans="1:10">
      <c r="A8678" t="s">
        <v>247</v>
      </c>
      <c r="B8678" s="53">
        <v>40738</v>
      </c>
      <c r="C8678" t="s">
        <v>240</v>
      </c>
      <c r="D8678">
        <v>13</v>
      </c>
      <c r="E8678">
        <v>100</v>
      </c>
      <c r="F8678">
        <v>3</v>
      </c>
      <c r="G8678">
        <v>6</v>
      </c>
      <c r="H8678" s="57">
        <f t="shared" si="175"/>
        <v>36181</v>
      </c>
      <c r="J8678">
        <v>13</v>
      </c>
    </row>
    <row r="8679" spans="1:10">
      <c r="A8679" t="s">
        <v>247</v>
      </c>
      <c r="B8679" s="53">
        <v>40738</v>
      </c>
      <c r="C8679" t="s">
        <v>240</v>
      </c>
      <c r="D8679">
        <v>13</v>
      </c>
      <c r="E8679">
        <v>100</v>
      </c>
      <c r="F8679">
        <v>3</v>
      </c>
      <c r="G8679">
        <v>7</v>
      </c>
      <c r="H8679" s="57">
        <f t="shared" si="175"/>
        <v>36181</v>
      </c>
      <c r="J8679">
        <v>9</v>
      </c>
    </row>
    <row r="8680" spans="1:10">
      <c r="A8680" t="s">
        <v>247</v>
      </c>
      <c r="B8680" s="53">
        <v>40738</v>
      </c>
      <c r="C8680" t="s">
        <v>240</v>
      </c>
      <c r="D8680">
        <v>13</v>
      </c>
      <c r="E8680">
        <v>100</v>
      </c>
      <c r="F8680">
        <v>3</v>
      </c>
      <c r="G8680">
        <v>8</v>
      </c>
      <c r="H8680" s="57">
        <f t="shared" si="175"/>
        <v>36181</v>
      </c>
      <c r="J8680">
        <v>9</v>
      </c>
    </row>
    <row r="8681" spans="1:10">
      <c r="A8681" t="s">
        <v>247</v>
      </c>
      <c r="B8681" s="53">
        <v>40738</v>
      </c>
      <c r="C8681" t="s">
        <v>240</v>
      </c>
      <c r="D8681">
        <v>13</v>
      </c>
      <c r="E8681">
        <v>100</v>
      </c>
      <c r="F8681">
        <v>3</v>
      </c>
      <c r="G8681">
        <v>9</v>
      </c>
      <c r="H8681" s="57">
        <f t="shared" si="175"/>
        <v>36181</v>
      </c>
      <c r="J8681">
        <v>15</v>
      </c>
    </row>
    <row r="8682" spans="1:10">
      <c r="A8682" t="s">
        <v>247</v>
      </c>
      <c r="B8682" s="53">
        <v>40738</v>
      </c>
      <c r="C8682" t="s">
        <v>240</v>
      </c>
      <c r="D8682">
        <v>13</v>
      </c>
      <c r="E8682">
        <v>100</v>
      </c>
      <c r="F8682">
        <v>3</v>
      </c>
      <c r="G8682">
        <v>10</v>
      </c>
      <c r="H8682" s="57">
        <f t="shared" si="175"/>
        <v>36181</v>
      </c>
      <c r="J8682">
        <v>12</v>
      </c>
    </row>
    <row r="8683" spans="1:10">
      <c r="A8683" t="s">
        <v>247</v>
      </c>
      <c r="B8683" t="s">
        <v>238</v>
      </c>
      <c r="C8683" t="s">
        <v>240</v>
      </c>
      <c r="D8683">
        <v>14</v>
      </c>
      <c r="E8683">
        <v>100</v>
      </c>
      <c r="F8683">
        <v>3</v>
      </c>
      <c r="G8683">
        <v>1</v>
      </c>
      <c r="H8683" s="57">
        <f t="shared" ref="H8683:H8732" si="176">H8682</f>
        <v>36181</v>
      </c>
      <c r="J8683">
        <v>6</v>
      </c>
    </row>
    <row r="8684" spans="1:10">
      <c r="A8684" t="s">
        <v>247</v>
      </c>
      <c r="B8684" t="s">
        <v>238</v>
      </c>
      <c r="C8684" t="s">
        <v>240</v>
      </c>
      <c r="D8684">
        <v>14</v>
      </c>
      <c r="E8684">
        <v>100</v>
      </c>
      <c r="F8684">
        <v>3</v>
      </c>
      <c r="G8684">
        <v>2</v>
      </c>
      <c r="H8684" s="57">
        <f t="shared" si="176"/>
        <v>36181</v>
      </c>
      <c r="J8684">
        <v>9</v>
      </c>
    </row>
    <row r="8685" spans="1:10">
      <c r="A8685" t="s">
        <v>247</v>
      </c>
      <c r="B8685" t="s">
        <v>238</v>
      </c>
      <c r="C8685" t="s">
        <v>240</v>
      </c>
      <c r="D8685">
        <v>14</v>
      </c>
      <c r="E8685">
        <v>100</v>
      </c>
      <c r="F8685">
        <v>3</v>
      </c>
      <c r="G8685">
        <v>3</v>
      </c>
      <c r="H8685" s="57">
        <f t="shared" si="176"/>
        <v>36181</v>
      </c>
    </row>
    <row r="8686" spans="1:10">
      <c r="A8686" t="s">
        <v>247</v>
      </c>
      <c r="B8686" t="s">
        <v>238</v>
      </c>
      <c r="C8686" t="s">
        <v>240</v>
      </c>
      <c r="D8686">
        <v>14</v>
      </c>
      <c r="E8686">
        <v>100</v>
      </c>
      <c r="F8686">
        <v>3</v>
      </c>
      <c r="G8686">
        <v>4</v>
      </c>
      <c r="H8686" s="57">
        <f t="shared" si="176"/>
        <v>36181</v>
      </c>
      <c r="J8686">
        <v>5</v>
      </c>
    </row>
    <row r="8687" spans="1:10">
      <c r="A8687" t="s">
        <v>247</v>
      </c>
      <c r="B8687" t="s">
        <v>238</v>
      </c>
      <c r="C8687" t="s">
        <v>240</v>
      </c>
      <c r="D8687">
        <v>14</v>
      </c>
      <c r="E8687">
        <v>100</v>
      </c>
      <c r="F8687">
        <v>3</v>
      </c>
      <c r="G8687">
        <v>5</v>
      </c>
      <c r="H8687" s="57">
        <f t="shared" si="176"/>
        <v>36181</v>
      </c>
      <c r="J8687">
        <v>8</v>
      </c>
    </row>
    <row r="8688" spans="1:10">
      <c r="A8688" t="s">
        <v>247</v>
      </c>
      <c r="B8688" t="s">
        <v>238</v>
      </c>
      <c r="C8688" t="s">
        <v>240</v>
      </c>
      <c r="D8688">
        <v>14</v>
      </c>
      <c r="E8688">
        <v>100</v>
      </c>
      <c r="F8688">
        <v>3</v>
      </c>
      <c r="G8688">
        <v>6</v>
      </c>
      <c r="H8688" s="57">
        <f t="shared" si="176"/>
        <v>36181</v>
      </c>
      <c r="J8688">
        <v>10</v>
      </c>
    </row>
    <row r="8689" spans="1:10">
      <c r="A8689" t="s">
        <v>247</v>
      </c>
      <c r="B8689" t="s">
        <v>238</v>
      </c>
      <c r="C8689" t="s">
        <v>240</v>
      </c>
      <c r="D8689">
        <v>14</v>
      </c>
      <c r="E8689">
        <v>100</v>
      </c>
      <c r="F8689">
        <v>3</v>
      </c>
      <c r="G8689">
        <v>7</v>
      </c>
      <c r="H8689" s="57">
        <f t="shared" si="176"/>
        <v>36181</v>
      </c>
      <c r="J8689">
        <v>9</v>
      </c>
    </row>
    <row r="8690" spans="1:10">
      <c r="A8690" t="s">
        <v>247</v>
      </c>
      <c r="B8690" t="s">
        <v>238</v>
      </c>
      <c r="C8690" t="s">
        <v>240</v>
      </c>
      <c r="D8690">
        <v>14</v>
      </c>
      <c r="E8690">
        <v>100</v>
      </c>
      <c r="F8690">
        <v>3</v>
      </c>
      <c r="G8690">
        <v>8</v>
      </c>
      <c r="H8690" s="57">
        <f t="shared" si="176"/>
        <v>36181</v>
      </c>
      <c r="J8690">
        <v>7</v>
      </c>
    </row>
    <row r="8691" spans="1:10">
      <c r="A8691" t="s">
        <v>247</v>
      </c>
      <c r="B8691" t="s">
        <v>238</v>
      </c>
      <c r="C8691" t="s">
        <v>240</v>
      </c>
      <c r="D8691">
        <v>14</v>
      </c>
      <c r="E8691">
        <v>100</v>
      </c>
      <c r="F8691">
        <v>3</v>
      </c>
      <c r="G8691">
        <v>9</v>
      </c>
      <c r="H8691" s="57">
        <f t="shared" si="176"/>
        <v>36181</v>
      </c>
      <c r="J8691">
        <v>6</v>
      </c>
    </row>
    <row r="8692" spans="1:10">
      <c r="A8692" t="s">
        <v>247</v>
      </c>
      <c r="B8692" t="s">
        <v>238</v>
      </c>
      <c r="C8692" t="s">
        <v>240</v>
      </c>
      <c r="D8692">
        <v>14</v>
      </c>
      <c r="E8692">
        <v>100</v>
      </c>
      <c r="F8692">
        <v>3</v>
      </c>
      <c r="G8692">
        <v>10</v>
      </c>
      <c r="H8692" s="57">
        <f t="shared" si="176"/>
        <v>36181</v>
      </c>
      <c r="J8692">
        <v>7</v>
      </c>
    </row>
    <row r="8693" spans="1:10">
      <c r="A8693" t="s">
        <v>247</v>
      </c>
      <c r="B8693" t="s">
        <v>234</v>
      </c>
      <c r="C8693" t="s">
        <v>240</v>
      </c>
      <c r="D8693">
        <v>15</v>
      </c>
      <c r="E8693">
        <v>100</v>
      </c>
      <c r="F8693">
        <v>3</v>
      </c>
      <c r="G8693">
        <v>1</v>
      </c>
      <c r="H8693" s="57">
        <f t="shared" si="176"/>
        <v>36181</v>
      </c>
      <c r="J8693">
        <v>12</v>
      </c>
    </row>
    <row r="8694" spans="1:10">
      <c r="A8694" t="s">
        <v>247</v>
      </c>
      <c r="B8694" t="s">
        <v>234</v>
      </c>
      <c r="C8694" t="s">
        <v>240</v>
      </c>
      <c r="D8694">
        <v>15</v>
      </c>
      <c r="E8694">
        <v>100</v>
      </c>
      <c r="F8694">
        <v>3</v>
      </c>
      <c r="G8694">
        <v>2</v>
      </c>
      <c r="H8694" s="57">
        <f t="shared" si="176"/>
        <v>36181</v>
      </c>
      <c r="J8694">
        <v>7</v>
      </c>
    </row>
    <row r="8695" spans="1:10">
      <c r="A8695" t="s">
        <v>247</v>
      </c>
      <c r="B8695" t="s">
        <v>234</v>
      </c>
      <c r="C8695" t="s">
        <v>240</v>
      </c>
      <c r="D8695">
        <v>15</v>
      </c>
      <c r="E8695">
        <v>100</v>
      </c>
      <c r="F8695">
        <v>3</v>
      </c>
      <c r="G8695">
        <v>3</v>
      </c>
      <c r="H8695" s="57">
        <f t="shared" si="176"/>
        <v>36181</v>
      </c>
      <c r="J8695">
        <v>5</v>
      </c>
    </row>
    <row r="8696" spans="1:10">
      <c r="A8696" t="s">
        <v>247</v>
      </c>
      <c r="B8696" t="s">
        <v>234</v>
      </c>
      <c r="C8696" t="s">
        <v>240</v>
      </c>
      <c r="D8696">
        <v>15</v>
      </c>
      <c r="E8696">
        <v>100</v>
      </c>
      <c r="F8696">
        <v>3</v>
      </c>
      <c r="G8696">
        <v>4</v>
      </c>
      <c r="H8696" s="57">
        <f t="shared" si="176"/>
        <v>36181</v>
      </c>
      <c r="J8696">
        <v>4</v>
      </c>
    </row>
    <row r="8697" spans="1:10">
      <c r="A8697" t="s">
        <v>247</v>
      </c>
      <c r="B8697" t="s">
        <v>234</v>
      </c>
      <c r="C8697" t="s">
        <v>240</v>
      </c>
      <c r="D8697">
        <v>15</v>
      </c>
      <c r="E8697">
        <v>100</v>
      </c>
      <c r="F8697">
        <v>3</v>
      </c>
      <c r="G8697">
        <v>5</v>
      </c>
      <c r="H8697" s="57">
        <f t="shared" si="176"/>
        <v>36181</v>
      </c>
      <c r="J8697">
        <v>8</v>
      </c>
    </row>
    <row r="8698" spans="1:10">
      <c r="A8698" t="s">
        <v>247</v>
      </c>
      <c r="B8698" t="s">
        <v>234</v>
      </c>
      <c r="C8698" t="s">
        <v>240</v>
      </c>
      <c r="D8698">
        <v>15</v>
      </c>
      <c r="E8698">
        <v>100</v>
      </c>
      <c r="F8698">
        <v>3</v>
      </c>
      <c r="G8698">
        <v>6</v>
      </c>
      <c r="H8698" s="57">
        <f t="shared" si="176"/>
        <v>36181</v>
      </c>
      <c r="J8698">
        <v>6</v>
      </c>
    </row>
    <row r="8699" spans="1:10">
      <c r="A8699" t="s">
        <v>247</v>
      </c>
      <c r="B8699" t="s">
        <v>234</v>
      </c>
      <c r="C8699" t="s">
        <v>240</v>
      </c>
      <c r="D8699">
        <v>15</v>
      </c>
      <c r="E8699">
        <v>100</v>
      </c>
      <c r="F8699">
        <v>3</v>
      </c>
      <c r="G8699">
        <v>7</v>
      </c>
      <c r="H8699" s="57">
        <f t="shared" si="176"/>
        <v>36181</v>
      </c>
      <c r="J8699">
        <v>13</v>
      </c>
    </row>
    <row r="8700" spans="1:10">
      <c r="A8700" t="s">
        <v>247</v>
      </c>
      <c r="B8700" t="s">
        <v>234</v>
      </c>
      <c r="C8700" t="s">
        <v>240</v>
      </c>
      <c r="D8700">
        <v>15</v>
      </c>
      <c r="E8700">
        <v>100</v>
      </c>
      <c r="F8700">
        <v>3</v>
      </c>
      <c r="G8700">
        <v>8</v>
      </c>
      <c r="H8700" s="57">
        <f t="shared" si="176"/>
        <v>36181</v>
      </c>
      <c r="J8700">
        <v>13</v>
      </c>
    </row>
    <row r="8701" spans="1:10">
      <c r="A8701" t="s">
        <v>247</v>
      </c>
      <c r="B8701" t="s">
        <v>234</v>
      </c>
      <c r="C8701" t="s">
        <v>240</v>
      </c>
      <c r="D8701">
        <v>15</v>
      </c>
      <c r="E8701">
        <v>100</v>
      </c>
      <c r="F8701">
        <v>3</v>
      </c>
      <c r="G8701">
        <v>9</v>
      </c>
      <c r="H8701" s="57">
        <f t="shared" si="176"/>
        <v>36181</v>
      </c>
      <c r="J8701">
        <v>11</v>
      </c>
    </row>
    <row r="8702" spans="1:10">
      <c r="A8702" t="s">
        <v>247</v>
      </c>
      <c r="B8702" t="s">
        <v>234</v>
      </c>
      <c r="C8702" t="s">
        <v>240</v>
      </c>
      <c r="D8702">
        <v>15</v>
      </c>
      <c r="E8702">
        <v>100</v>
      </c>
      <c r="F8702">
        <v>3</v>
      </c>
      <c r="G8702">
        <v>10</v>
      </c>
      <c r="H8702" s="57">
        <f t="shared" si="176"/>
        <v>36181</v>
      </c>
      <c r="J8702">
        <v>10</v>
      </c>
    </row>
    <row r="8703" spans="1:10">
      <c r="A8703" t="s">
        <v>247</v>
      </c>
      <c r="B8703" t="s">
        <v>239</v>
      </c>
      <c r="C8703" t="s">
        <v>240</v>
      </c>
      <c r="D8703">
        <v>16</v>
      </c>
      <c r="E8703">
        <v>100</v>
      </c>
      <c r="F8703">
        <v>3</v>
      </c>
      <c r="G8703">
        <v>1</v>
      </c>
      <c r="H8703" s="57">
        <f t="shared" si="176"/>
        <v>36181</v>
      </c>
      <c r="J8703">
        <v>15</v>
      </c>
    </row>
    <row r="8704" spans="1:10">
      <c r="A8704" t="s">
        <v>247</v>
      </c>
      <c r="B8704" t="s">
        <v>239</v>
      </c>
      <c r="C8704" t="s">
        <v>240</v>
      </c>
      <c r="D8704">
        <v>16</v>
      </c>
      <c r="E8704">
        <v>100</v>
      </c>
      <c r="F8704">
        <v>3</v>
      </c>
      <c r="G8704">
        <v>2</v>
      </c>
      <c r="H8704" s="57">
        <f t="shared" si="176"/>
        <v>36181</v>
      </c>
      <c r="J8704">
        <v>13</v>
      </c>
    </row>
    <row r="8705" spans="1:10">
      <c r="A8705" t="s">
        <v>247</v>
      </c>
      <c r="B8705" t="s">
        <v>239</v>
      </c>
      <c r="C8705" t="s">
        <v>240</v>
      </c>
      <c r="D8705">
        <v>16</v>
      </c>
      <c r="E8705">
        <v>100</v>
      </c>
      <c r="F8705">
        <v>3</v>
      </c>
      <c r="G8705">
        <v>3</v>
      </c>
      <c r="H8705" s="57">
        <f t="shared" si="176"/>
        <v>36181</v>
      </c>
      <c r="J8705">
        <v>13</v>
      </c>
    </row>
    <row r="8706" spans="1:10">
      <c r="A8706" t="s">
        <v>247</v>
      </c>
      <c r="B8706" t="s">
        <v>239</v>
      </c>
      <c r="C8706" t="s">
        <v>240</v>
      </c>
      <c r="D8706">
        <v>16</v>
      </c>
      <c r="E8706">
        <v>100</v>
      </c>
      <c r="F8706">
        <v>3</v>
      </c>
      <c r="G8706">
        <v>4</v>
      </c>
      <c r="H8706" s="57">
        <f t="shared" si="176"/>
        <v>36181</v>
      </c>
      <c r="J8706">
        <v>10</v>
      </c>
    </row>
    <row r="8707" spans="1:10">
      <c r="A8707" t="s">
        <v>247</v>
      </c>
      <c r="B8707" t="s">
        <v>239</v>
      </c>
      <c r="C8707" t="s">
        <v>240</v>
      </c>
      <c r="D8707">
        <v>16</v>
      </c>
      <c r="E8707">
        <v>100</v>
      </c>
      <c r="F8707">
        <v>3</v>
      </c>
      <c r="G8707">
        <v>5</v>
      </c>
      <c r="H8707" s="57">
        <f t="shared" si="176"/>
        <v>36181</v>
      </c>
      <c r="J8707">
        <v>8</v>
      </c>
    </row>
    <row r="8708" spans="1:10">
      <c r="A8708" t="s">
        <v>247</v>
      </c>
      <c r="B8708" t="s">
        <v>239</v>
      </c>
      <c r="C8708" t="s">
        <v>240</v>
      </c>
      <c r="D8708">
        <v>16</v>
      </c>
      <c r="E8708">
        <v>100</v>
      </c>
      <c r="F8708">
        <v>3</v>
      </c>
      <c r="G8708">
        <v>6</v>
      </c>
      <c r="H8708" s="57">
        <f t="shared" si="176"/>
        <v>36181</v>
      </c>
      <c r="J8708">
        <v>18</v>
      </c>
    </row>
    <row r="8709" spans="1:10">
      <c r="A8709" t="s">
        <v>247</v>
      </c>
      <c r="B8709" t="s">
        <v>239</v>
      </c>
      <c r="C8709" t="s">
        <v>240</v>
      </c>
      <c r="D8709">
        <v>16</v>
      </c>
      <c r="E8709">
        <v>100</v>
      </c>
      <c r="F8709">
        <v>3</v>
      </c>
      <c r="G8709">
        <v>7</v>
      </c>
      <c r="H8709" s="57">
        <f t="shared" si="176"/>
        <v>36181</v>
      </c>
    </row>
    <row r="8710" spans="1:10">
      <c r="A8710" t="s">
        <v>247</v>
      </c>
      <c r="B8710" t="s">
        <v>239</v>
      </c>
      <c r="C8710" t="s">
        <v>240</v>
      </c>
      <c r="D8710">
        <v>16</v>
      </c>
      <c r="E8710">
        <v>100</v>
      </c>
      <c r="F8710">
        <v>3</v>
      </c>
      <c r="G8710">
        <v>8</v>
      </c>
      <c r="H8710" s="57">
        <f t="shared" si="176"/>
        <v>36181</v>
      </c>
      <c r="J8710">
        <v>10</v>
      </c>
    </row>
    <row r="8711" spans="1:10">
      <c r="A8711" t="s">
        <v>247</v>
      </c>
      <c r="B8711" t="s">
        <v>239</v>
      </c>
      <c r="C8711" t="s">
        <v>240</v>
      </c>
      <c r="D8711">
        <v>16</v>
      </c>
      <c r="E8711">
        <v>100</v>
      </c>
      <c r="F8711">
        <v>3</v>
      </c>
      <c r="G8711">
        <v>9</v>
      </c>
      <c r="H8711" s="57">
        <f t="shared" si="176"/>
        <v>36181</v>
      </c>
    </row>
    <row r="8712" spans="1:10">
      <c r="A8712" t="s">
        <v>247</v>
      </c>
      <c r="B8712" t="s">
        <v>239</v>
      </c>
      <c r="C8712" t="s">
        <v>240</v>
      </c>
      <c r="D8712">
        <v>16</v>
      </c>
      <c r="E8712">
        <v>100</v>
      </c>
      <c r="F8712">
        <v>3</v>
      </c>
      <c r="G8712">
        <v>10</v>
      </c>
      <c r="H8712" s="57">
        <f t="shared" si="176"/>
        <v>36181</v>
      </c>
    </row>
    <row r="8713" spans="1:10">
      <c r="A8713" t="s">
        <v>247</v>
      </c>
      <c r="B8713" t="s">
        <v>235</v>
      </c>
      <c r="C8713" t="s">
        <v>240</v>
      </c>
      <c r="D8713">
        <v>17</v>
      </c>
      <c r="E8713">
        <v>100</v>
      </c>
      <c r="F8713">
        <v>3</v>
      </c>
      <c r="G8713">
        <v>1</v>
      </c>
      <c r="H8713" s="57">
        <f t="shared" si="176"/>
        <v>36181</v>
      </c>
    </row>
    <row r="8714" spans="1:10">
      <c r="A8714" t="s">
        <v>247</v>
      </c>
      <c r="B8714" t="s">
        <v>235</v>
      </c>
      <c r="C8714" t="s">
        <v>240</v>
      </c>
      <c r="D8714">
        <v>17</v>
      </c>
      <c r="E8714">
        <v>100</v>
      </c>
      <c r="F8714">
        <v>3</v>
      </c>
      <c r="G8714">
        <v>2</v>
      </c>
      <c r="H8714" s="57">
        <f t="shared" si="176"/>
        <v>36181</v>
      </c>
      <c r="J8714">
        <v>6</v>
      </c>
    </row>
    <row r="8715" spans="1:10">
      <c r="A8715" t="s">
        <v>247</v>
      </c>
      <c r="B8715" t="s">
        <v>235</v>
      </c>
      <c r="C8715" t="s">
        <v>240</v>
      </c>
      <c r="D8715">
        <v>17</v>
      </c>
      <c r="E8715">
        <v>100</v>
      </c>
      <c r="F8715">
        <v>3</v>
      </c>
      <c r="G8715">
        <v>3</v>
      </c>
      <c r="H8715" s="57">
        <f t="shared" si="176"/>
        <v>36181</v>
      </c>
      <c r="J8715">
        <v>6</v>
      </c>
    </row>
    <row r="8716" spans="1:10">
      <c r="A8716" t="s">
        <v>247</v>
      </c>
      <c r="B8716" t="s">
        <v>235</v>
      </c>
      <c r="C8716" t="s">
        <v>240</v>
      </c>
      <c r="D8716">
        <v>17</v>
      </c>
      <c r="E8716">
        <v>100</v>
      </c>
      <c r="F8716">
        <v>3</v>
      </c>
      <c r="G8716">
        <v>4</v>
      </c>
      <c r="H8716" s="57">
        <f t="shared" si="176"/>
        <v>36181</v>
      </c>
      <c r="J8716">
        <v>8</v>
      </c>
    </row>
    <row r="8717" spans="1:10">
      <c r="A8717" t="s">
        <v>247</v>
      </c>
      <c r="B8717" t="s">
        <v>235</v>
      </c>
      <c r="C8717" t="s">
        <v>240</v>
      </c>
      <c r="D8717">
        <v>17</v>
      </c>
      <c r="E8717">
        <v>100</v>
      </c>
      <c r="F8717">
        <v>3</v>
      </c>
      <c r="G8717">
        <v>5</v>
      </c>
      <c r="H8717" s="57">
        <f t="shared" si="176"/>
        <v>36181</v>
      </c>
      <c r="J8717">
        <v>15</v>
      </c>
    </row>
    <row r="8718" spans="1:10">
      <c r="A8718" t="s">
        <v>247</v>
      </c>
      <c r="B8718" t="s">
        <v>235</v>
      </c>
      <c r="C8718" t="s">
        <v>240</v>
      </c>
      <c r="D8718">
        <v>17</v>
      </c>
      <c r="E8718">
        <v>100</v>
      </c>
      <c r="F8718">
        <v>3</v>
      </c>
      <c r="G8718">
        <v>6</v>
      </c>
      <c r="H8718" s="57">
        <f t="shared" si="176"/>
        <v>36181</v>
      </c>
      <c r="J8718">
        <v>12</v>
      </c>
    </row>
    <row r="8719" spans="1:10">
      <c r="A8719" t="s">
        <v>247</v>
      </c>
      <c r="B8719" t="s">
        <v>235</v>
      </c>
      <c r="C8719" t="s">
        <v>240</v>
      </c>
      <c r="D8719">
        <v>17</v>
      </c>
      <c r="E8719">
        <v>100</v>
      </c>
      <c r="F8719">
        <v>3</v>
      </c>
      <c r="G8719">
        <v>7</v>
      </c>
      <c r="H8719" s="57">
        <f t="shared" si="176"/>
        <v>36181</v>
      </c>
      <c r="J8719">
        <v>5</v>
      </c>
    </row>
    <row r="8720" spans="1:10">
      <c r="A8720" t="s">
        <v>247</v>
      </c>
      <c r="B8720" t="s">
        <v>235</v>
      </c>
      <c r="C8720" t="s">
        <v>240</v>
      </c>
      <c r="D8720">
        <v>17</v>
      </c>
      <c r="E8720">
        <v>100</v>
      </c>
      <c r="F8720">
        <v>3</v>
      </c>
      <c r="G8720">
        <v>8</v>
      </c>
      <c r="H8720" s="57">
        <f t="shared" si="176"/>
        <v>36181</v>
      </c>
      <c r="J8720">
        <v>11</v>
      </c>
    </row>
    <row r="8721" spans="1:10">
      <c r="A8721" t="s">
        <v>247</v>
      </c>
      <c r="B8721" t="s">
        <v>235</v>
      </c>
      <c r="C8721" t="s">
        <v>240</v>
      </c>
      <c r="D8721">
        <v>17</v>
      </c>
      <c r="E8721">
        <v>100</v>
      </c>
      <c r="F8721">
        <v>3</v>
      </c>
      <c r="G8721">
        <v>9</v>
      </c>
      <c r="H8721" s="57">
        <f t="shared" si="176"/>
        <v>36181</v>
      </c>
      <c r="J8721">
        <v>9</v>
      </c>
    </row>
    <row r="8722" spans="1:10">
      <c r="A8722" t="s">
        <v>247</v>
      </c>
      <c r="B8722" t="s">
        <v>235</v>
      </c>
      <c r="C8722" t="s">
        <v>240</v>
      </c>
      <c r="D8722">
        <v>17</v>
      </c>
      <c r="E8722">
        <v>100</v>
      </c>
      <c r="F8722">
        <v>3</v>
      </c>
      <c r="G8722">
        <v>10</v>
      </c>
      <c r="H8722" s="57">
        <f t="shared" si="176"/>
        <v>36181</v>
      </c>
      <c r="J8722">
        <v>4</v>
      </c>
    </row>
    <row r="8723" spans="1:10">
      <c r="A8723" t="s">
        <v>247</v>
      </c>
      <c r="B8723" t="s">
        <v>237</v>
      </c>
      <c r="C8723" t="s">
        <v>240</v>
      </c>
      <c r="D8723">
        <v>18</v>
      </c>
      <c r="E8723">
        <v>100</v>
      </c>
      <c r="F8723">
        <v>3</v>
      </c>
      <c r="G8723">
        <v>1</v>
      </c>
      <c r="H8723" s="57">
        <f t="shared" si="176"/>
        <v>36181</v>
      </c>
      <c r="J8723">
        <v>15</v>
      </c>
    </row>
    <row r="8724" spans="1:10">
      <c r="A8724" t="s">
        <v>247</v>
      </c>
      <c r="B8724" t="s">
        <v>237</v>
      </c>
      <c r="C8724" t="s">
        <v>240</v>
      </c>
      <c r="D8724">
        <v>18</v>
      </c>
      <c r="E8724">
        <v>100</v>
      </c>
      <c r="F8724">
        <v>3</v>
      </c>
      <c r="G8724">
        <v>2</v>
      </c>
      <c r="H8724" s="57">
        <f t="shared" si="176"/>
        <v>36181</v>
      </c>
      <c r="J8724">
        <v>14</v>
      </c>
    </row>
    <row r="8725" spans="1:10">
      <c r="A8725" t="s">
        <v>247</v>
      </c>
      <c r="B8725" t="s">
        <v>237</v>
      </c>
      <c r="C8725" t="s">
        <v>240</v>
      </c>
      <c r="D8725">
        <v>18</v>
      </c>
      <c r="E8725">
        <v>100</v>
      </c>
      <c r="F8725">
        <v>3</v>
      </c>
      <c r="G8725">
        <v>3</v>
      </c>
      <c r="H8725" s="57">
        <f t="shared" si="176"/>
        <v>36181</v>
      </c>
      <c r="J8725">
        <v>15</v>
      </c>
    </row>
    <row r="8726" spans="1:10">
      <c r="A8726" t="s">
        <v>247</v>
      </c>
      <c r="B8726" t="s">
        <v>237</v>
      </c>
      <c r="C8726" t="s">
        <v>240</v>
      </c>
      <c r="D8726">
        <v>18</v>
      </c>
      <c r="E8726">
        <v>100</v>
      </c>
      <c r="F8726">
        <v>3</v>
      </c>
      <c r="G8726">
        <v>4</v>
      </c>
      <c r="H8726" s="57">
        <f t="shared" si="176"/>
        <v>36181</v>
      </c>
      <c r="J8726">
        <v>16</v>
      </c>
    </row>
    <row r="8727" spans="1:10">
      <c r="A8727" t="s">
        <v>247</v>
      </c>
      <c r="B8727" t="s">
        <v>237</v>
      </c>
      <c r="C8727" t="s">
        <v>240</v>
      </c>
      <c r="D8727">
        <v>18</v>
      </c>
      <c r="E8727">
        <v>100</v>
      </c>
      <c r="F8727">
        <v>3</v>
      </c>
      <c r="G8727">
        <v>5</v>
      </c>
      <c r="H8727" s="57">
        <f t="shared" si="176"/>
        <v>36181</v>
      </c>
      <c r="J8727">
        <v>15</v>
      </c>
    </row>
    <row r="8728" spans="1:10">
      <c r="A8728" t="s">
        <v>247</v>
      </c>
      <c r="B8728" t="s">
        <v>237</v>
      </c>
      <c r="C8728" t="s">
        <v>240</v>
      </c>
      <c r="D8728">
        <v>18</v>
      </c>
      <c r="E8728">
        <v>100</v>
      </c>
      <c r="F8728">
        <v>3</v>
      </c>
      <c r="G8728">
        <v>6</v>
      </c>
      <c r="H8728" s="57">
        <f t="shared" si="176"/>
        <v>36181</v>
      </c>
      <c r="J8728">
        <v>17</v>
      </c>
    </row>
    <row r="8729" spans="1:10">
      <c r="A8729" t="s">
        <v>247</v>
      </c>
      <c r="B8729" t="s">
        <v>237</v>
      </c>
      <c r="C8729" t="s">
        <v>240</v>
      </c>
      <c r="D8729">
        <v>18</v>
      </c>
      <c r="E8729">
        <v>100</v>
      </c>
      <c r="F8729">
        <v>3</v>
      </c>
      <c r="G8729">
        <v>7</v>
      </c>
      <c r="H8729" s="57">
        <f t="shared" si="176"/>
        <v>36181</v>
      </c>
      <c r="J8729">
        <v>8</v>
      </c>
    </row>
    <row r="8730" spans="1:10">
      <c r="A8730" t="s">
        <v>247</v>
      </c>
      <c r="B8730" t="s">
        <v>237</v>
      </c>
      <c r="C8730" t="s">
        <v>240</v>
      </c>
      <c r="D8730">
        <v>18</v>
      </c>
      <c r="E8730">
        <v>100</v>
      </c>
      <c r="F8730">
        <v>3</v>
      </c>
      <c r="G8730">
        <v>8</v>
      </c>
      <c r="H8730" s="57">
        <f t="shared" si="176"/>
        <v>36181</v>
      </c>
      <c r="J8730">
        <v>10</v>
      </c>
    </row>
    <row r="8731" spans="1:10">
      <c r="A8731" t="s">
        <v>247</v>
      </c>
      <c r="B8731" t="s">
        <v>237</v>
      </c>
      <c r="C8731" t="s">
        <v>240</v>
      </c>
      <c r="D8731">
        <v>18</v>
      </c>
      <c r="E8731">
        <v>100</v>
      </c>
      <c r="F8731">
        <v>3</v>
      </c>
      <c r="G8731">
        <v>9</v>
      </c>
      <c r="H8731" s="57">
        <f t="shared" si="176"/>
        <v>36181</v>
      </c>
      <c r="J8731">
        <v>10</v>
      </c>
    </row>
    <row r="8732" spans="1:10">
      <c r="A8732" t="s">
        <v>247</v>
      </c>
      <c r="B8732" t="s">
        <v>237</v>
      </c>
      <c r="C8732" t="s">
        <v>240</v>
      </c>
      <c r="D8732">
        <v>18</v>
      </c>
      <c r="E8732">
        <v>100</v>
      </c>
      <c r="F8732">
        <v>3</v>
      </c>
      <c r="G8732">
        <v>10</v>
      </c>
      <c r="H8732" s="57">
        <f t="shared" si="176"/>
        <v>36181</v>
      </c>
      <c r="J8732">
        <v>9</v>
      </c>
    </row>
    <row r="8733" spans="1:10">
      <c r="A8733" t="s">
        <v>247</v>
      </c>
      <c r="B8733" t="s">
        <v>234</v>
      </c>
      <c r="C8733" t="s">
        <v>240</v>
      </c>
      <c r="D8733">
        <v>1</v>
      </c>
      <c r="E8733">
        <v>100</v>
      </c>
      <c r="F8733">
        <v>1</v>
      </c>
      <c r="G8733">
        <v>1</v>
      </c>
      <c r="H8733" s="57">
        <v>36185</v>
      </c>
      <c r="I8733" s="57"/>
      <c r="J8733">
        <v>20</v>
      </c>
    </row>
    <row r="8734" spans="1:10">
      <c r="A8734" t="s">
        <v>247</v>
      </c>
      <c r="B8734" t="s">
        <v>234</v>
      </c>
      <c r="C8734" t="s">
        <v>240</v>
      </c>
      <c r="D8734">
        <v>1</v>
      </c>
      <c r="E8734">
        <v>100</v>
      </c>
      <c r="F8734">
        <v>1</v>
      </c>
      <c r="G8734">
        <v>2</v>
      </c>
      <c r="H8734" s="57">
        <f>H8733</f>
        <v>36185</v>
      </c>
    </row>
    <row r="8735" spans="1:10">
      <c r="A8735" t="s">
        <v>247</v>
      </c>
      <c r="B8735" t="s">
        <v>234</v>
      </c>
      <c r="C8735" t="s">
        <v>240</v>
      </c>
      <c r="D8735">
        <v>1</v>
      </c>
      <c r="E8735">
        <v>100</v>
      </c>
      <c r="F8735">
        <v>1</v>
      </c>
      <c r="G8735">
        <v>3</v>
      </c>
      <c r="H8735" s="57">
        <f t="shared" ref="H8735:H8798" si="177">H8734</f>
        <v>36185</v>
      </c>
      <c r="J8735">
        <v>17</v>
      </c>
    </row>
    <row r="8736" spans="1:10">
      <c r="A8736" t="s">
        <v>247</v>
      </c>
      <c r="B8736" t="s">
        <v>234</v>
      </c>
      <c r="C8736" t="s">
        <v>240</v>
      </c>
      <c r="D8736">
        <v>1</v>
      </c>
      <c r="E8736">
        <v>100</v>
      </c>
      <c r="F8736">
        <v>1</v>
      </c>
      <c r="G8736">
        <v>4</v>
      </c>
      <c r="H8736" s="57">
        <f t="shared" si="177"/>
        <v>36185</v>
      </c>
      <c r="J8736">
        <v>19</v>
      </c>
    </row>
    <row r="8737" spans="1:10">
      <c r="A8737" t="s">
        <v>247</v>
      </c>
      <c r="B8737" t="s">
        <v>234</v>
      </c>
      <c r="C8737" t="s">
        <v>240</v>
      </c>
      <c r="D8737">
        <v>1</v>
      </c>
      <c r="E8737">
        <v>100</v>
      </c>
      <c r="F8737">
        <v>1</v>
      </c>
      <c r="G8737">
        <v>5</v>
      </c>
      <c r="H8737" s="57">
        <f t="shared" si="177"/>
        <v>36185</v>
      </c>
      <c r="J8737">
        <v>20</v>
      </c>
    </row>
    <row r="8738" spans="1:10">
      <c r="A8738" t="s">
        <v>247</v>
      </c>
      <c r="B8738" t="s">
        <v>234</v>
      </c>
      <c r="C8738" t="s">
        <v>240</v>
      </c>
      <c r="D8738">
        <v>1</v>
      </c>
      <c r="E8738">
        <v>100</v>
      </c>
      <c r="F8738">
        <v>1</v>
      </c>
      <c r="G8738">
        <v>6</v>
      </c>
      <c r="H8738" s="57">
        <f t="shared" si="177"/>
        <v>36185</v>
      </c>
      <c r="J8738">
        <v>12</v>
      </c>
    </row>
    <row r="8739" spans="1:10">
      <c r="A8739" t="s">
        <v>247</v>
      </c>
      <c r="B8739" t="s">
        <v>234</v>
      </c>
      <c r="C8739" t="s">
        <v>240</v>
      </c>
      <c r="D8739">
        <v>1</v>
      </c>
      <c r="E8739">
        <v>100</v>
      </c>
      <c r="F8739">
        <v>1</v>
      </c>
      <c r="G8739">
        <v>7</v>
      </c>
      <c r="H8739" s="57">
        <f t="shared" si="177"/>
        <v>36185</v>
      </c>
      <c r="J8739">
        <v>18</v>
      </c>
    </row>
    <row r="8740" spans="1:10">
      <c r="A8740" t="s">
        <v>247</v>
      </c>
      <c r="B8740" t="s">
        <v>234</v>
      </c>
      <c r="C8740" t="s">
        <v>240</v>
      </c>
      <c r="D8740">
        <v>1</v>
      </c>
      <c r="E8740">
        <v>100</v>
      </c>
      <c r="F8740">
        <v>1</v>
      </c>
      <c r="G8740">
        <v>8</v>
      </c>
      <c r="H8740" s="57">
        <f t="shared" si="177"/>
        <v>36185</v>
      </c>
      <c r="J8740">
        <v>20</v>
      </c>
    </row>
    <row r="8741" spans="1:10">
      <c r="A8741" t="s">
        <v>247</v>
      </c>
      <c r="B8741" t="s">
        <v>234</v>
      </c>
      <c r="C8741" t="s">
        <v>240</v>
      </c>
      <c r="D8741">
        <v>1</v>
      </c>
      <c r="E8741">
        <v>100</v>
      </c>
      <c r="F8741">
        <v>1</v>
      </c>
      <c r="G8741">
        <v>9</v>
      </c>
      <c r="H8741" s="57">
        <f t="shared" si="177"/>
        <v>36185</v>
      </c>
      <c r="J8741">
        <v>16</v>
      </c>
    </row>
    <row r="8742" spans="1:10">
      <c r="A8742" t="s">
        <v>247</v>
      </c>
      <c r="B8742" t="s">
        <v>234</v>
      </c>
      <c r="C8742" t="s">
        <v>240</v>
      </c>
      <c r="D8742">
        <v>1</v>
      </c>
      <c r="E8742">
        <v>100</v>
      </c>
      <c r="F8742">
        <v>1</v>
      </c>
      <c r="G8742">
        <v>10</v>
      </c>
      <c r="H8742" s="57">
        <f t="shared" si="177"/>
        <v>36185</v>
      </c>
      <c r="J8742">
        <v>10</v>
      </c>
    </row>
    <row r="8743" spans="1:10">
      <c r="A8743" t="s">
        <v>247</v>
      </c>
      <c r="B8743" t="s">
        <v>235</v>
      </c>
      <c r="C8743" t="s">
        <v>240</v>
      </c>
      <c r="D8743">
        <v>2</v>
      </c>
      <c r="E8743">
        <v>100</v>
      </c>
      <c r="F8743">
        <v>1</v>
      </c>
      <c r="G8743">
        <v>1</v>
      </c>
      <c r="H8743" s="57">
        <f t="shared" si="177"/>
        <v>36185</v>
      </c>
      <c r="J8743">
        <v>7</v>
      </c>
    </row>
    <row r="8744" spans="1:10">
      <c r="A8744" t="s">
        <v>247</v>
      </c>
      <c r="B8744" t="s">
        <v>235</v>
      </c>
      <c r="C8744" t="s">
        <v>240</v>
      </c>
      <c r="D8744">
        <v>2</v>
      </c>
      <c r="E8744">
        <v>100</v>
      </c>
      <c r="F8744">
        <v>1</v>
      </c>
      <c r="G8744">
        <v>2</v>
      </c>
      <c r="H8744" s="57">
        <f t="shared" si="177"/>
        <v>36185</v>
      </c>
      <c r="J8744">
        <v>12</v>
      </c>
    </row>
    <row r="8745" spans="1:10">
      <c r="A8745" t="s">
        <v>247</v>
      </c>
      <c r="B8745" t="s">
        <v>235</v>
      </c>
      <c r="C8745" t="s">
        <v>240</v>
      </c>
      <c r="D8745">
        <v>2</v>
      </c>
      <c r="E8745">
        <v>100</v>
      </c>
      <c r="F8745">
        <v>1</v>
      </c>
      <c r="G8745">
        <v>3</v>
      </c>
      <c r="H8745" s="57">
        <f t="shared" si="177"/>
        <v>36185</v>
      </c>
      <c r="J8745">
        <v>12</v>
      </c>
    </row>
    <row r="8746" spans="1:10">
      <c r="A8746" t="s">
        <v>247</v>
      </c>
      <c r="B8746" t="s">
        <v>235</v>
      </c>
      <c r="C8746" t="s">
        <v>240</v>
      </c>
      <c r="D8746">
        <v>2</v>
      </c>
      <c r="E8746">
        <v>100</v>
      </c>
      <c r="F8746">
        <v>1</v>
      </c>
      <c r="G8746">
        <v>4</v>
      </c>
      <c r="H8746" s="57">
        <f t="shared" si="177"/>
        <v>36185</v>
      </c>
      <c r="J8746">
        <v>10</v>
      </c>
    </row>
    <row r="8747" spans="1:10">
      <c r="A8747" t="s">
        <v>247</v>
      </c>
      <c r="B8747" t="s">
        <v>235</v>
      </c>
      <c r="C8747" t="s">
        <v>240</v>
      </c>
      <c r="D8747">
        <v>2</v>
      </c>
      <c r="E8747">
        <v>100</v>
      </c>
      <c r="F8747">
        <v>1</v>
      </c>
      <c r="G8747">
        <v>5</v>
      </c>
      <c r="H8747" s="57">
        <f t="shared" si="177"/>
        <v>36185</v>
      </c>
      <c r="J8747">
        <v>14</v>
      </c>
    </row>
    <row r="8748" spans="1:10">
      <c r="A8748" t="s">
        <v>247</v>
      </c>
      <c r="B8748" t="s">
        <v>235</v>
      </c>
      <c r="C8748" t="s">
        <v>240</v>
      </c>
      <c r="D8748">
        <v>2</v>
      </c>
      <c r="E8748">
        <v>100</v>
      </c>
      <c r="F8748">
        <v>1</v>
      </c>
      <c r="G8748">
        <v>6</v>
      </c>
      <c r="H8748" s="57">
        <f t="shared" si="177"/>
        <v>36185</v>
      </c>
      <c r="J8748">
        <v>12</v>
      </c>
    </row>
    <row r="8749" spans="1:10">
      <c r="A8749" t="s">
        <v>247</v>
      </c>
      <c r="B8749" t="s">
        <v>235</v>
      </c>
      <c r="C8749" t="s">
        <v>240</v>
      </c>
      <c r="D8749">
        <v>2</v>
      </c>
      <c r="E8749">
        <v>100</v>
      </c>
      <c r="F8749">
        <v>1</v>
      </c>
      <c r="G8749">
        <v>7</v>
      </c>
      <c r="H8749" s="57">
        <f t="shared" si="177"/>
        <v>36185</v>
      </c>
      <c r="J8749">
        <v>7</v>
      </c>
    </row>
    <row r="8750" spans="1:10">
      <c r="A8750" t="s">
        <v>247</v>
      </c>
      <c r="B8750" t="s">
        <v>235</v>
      </c>
      <c r="C8750" t="s">
        <v>240</v>
      </c>
      <c r="D8750">
        <v>2</v>
      </c>
      <c r="E8750">
        <v>100</v>
      </c>
      <c r="F8750">
        <v>1</v>
      </c>
      <c r="G8750">
        <v>8</v>
      </c>
      <c r="H8750" s="57">
        <f t="shared" si="177"/>
        <v>36185</v>
      </c>
      <c r="J8750">
        <v>18</v>
      </c>
    </row>
    <row r="8751" spans="1:10">
      <c r="A8751" t="s">
        <v>247</v>
      </c>
      <c r="B8751" t="s">
        <v>235</v>
      </c>
      <c r="C8751" t="s">
        <v>240</v>
      </c>
      <c r="D8751">
        <v>2</v>
      </c>
      <c r="E8751">
        <v>100</v>
      </c>
      <c r="F8751">
        <v>1</v>
      </c>
      <c r="G8751">
        <v>9</v>
      </c>
      <c r="H8751" s="57">
        <f t="shared" si="177"/>
        <v>36185</v>
      </c>
      <c r="J8751">
        <v>10</v>
      </c>
    </row>
    <row r="8752" spans="1:10">
      <c r="A8752" t="s">
        <v>247</v>
      </c>
      <c r="B8752" t="s">
        <v>235</v>
      </c>
      <c r="C8752" t="s">
        <v>240</v>
      </c>
      <c r="D8752">
        <v>2</v>
      </c>
      <c r="E8752">
        <v>100</v>
      </c>
      <c r="F8752">
        <v>1</v>
      </c>
      <c r="G8752">
        <v>10</v>
      </c>
      <c r="H8752" s="57">
        <f t="shared" si="177"/>
        <v>36185</v>
      </c>
    </row>
    <row r="8753" spans="1:10">
      <c r="A8753" t="s">
        <v>247</v>
      </c>
      <c r="B8753" s="53">
        <v>40738</v>
      </c>
      <c r="C8753" t="s">
        <v>240</v>
      </c>
      <c r="D8753">
        <v>3</v>
      </c>
      <c r="E8753">
        <v>100</v>
      </c>
      <c r="F8753">
        <v>1</v>
      </c>
      <c r="G8753">
        <v>1</v>
      </c>
      <c r="H8753" s="57">
        <f t="shared" si="177"/>
        <v>36185</v>
      </c>
      <c r="J8753">
        <v>13</v>
      </c>
    </row>
    <row r="8754" spans="1:10">
      <c r="A8754" t="s">
        <v>247</v>
      </c>
      <c r="B8754" s="53">
        <v>40738</v>
      </c>
      <c r="C8754" t="s">
        <v>240</v>
      </c>
      <c r="D8754">
        <v>3</v>
      </c>
      <c r="E8754">
        <v>100</v>
      </c>
      <c r="F8754">
        <v>1</v>
      </c>
      <c r="G8754">
        <v>2</v>
      </c>
      <c r="H8754" s="57">
        <f t="shared" si="177"/>
        <v>36185</v>
      </c>
      <c r="J8754">
        <v>12</v>
      </c>
    </row>
    <row r="8755" spans="1:10">
      <c r="A8755" t="s">
        <v>247</v>
      </c>
      <c r="B8755" s="53">
        <v>40738</v>
      </c>
      <c r="C8755" t="s">
        <v>240</v>
      </c>
      <c r="D8755">
        <v>3</v>
      </c>
      <c r="E8755">
        <v>100</v>
      </c>
      <c r="F8755">
        <v>1</v>
      </c>
      <c r="G8755">
        <v>3</v>
      </c>
      <c r="H8755" s="57">
        <f t="shared" si="177"/>
        <v>36185</v>
      </c>
      <c r="J8755">
        <v>11</v>
      </c>
    </row>
    <row r="8756" spans="1:10">
      <c r="A8756" t="s">
        <v>247</v>
      </c>
      <c r="B8756" s="53">
        <v>40738</v>
      </c>
      <c r="C8756" t="s">
        <v>240</v>
      </c>
      <c r="D8756">
        <v>3</v>
      </c>
      <c r="E8756">
        <v>100</v>
      </c>
      <c r="F8756">
        <v>1</v>
      </c>
      <c r="G8756">
        <v>4</v>
      </c>
      <c r="H8756" s="57">
        <f t="shared" si="177"/>
        <v>36185</v>
      </c>
      <c r="J8756">
        <v>19</v>
      </c>
    </row>
    <row r="8757" spans="1:10">
      <c r="A8757" t="s">
        <v>247</v>
      </c>
      <c r="B8757" s="53">
        <v>40738</v>
      </c>
      <c r="C8757" t="s">
        <v>240</v>
      </c>
      <c r="D8757">
        <v>3</v>
      </c>
      <c r="E8757">
        <v>100</v>
      </c>
      <c r="F8757">
        <v>1</v>
      </c>
      <c r="G8757">
        <v>5</v>
      </c>
      <c r="H8757" s="57">
        <f t="shared" si="177"/>
        <v>36185</v>
      </c>
      <c r="J8757">
        <v>19</v>
      </c>
    </row>
    <row r="8758" spans="1:10">
      <c r="A8758" t="s">
        <v>247</v>
      </c>
      <c r="B8758" s="53">
        <v>40738</v>
      </c>
      <c r="C8758" t="s">
        <v>240</v>
      </c>
      <c r="D8758">
        <v>3</v>
      </c>
      <c r="E8758">
        <v>100</v>
      </c>
      <c r="F8758">
        <v>1</v>
      </c>
      <c r="G8758">
        <v>6</v>
      </c>
      <c r="H8758" s="57">
        <f t="shared" si="177"/>
        <v>36185</v>
      </c>
      <c r="J8758">
        <v>7</v>
      </c>
    </row>
    <row r="8759" spans="1:10">
      <c r="A8759" t="s">
        <v>247</v>
      </c>
      <c r="B8759" s="53">
        <v>40738</v>
      </c>
      <c r="C8759" t="s">
        <v>240</v>
      </c>
      <c r="D8759">
        <v>3</v>
      </c>
      <c r="E8759">
        <v>100</v>
      </c>
      <c r="F8759">
        <v>1</v>
      </c>
      <c r="G8759">
        <v>7</v>
      </c>
      <c r="H8759" s="57">
        <f t="shared" si="177"/>
        <v>36185</v>
      </c>
      <c r="J8759">
        <v>8</v>
      </c>
    </row>
    <row r="8760" spans="1:10">
      <c r="A8760" t="s">
        <v>247</v>
      </c>
      <c r="B8760" s="53">
        <v>40738</v>
      </c>
      <c r="C8760" t="s">
        <v>240</v>
      </c>
      <c r="D8760">
        <v>3</v>
      </c>
      <c r="E8760">
        <v>100</v>
      </c>
      <c r="F8760">
        <v>1</v>
      </c>
      <c r="G8760">
        <v>8</v>
      </c>
      <c r="H8760" s="57">
        <f t="shared" si="177"/>
        <v>36185</v>
      </c>
      <c r="J8760">
        <v>9</v>
      </c>
    </row>
    <row r="8761" spans="1:10">
      <c r="A8761" t="s">
        <v>247</v>
      </c>
      <c r="B8761" s="53">
        <v>40738</v>
      </c>
      <c r="C8761" t="s">
        <v>240</v>
      </c>
      <c r="D8761">
        <v>3</v>
      </c>
      <c r="E8761">
        <v>100</v>
      </c>
      <c r="F8761">
        <v>1</v>
      </c>
      <c r="G8761">
        <v>9</v>
      </c>
      <c r="H8761" s="57">
        <f t="shared" si="177"/>
        <v>36185</v>
      </c>
      <c r="J8761">
        <v>5</v>
      </c>
    </row>
    <row r="8762" spans="1:10">
      <c r="A8762" t="s">
        <v>247</v>
      </c>
      <c r="B8762" s="53">
        <v>40738</v>
      </c>
      <c r="C8762" t="s">
        <v>240</v>
      </c>
      <c r="D8762">
        <v>3</v>
      </c>
      <c r="E8762">
        <v>100</v>
      </c>
      <c r="F8762">
        <v>1</v>
      </c>
      <c r="G8762">
        <v>10</v>
      </c>
      <c r="H8762" s="57">
        <f t="shared" si="177"/>
        <v>36185</v>
      </c>
      <c r="J8762">
        <v>8</v>
      </c>
    </row>
    <row r="8763" spans="1:10">
      <c r="A8763" t="s">
        <v>247</v>
      </c>
      <c r="B8763" t="s">
        <v>237</v>
      </c>
      <c r="C8763" t="s">
        <v>240</v>
      </c>
      <c r="D8763">
        <v>4</v>
      </c>
      <c r="E8763">
        <v>100</v>
      </c>
      <c r="F8763">
        <v>1</v>
      </c>
      <c r="G8763">
        <v>1</v>
      </c>
      <c r="H8763" s="57">
        <f t="shared" si="177"/>
        <v>36185</v>
      </c>
      <c r="J8763">
        <v>16</v>
      </c>
    </row>
    <row r="8764" spans="1:10">
      <c r="A8764" t="s">
        <v>247</v>
      </c>
      <c r="B8764" t="s">
        <v>237</v>
      </c>
      <c r="C8764" t="s">
        <v>240</v>
      </c>
      <c r="D8764">
        <v>4</v>
      </c>
      <c r="E8764">
        <v>100</v>
      </c>
      <c r="F8764">
        <v>1</v>
      </c>
      <c r="G8764">
        <v>2</v>
      </c>
      <c r="H8764" s="57">
        <f t="shared" si="177"/>
        <v>36185</v>
      </c>
      <c r="J8764">
        <v>17</v>
      </c>
    </row>
    <row r="8765" spans="1:10">
      <c r="A8765" t="s">
        <v>247</v>
      </c>
      <c r="B8765" t="s">
        <v>237</v>
      </c>
      <c r="C8765" t="s">
        <v>240</v>
      </c>
      <c r="D8765">
        <v>4</v>
      </c>
      <c r="E8765">
        <v>100</v>
      </c>
      <c r="F8765">
        <v>1</v>
      </c>
      <c r="G8765">
        <v>3</v>
      </c>
      <c r="H8765" s="57">
        <f t="shared" si="177"/>
        <v>36185</v>
      </c>
      <c r="J8765">
        <v>17</v>
      </c>
    </row>
    <row r="8766" spans="1:10">
      <c r="A8766" t="s">
        <v>247</v>
      </c>
      <c r="B8766" t="s">
        <v>237</v>
      </c>
      <c r="C8766" t="s">
        <v>240</v>
      </c>
      <c r="D8766">
        <v>4</v>
      </c>
      <c r="E8766">
        <v>100</v>
      </c>
      <c r="F8766">
        <v>1</v>
      </c>
      <c r="G8766">
        <v>4</v>
      </c>
      <c r="H8766" s="57">
        <f t="shared" si="177"/>
        <v>36185</v>
      </c>
      <c r="J8766">
        <v>17</v>
      </c>
    </row>
    <row r="8767" spans="1:10">
      <c r="A8767" t="s">
        <v>247</v>
      </c>
      <c r="B8767" t="s">
        <v>237</v>
      </c>
      <c r="C8767" t="s">
        <v>240</v>
      </c>
      <c r="D8767">
        <v>4</v>
      </c>
      <c r="E8767">
        <v>100</v>
      </c>
      <c r="F8767">
        <v>1</v>
      </c>
      <c r="G8767">
        <v>5</v>
      </c>
      <c r="H8767" s="57">
        <f t="shared" si="177"/>
        <v>36185</v>
      </c>
      <c r="J8767">
        <v>17</v>
      </c>
    </row>
    <row r="8768" spans="1:10">
      <c r="A8768" t="s">
        <v>247</v>
      </c>
      <c r="B8768" t="s">
        <v>237</v>
      </c>
      <c r="C8768" t="s">
        <v>240</v>
      </c>
      <c r="D8768">
        <v>4</v>
      </c>
      <c r="E8768">
        <v>100</v>
      </c>
      <c r="F8768">
        <v>1</v>
      </c>
      <c r="G8768">
        <v>6</v>
      </c>
      <c r="H8768" s="57">
        <f t="shared" si="177"/>
        <v>36185</v>
      </c>
      <c r="J8768">
        <v>9</v>
      </c>
    </row>
    <row r="8769" spans="1:10">
      <c r="A8769" t="s">
        <v>247</v>
      </c>
      <c r="B8769" t="s">
        <v>237</v>
      </c>
      <c r="C8769" t="s">
        <v>240</v>
      </c>
      <c r="D8769">
        <v>4</v>
      </c>
      <c r="E8769">
        <v>100</v>
      </c>
      <c r="F8769">
        <v>1</v>
      </c>
      <c r="G8769">
        <v>7</v>
      </c>
      <c r="H8769" s="57">
        <f t="shared" si="177"/>
        <v>36185</v>
      </c>
      <c r="J8769">
        <v>16</v>
      </c>
    </row>
    <row r="8770" spans="1:10">
      <c r="A8770" t="s">
        <v>247</v>
      </c>
      <c r="B8770" t="s">
        <v>237</v>
      </c>
      <c r="C8770" t="s">
        <v>240</v>
      </c>
      <c r="D8770">
        <v>4</v>
      </c>
      <c r="E8770">
        <v>100</v>
      </c>
      <c r="F8770">
        <v>1</v>
      </c>
      <c r="G8770">
        <v>8</v>
      </c>
      <c r="H8770" s="57">
        <f t="shared" si="177"/>
        <v>36185</v>
      </c>
      <c r="J8770">
        <v>17</v>
      </c>
    </row>
    <row r="8771" spans="1:10">
      <c r="A8771" t="s">
        <v>247</v>
      </c>
      <c r="B8771" t="s">
        <v>237</v>
      </c>
      <c r="C8771" t="s">
        <v>240</v>
      </c>
      <c r="D8771">
        <v>4</v>
      </c>
      <c r="E8771">
        <v>100</v>
      </c>
      <c r="F8771">
        <v>1</v>
      </c>
      <c r="G8771">
        <v>9</v>
      </c>
      <c r="H8771" s="57">
        <f t="shared" si="177"/>
        <v>36185</v>
      </c>
      <c r="J8771">
        <v>18</v>
      </c>
    </row>
    <row r="8772" spans="1:10">
      <c r="A8772" t="s">
        <v>247</v>
      </c>
      <c r="B8772" t="s">
        <v>237</v>
      </c>
      <c r="C8772" t="s">
        <v>240</v>
      </c>
      <c r="D8772">
        <v>4</v>
      </c>
      <c r="E8772">
        <v>100</v>
      </c>
      <c r="F8772">
        <v>1</v>
      </c>
      <c r="G8772">
        <v>10</v>
      </c>
      <c r="H8772" s="57">
        <f t="shared" si="177"/>
        <v>36185</v>
      </c>
      <c r="J8772">
        <v>17</v>
      </c>
    </row>
    <row r="8773" spans="1:10">
      <c r="A8773" t="s">
        <v>247</v>
      </c>
      <c r="B8773" t="s">
        <v>238</v>
      </c>
      <c r="C8773" t="s">
        <v>240</v>
      </c>
      <c r="D8773">
        <v>5</v>
      </c>
      <c r="E8773">
        <v>100</v>
      </c>
      <c r="F8773">
        <v>1</v>
      </c>
      <c r="G8773">
        <v>1</v>
      </c>
      <c r="H8773" s="57">
        <f t="shared" si="177"/>
        <v>36185</v>
      </c>
      <c r="J8773">
        <v>8</v>
      </c>
    </row>
    <row r="8774" spans="1:10">
      <c r="A8774" t="s">
        <v>247</v>
      </c>
      <c r="B8774" t="s">
        <v>238</v>
      </c>
      <c r="C8774" t="s">
        <v>240</v>
      </c>
      <c r="D8774">
        <v>5</v>
      </c>
      <c r="E8774">
        <v>100</v>
      </c>
      <c r="F8774">
        <v>1</v>
      </c>
      <c r="G8774">
        <v>2</v>
      </c>
      <c r="H8774" s="57">
        <f t="shared" si="177"/>
        <v>36185</v>
      </c>
      <c r="J8774">
        <v>8</v>
      </c>
    </row>
    <row r="8775" spans="1:10">
      <c r="A8775" t="s">
        <v>247</v>
      </c>
      <c r="B8775" t="s">
        <v>238</v>
      </c>
      <c r="C8775" t="s">
        <v>240</v>
      </c>
      <c r="D8775">
        <v>5</v>
      </c>
      <c r="E8775">
        <v>100</v>
      </c>
      <c r="F8775">
        <v>1</v>
      </c>
      <c r="G8775">
        <v>3</v>
      </c>
      <c r="H8775" s="57">
        <f t="shared" si="177"/>
        <v>36185</v>
      </c>
      <c r="J8775">
        <v>9</v>
      </c>
    </row>
    <row r="8776" spans="1:10">
      <c r="A8776" t="s">
        <v>247</v>
      </c>
      <c r="B8776" t="s">
        <v>238</v>
      </c>
      <c r="C8776" t="s">
        <v>240</v>
      </c>
      <c r="D8776">
        <v>5</v>
      </c>
      <c r="E8776">
        <v>100</v>
      </c>
      <c r="F8776">
        <v>1</v>
      </c>
      <c r="G8776">
        <v>4</v>
      </c>
      <c r="H8776" s="57">
        <f t="shared" si="177"/>
        <v>36185</v>
      </c>
      <c r="J8776">
        <v>16</v>
      </c>
    </row>
    <row r="8777" spans="1:10">
      <c r="A8777" t="s">
        <v>247</v>
      </c>
      <c r="B8777" t="s">
        <v>238</v>
      </c>
      <c r="C8777" t="s">
        <v>240</v>
      </c>
      <c r="D8777">
        <v>5</v>
      </c>
      <c r="E8777">
        <v>100</v>
      </c>
      <c r="F8777">
        <v>1</v>
      </c>
      <c r="G8777">
        <v>5</v>
      </c>
      <c r="H8777" s="57">
        <f t="shared" si="177"/>
        <v>36185</v>
      </c>
      <c r="J8777">
        <v>17</v>
      </c>
    </row>
    <row r="8778" spans="1:10">
      <c r="A8778" t="s">
        <v>247</v>
      </c>
      <c r="B8778" t="s">
        <v>238</v>
      </c>
      <c r="C8778" t="s">
        <v>240</v>
      </c>
      <c r="D8778">
        <v>5</v>
      </c>
      <c r="E8778">
        <v>100</v>
      </c>
      <c r="F8778">
        <v>1</v>
      </c>
      <c r="G8778">
        <v>6</v>
      </c>
      <c r="H8778" s="57">
        <f t="shared" si="177"/>
        <v>36185</v>
      </c>
      <c r="J8778">
        <v>5</v>
      </c>
    </row>
    <row r="8779" spans="1:10">
      <c r="A8779" t="s">
        <v>247</v>
      </c>
      <c r="B8779" t="s">
        <v>238</v>
      </c>
      <c r="C8779" t="s">
        <v>240</v>
      </c>
      <c r="D8779">
        <v>5</v>
      </c>
      <c r="E8779">
        <v>100</v>
      </c>
      <c r="F8779">
        <v>1</v>
      </c>
      <c r="G8779">
        <v>7</v>
      </c>
      <c r="H8779" s="57">
        <f t="shared" si="177"/>
        <v>36185</v>
      </c>
      <c r="J8779">
        <v>5</v>
      </c>
    </row>
    <row r="8780" spans="1:10">
      <c r="A8780" t="s">
        <v>247</v>
      </c>
      <c r="B8780" t="s">
        <v>238</v>
      </c>
      <c r="C8780" t="s">
        <v>240</v>
      </c>
      <c r="D8780">
        <v>5</v>
      </c>
      <c r="E8780">
        <v>100</v>
      </c>
      <c r="F8780">
        <v>1</v>
      </c>
      <c r="G8780">
        <v>8</v>
      </c>
      <c r="H8780" s="57">
        <f t="shared" si="177"/>
        <v>36185</v>
      </c>
      <c r="J8780">
        <v>5</v>
      </c>
    </row>
    <row r="8781" spans="1:10">
      <c r="A8781" t="s">
        <v>247</v>
      </c>
      <c r="B8781" t="s">
        <v>238</v>
      </c>
      <c r="C8781" t="s">
        <v>240</v>
      </c>
      <c r="D8781">
        <v>5</v>
      </c>
      <c r="E8781">
        <v>100</v>
      </c>
      <c r="F8781">
        <v>1</v>
      </c>
      <c r="G8781">
        <v>9</v>
      </c>
      <c r="H8781" s="57">
        <f t="shared" si="177"/>
        <v>36185</v>
      </c>
      <c r="J8781">
        <v>6</v>
      </c>
    </row>
    <row r="8782" spans="1:10">
      <c r="A8782" t="s">
        <v>247</v>
      </c>
      <c r="B8782" t="s">
        <v>238</v>
      </c>
      <c r="C8782" t="s">
        <v>240</v>
      </c>
      <c r="D8782">
        <v>5</v>
      </c>
      <c r="E8782">
        <v>100</v>
      </c>
      <c r="F8782">
        <v>1</v>
      </c>
      <c r="G8782">
        <v>10</v>
      </c>
      <c r="H8782" s="57">
        <f t="shared" si="177"/>
        <v>36185</v>
      </c>
      <c r="J8782">
        <v>8</v>
      </c>
    </row>
    <row r="8783" spans="1:10">
      <c r="A8783" t="s">
        <v>247</v>
      </c>
      <c r="B8783" t="s">
        <v>239</v>
      </c>
      <c r="C8783" t="s">
        <v>240</v>
      </c>
      <c r="D8783">
        <v>6</v>
      </c>
      <c r="E8783">
        <v>100</v>
      </c>
      <c r="F8783">
        <v>1</v>
      </c>
      <c r="G8783">
        <v>1</v>
      </c>
      <c r="H8783" s="57">
        <f t="shared" si="177"/>
        <v>36185</v>
      </c>
      <c r="J8783">
        <v>17</v>
      </c>
    </row>
    <row r="8784" spans="1:10">
      <c r="A8784" t="s">
        <v>247</v>
      </c>
      <c r="B8784" t="s">
        <v>239</v>
      </c>
      <c r="C8784" t="s">
        <v>240</v>
      </c>
      <c r="D8784">
        <v>6</v>
      </c>
      <c r="E8784">
        <v>100</v>
      </c>
      <c r="F8784">
        <v>1</v>
      </c>
      <c r="G8784">
        <v>2</v>
      </c>
      <c r="H8784" s="57">
        <f t="shared" si="177"/>
        <v>36185</v>
      </c>
      <c r="J8784">
        <v>16</v>
      </c>
    </row>
    <row r="8785" spans="1:10">
      <c r="A8785" t="s">
        <v>247</v>
      </c>
      <c r="B8785" t="s">
        <v>239</v>
      </c>
      <c r="C8785" t="s">
        <v>240</v>
      </c>
      <c r="D8785">
        <v>6</v>
      </c>
      <c r="E8785">
        <v>100</v>
      </c>
      <c r="F8785">
        <v>1</v>
      </c>
      <c r="G8785">
        <v>3</v>
      </c>
      <c r="H8785" s="57">
        <f t="shared" si="177"/>
        <v>36185</v>
      </c>
      <c r="J8785">
        <v>9</v>
      </c>
    </row>
    <row r="8786" spans="1:10">
      <c r="A8786" t="s">
        <v>247</v>
      </c>
      <c r="B8786" t="s">
        <v>239</v>
      </c>
      <c r="C8786" t="s">
        <v>240</v>
      </c>
      <c r="D8786">
        <v>6</v>
      </c>
      <c r="E8786">
        <v>100</v>
      </c>
      <c r="F8786">
        <v>1</v>
      </c>
      <c r="G8786">
        <v>4</v>
      </c>
      <c r="H8786" s="57">
        <f t="shared" si="177"/>
        <v>36185</v>
      </c>
      <c r="J8786">
        <v>8</v>
      </c>
    </row>
    <row r="8787" spans="1:10">
      <c r="A8787" t="s">
        <v>247</v>
      </c>
      <c r="B8787" t="s">
        <v>239</v>
      </c>
      <c r="C8787" t="s">
        <v>240</v>
      </c>
      <c r="D8787">
        <v>6</v>
      </c>
      <c r="E8787">
        <v>100</v>
      </c>
      <c r="F8787">
        <v>1</v>
      </c>
      <c r="G8787">
        <v>5</v>
      </c>
      <c r="H8787" s="57">
        <f t="shared" si="177"/>
        <v>36185</v>
      </c>
      <c r="J8787">
        <v>14</v>
      </c>
    </row>
    <row r="8788" spans="1:10">
      <c r="A8788" t="s">
        <v>247</v>
      </c>
      <c r="B8788" t="s">
        <v>239</v>
      </c>
      <c r="C8788" t="s">
        <v>240</v>
      </c>
      <c r="D8788">
        <v>6</v>
      </c>
      <c r="E8788">
        <v>100</v>
      </c>
      <c r="F8788">
        <v>1</v>
      </c>
      <c r="G8788">
        <v>6</v>
      </c>
      <c r="H8788" s="57">
        <f t="shared" si="177"/>
        <v>36185</v>
      </c>
      <c r="J8788">
        <v>17</v>
      </c>
    </row>
    <row r="8789" spans="1:10">
      <c r="A8789" t="s">
        <v>247</v>
      </c>
      <c r="B8789" t="s">
        <v>239</v>
      </c>
      <c r="C8789" t="s">
        <v>240</v>
      </c>
      <c r="D8789">
        <v>6</v>
      </c>
      <c r="E8789">
        <v>100</v>
      </c>
      <c r="F8789">
        <v>1</v>
      </c>
      <c r="G8789">
        <v>7</v>
      </c>
      <c r="H8789" s="57">
        <f t="shared" si="177"/>
        <v>36185</v>
      </c>
      <c r="J8789">
        <v>17</v>
      </c>
    </row>
    <row r="8790" spans="1:10">
      <c r="A8790" t="s">
        <v>247</v>
      </c>
      <c r="B8790" t="s">
        <v>239</v>
      </c>
      <c r="C8790" t="s">
        <v>240</v>
      </c>
      <c r="D8790">
        <v>6</v>
      </c>
      <c r="E8790">
        <v>100</v>
      </c>
      <c r="F8790">
        <v>1</v>
      </c>
      <c r="G8790">
        <v>8</v>
      </c>
      <c r="H8790" s="57">
        <f t="shared" si="177"/>
        <v>36185</v>
      </c>
      <c r="J8790">
        <v>16</v>
      </c>
    </row>
    <row r="8791" spans="1:10">
      <c r="A8791" t="s">
        <v>247</v>
      </c>
      <c r="B8791" t="s">
        <v>239</v>
      </c>
      <c r="C8791" t="s">
        <v>240</v>
      </c>
      <c r="D8791">
        <v>6</v>
      </c>
      <c r="E8791">
        <v>100</v>
      </c>
      <c r="F8791">
        <v>1</v>
      </c>
      <c r="G8791">
        <v>9</v>
      </c>
      <c r="H8791" s="57">
        <f t="shared" si="177"/>
        <v>36185</v>
      </c>
      <c r="J8791">
        <v>18</v>
      </c>
    </row>
    <row r="8792" spans="1:10">
      <c r="A8792" t="s">
        <v>247</v>
      </c>
      <c r="B8792" t="s">
        <v>239</v>
      </c>
      <c r="C8792" t="s">
        <v>240</v>
      </c>
      <c r="D8792">
        <v>6</v>
      </c>
      <c r="E8792">
        <v>100</v>
      </c>
      <c r="F8792">
        <v>1</v>
      </c>
      <c r="G8792">
        <v>10</v>
      </c>
      <c r="H8792" s="57">
        <f t="shared" si="177"/>
        <v>36185</v>
      </c>
      <c r="J8792">
        <v>17</v>
      </c>
    </row>
    <row r="8793" spans="1:10">
      <c r="A8793" t="s">
        <v>247</v>
      </c>
      <c r="B8793" s="53">
        <v>40738</v>
      </c>
      <c r="C8793" t="s">
        <v>240</v>
      </c>
      <c r="D8793">
        <v>7</v>
      </c>
      <c r="E8793">
        <v>100</v>
      </c>
      <c r="F8793">
        <v>2</v>
      </c>
      <c r="G8793">
        <v>1</v>
      </c>
      <c r="H8793" s="57">
        <f t="shared" si="177"/>
        <v>36185</v>
      </c>
      <c r="J8793">
        <v>19</v>
      </c>
    </row>
    <row r="8794" spans="1:10">
      <c r="A8794" t="s">
        <v>247</v>
      </c>
      <c r="B8794" s="53">
        <v>40738</v>
      </c>
      <c r="C8794" t="s">
        <v>240</v>
      </c>
      <c r="D8794">
        <v>7</v>
      </c>
      <c r="E8794">
        <v>100</v>
      </c>
      <c r="F8794">
        <v>2</v>
      </c>
      <c r="G8794">
        <v>2</v>
      </c>
      <c r="H8794" s="57">
        <f t="shared" si="177"/>
        <v>36185</v>
      </c>
      <c r="J8794">
        <v>15</v>
      </c>
    </row>
    <row r="8795" spans="1:10">
      <c r="A8795" t="s">
        <v>247</v>
      </c>
      <c r="B8795" s="53">
        <v>40738</v>
      </c>
      <c r="C8795" t="s">
        <v>240</v>
      </c>
      <c r="D8795">
        <v>7</v>
      </c>
      <c r="E8795">
        <v>100</v>
      </c>
      <c r="F8795">
        <v>2</v>
      </c>
      <c r="G8795">
        <v>3</v>
      </c>
      <c r="H8795" s="57">
        <f t="shared" si="177"/>
        <v>36185</v>
      </c>
      <c r="J8795">
        <v>8</v>
      </c>
    </row>
    <row r="8796" spans="1:10">
      <c r="A8796" t="s">
        <v>247</v>
      </c>
      <c r="B8796" s="53">
        <v>40738</v>
      </c>
      <c r="C8796" t="s">
        <v>240</v>
      </c>
      <c r="D8796">
        <v>7</v>
      </c>
      <c r="E8796">
        <v>100</v>
      </c>
      <c r="F8796">
        <v>2</v>
      </c>
      <c r="G8796">
        <v>4</v>
      </c>
      <c r="H8796" s="57">
        <f t="shared" si="177"/>
        <v>36185</v>
      </c>
      <c r="J8796">
        <v>7</v>
      </c>
    </row>
    <row r="8797" spans="1:10">
      <c r="A8797" t="s">
        <v>247</v>
      </c>
      <c r="B8797" s="53">
        <v>40738</v>
      </c>
      <c r="C8797" t="s">
        <v>240</v>
      </c>
      <c r="D8797">
        <v>7</v>
      </c>
      <c r="E8797">
        <v>100</v>
      </c>
      <c r="F8797">
        <v>2</v>
      </c>
      <c r="G8797">
        <v>5</v>
      </c>
      <c r="H8797" s="57">
        <f t="shared" si="177"/>
        <v>36185</v>
      </c>
      <c r="J8797">
        <v>6</v>
      </c>
    </row>
    <row r="8798" spans="1:10">
      <c r="A8798" t="s">
        <v>247</v>
      </c>
      <c r="B8798" s="53">
        <v>40738</v>
      </c>
      <c r="C8798" t="s">
        <v>240</v>
      </c>
      <c r="D8798">
        <v>7</v>
      </c>
      <c r="E8798">
        <v>100</v>
      </c>
      <c r="F8798">
        <v>2</v>
      </c>
      <c r="G8798">
        <v>6</v>
      </c>
      <c r="H8798" s="57">
        <f t="shared" si="177"/>
        <v>36185</v>
      </c>
      <c r="J8798">
        <v>9</v>
      </c>
    </row>
    <row r="8799" spans="1:10">
      <c r="A8799" t="s">
        <v>247</v>
      </c>
      <c r="B8799" s="53">
        <v>40738</v>
      </c>
      <c r="C8799" t="s">
        <v>240</v>
      </c>
      <c r="D8799">
        <v>7</v>
      </c>
      <c r="E8799">
        <v>100</v>
      </c>
      <c r="F8799">
        <v>2</v>
      </c>
      <c r="G8799">
        <v>7</v>
      </c>
      <c r="H8799" s="57">
        <f t="shared" ref="H8799:H8862" si="178">H8798</f>
        <v>36185</v>
      </c>
      <c r="J8799">
        <v>5</v>
      </c>
    </row>
    <row r="8800" spans="1:10">
      <c r="A8800" t="s">
        <v>247</v>
      </c>
      <c r="B8800" s="53">
        <v>40738</v>
      </c>
      <c r="C8800" t="s">
        <v>240</v>
      </c>
      <c r="D8800">
        <v>7</v>
      </c>
      <c r="E8800">
        <v>100</v>
      </c>
      <c r="F8800">
        <v>2</v>
      </c>
      <c r="G8800">
        <v>8</v>
      </c>
      <c r="H8800" s="57">
        <f t="shared" si="178"/>
        <v>36185</v>
      </c>
      <c r="J8800">
        <v>18</v>
      </c>
    </row>
    <row r="8801" spans="1:10">
      <c r="A8801" t="s">
        <v>247</v>
      </c>
      <c r="B8801" s="53">
        <v>40738</v>
      </c>
      <c r="C8801" t="s">
        <v>240</v>
      </c>
      <c r="D8801">
        <v>7</v>
      </c>
      <c r="E8801">
        <v>100</v>
      </c>
      <c r="F8801">
        <v>2</v>
      </c>
      <c r="G8801">
        <v>9</v>
      </c>
      <c r="H8801" s="57">
        <f t="shared" si="178"/>
        <v>36185</v>
      </c>
    </row>
    <row r="8802" spans="1:10">
      <c r="A8802" t="s">
        <v>247</v>
      </c>
      <c r="B8802" s="53">
        <v>40738</v>
      </c>
      <c r="C8802" t="s">
        <v>240</v>
      </c>
      <c r="D8802">
        <v>7</v>
      </c>
      <c r="E8802">
        <v>100</v>
      </c>
      <c r="F8802">
        <v>2</v>
      </c>
      <c r="G8802">
        <v>10</v>
      </c>
      <c r="H8802" s="57">
        <f t="shared" si="178"/>
        <v>36185</v>
      </c>
      <c r="J8802">
        <v>13</v>
      </c>
    </row>
    <row r="8803" spans="1:10">
      <c r="A8803" t="s">
        <v>247</v>
      </c>
      <c r="B8803" t="s">
        <v>234</v>
      </c>
      <c r="C8803" t="s">
        <v>240</v>
      </c>
      <c r="D8803">
        <v>8</v>
      </c>
      <c r="E8803">
        <v>100</v>
      </c>
      <c r="F8803">
        <v>2</v>
      </c>
      <c r="G8803">
        <v>1</v>
      </c>
      <c r="H8803" s="57">
        <f t="shared" si="178"/>
        <v>36185</v>
      </c>
      <c r="J8803">
        <v>13</v>
      </c>
    </row>
    <row r="8804" spans="1:10">
      <c r="A8804" t="s">
        <v>247</v>
      </c>
      <c r="B8804" t="s">
        <v>234</v>
      </c>
      <c r="C8804" t="s">
        <v>240</v>
      </c>
      <c r="D8804">
        <v>8</v>
      </c>
      <c r="E8804">
        <v>100</v>
      </c>
      <c r="F8804">
        <v>2</v>
      </c>
      <c r="G8804">
        <v>2</v>
      </c>
      <c r="H8804" s="57">
        <f t="shared" si="178"/>
        <v>36185</v>
      </c>
      <c r="J8804">
        <v>18</v>
      </c>
    </row>
    <row r="8805" spans="1:10">
      <c r="A8805" t="s">
        <v>247</v>
      </c>
      <c r="B8805" t="s">
        <v>234</v>
      </c>
      <c r="C8805" t="s">
        <v>240</v>
      </c>
      <c r="D8805">
        <v>8</v>
      </c>
      <c r="E8805">
        <v>100</v>
      </c>
      <c r="F8805">
        <v>2</v>
      </c>
      <c r="G8805">
        <v>3</v>
      </c>
      <c r="H8805" s="57">
        <f t="shared" si="178"/>
        <v>36185</v>
      </c>
      <c r="J8805">
        <v>13</v>
      </c>
    </row>
    <row r="8806" spans="1:10">
      <c r="A8806" t="s">
        <v>247</v>
      </c>
      <c r="B8806" t="s">
        <v>234</v>
      </c>
      <c r="C8806" t="s">
        <v>240</v>
      </c>
      <c r="D8806">
        <v>8</v>
      </c>
      <c r="E8806">
        <v>100</v>
      </c>
      <c r="F8806">
        <v>2</v>
      </c>
      <c r="G8806">
        <v>4</v>
      </c>
      <c r="H8806" s="57">
        <f t="shared" si="178"/>
        <v>36185</v>
      </c>
      <c r="J8806">
        <v>8</v>
      </c>
    </row>
    <row r="8807" spans="1:10">
      <c r="A8807" t="s">
        <v>247</v>
      </c>
      <c r="B8807" t="s">
        <v>234</v>
      </c>
      <c r="C8807" t="s">
        <v>240</v>
      </c>
      <c r="D8807">
        <v>8</v>
      </c>
      <c r="E8807">
        <v>100</v>
      </c>
      <c r="F8807">
        <v>2</v>
      </c>
      <c r="G8807">
        <v>5</v>
      </c>
      <c r="H8807" s="57">
        <f t="shared" si="178"/>
        <v>36185</v>
      </c>
      <c r="J8807">
        <v>8</v>
      </c>
    </row>
    <row r="8808" spans="1:10">
      <c r="A8808" t="s">
        <v>247</v>
      </c>
      <c r="B8808" t="s">
        <v>234</v>
      </c>
      <c r="C8808" t="s">
        <v>240</v>
      </c>
      <c r="D8808">
        <v>8</v>
      </c>
      <c r="E8808">
        <v>100</v>
      </c>
      <c r="F8808">
        <v>2</v>
      </c>
      <c r="G8808">
        <v>6</v>
      </c>
      <c r="H8808" s="57">
        <f t="shared" si="178"/>
        <v>36185</v>
      </c>
      <c r="J8808">
        <v>18</v>
      </c>
    </row>
    <row r="8809" spans="1:10">
      <c r="A8809" t="s">
        <v>247</v>
      </c>
      <c r="B8809" t="s">
        <v>234</v>
      </c>
      <c r="C8809" t="s">
        <v>240</v>
      </c>
      <c r="D8809">
        <v>8</v>
      </c>
      <c r="E8809">
        <v>100</v>
      </c>
      <c r="F8809">
        <v>2</v>
      </c>
      <c r="G8809">
        <v>7</v>
      </c>
      <c r="H8809" s="57">
        <f t="shared" si="178"/>
        <v>36185</v>
      </c>
      <c r="J8809">
        <v>17</v>
      </c>
    </row>
    <row r="8810" spans="1:10">
      <c r="A8810" t="s">
        <v>247</v>
      </c>
      <c r="B8810" t="s">
        <v>234</v>
      </c>
      <c r="C8810" t="s">
        <v>240</v>
      </c>
      <c r="D8810">
        <v>8</v>
      </c>
      <c r="E8810">
        <v>100</v>
      </c>
      <c r="F8810">
        <v>2</v>
      </c>
      <c r="G8810">
        <v>8</v>
      </c>
      <c r="H8810" s="57">
        <f t="shared" si="178"/>
        <v>36185</v>
      </c>
      <c r="J8810">
        <v>15</v>
      </c>
    </row>
    <row r="8811" spans="1:10">
      <c r="A8811" t="s">
        <v>247</v>
      </c>
      <c r="B8811" t="s">
        <v>234</v>
      </c>
      <c r="C8811" t="s">
        <v>240</v>
      </c>
      <c r="D8811">
        <v>8</v>
      </c>
      <c r="E8811">
        <v>100</v>
      </c>
      <c r="F8811">
        <v>2</v>
      </c>
      <c r="G8811">
        <v>9</v>
      </c>
      <c r="H8811" s="57">
        <f t="shared" si="178"/>
        <v>36185</v>
      </c>
      <c r="J8811">
        <v>17</v>
      </c>
    </row>
    <row r="8812" spans="1:10">
      <c r="A8812" t="s">
        <v>247</v>
      </c>
      <c r="B8812" t="s">
        <v>234</v>
      </c>
      <c r="C8812" t="s">
        <v>240</v>
      </c>
      <c r="D8812">
        <v>8</v>
      </c>
      <c r="E8812">
        <v>100</v>
      </c>
      <c r="F8812">
        <v>2</v>
      </c>
      <c r="G8812">
        <v>10</v>
      </c>
      <c r="H8812" s="57">
        <f t="shared" si="178"/>
        <v>36185</v>
      </c>
    </row>
    <row r="8813" spans="1:10">
      <c r="A8813" t="s">
        <v>247</v>
      </c>
      <c r="B8813" t="s">
        <v>238</v>
      </c>
      <c r="C8813" t="s">
        <v>240</v>
      </c>
      <c r="D8813">
        <v>9</v>
      </c>
      <c r="E8813">
        <v>100</v>
      </c>
      <c r="F8813">
        <v>2</v>
      </c>
      <c r="G8813">
        <v>1</v>
      </c>
      <c r="H8813" s="57">
        <f t="shared" si="178"/>
        <v>36185</v>
      </c>
      <c r="J8813">
        <v>7</v>
      </c>
    </row>
    <row r="8814" spans="1:10">
      <c r="A8814" t="s">
        <v>247</v>
      </c>
      <c r="B8814" t="s">
        <v>238</v>
      </c>
      <c r="C8814" t="s">
        <v>240</v>
      </c>
      <c r="D8814">
        <v>9</v>
      </c>
      <c r="E8814">
        <v>100</v>
      </c>
      <c r="F8814">
        <v>2</v>
      </c>
      <c r="G8814">
        <v>2</v>
      </c>
      <c r="H8814" s="57">
        <f t="shared" si="178"/>
        <v>36185</v>
      </c>
      <c r="J8814">
        <v>6</v>
      </c>
    </row>
    <row r="8815" spans="1:10">
      <c r="A8815" t="s">
        <v>247</v>
      </c>
      <c r="B8815" t="s">
        <v>238</v>
      </c>
      <c r="C8815" t="s">
        <v>240</v>
      </c>
      <c r="D8815">
        <v>9</v>
      </c>
      <c r="E8815">
        <v>100</v>
      </c>
      <c r="F8815">
        <v>2</v>
      </c>
      <c r="G8815">
        <v>3</v>
      </c>
      <c r="H8815" s="57">
        <f t="shared" si="178"/>
        <v>36185</v>
      </c>
      <c r="J8815">
        <v>5</v>
      </c>
    </row>
    <row r="8816" spans="1:10">
      <c r="A8816" t="s">
        <v>247</v>
      </c>
      <c r="B8816" t="s">
        <v>238</v>
      </c>
      <c r="C8816" t="s">
        <v>240</v>
      </c>
      <c r="D8816">
        <v>9</v>
      </c>
      <c r="E8816">
        <v>100</v>
      </c>
      <c r="F8816">
        <v>2</v>
      </c>
      <c r="G8816">
        <v>4</v>
      </c>
      <c r="H8816" s="57">
        <f t="shared" si="178"/>
        <v>36185</v>
      </c>
      <c r="J8816">
        <v>6</v>
      </c>
    </row>
    <row r="8817" spans="1:10">
      <c r="A8817" t="s">
        <v>247</v>
      </c>
      <c r="B8817" t="s">
        <v>238</v>
      </c>
      <c r="C8817" t="s">
        <v>240</v>
      </c>
      <c r="D8817">
        <v>9</v>
      </c>
      <c r="E8817">
        <v>100</v>
      </c>
      <c r="F8817">
        <v>2</v>
      </c>
      <c r="G8817">
        <v>5</v>
      </c>
      <c r="H8817" s="57">
        <f t="shared" si="178"/>
        <v>36185</v>
      </c>
      <c r="J8817">
        <v>3</v>
      </c>
    </row>
    <row r="8818" spans="1:10">
      <c r="A8818" t="s">
        <v>247</v>
      </c>
      <c r="B8818" t="s">
        <v>238</v>
      </c>
      <c r="C8818" t="s">
        <v>240</v>
      </c>
      <c r="D8818">
        <v>9</v>
      </c>
      <c r="E8818">
        <v>100</v>
      </c>
      <c r="F8818">
        <v>2</v>
      </c>
      <c r="G8818">
        <v>6</v>
      </c>
      <c r="H8818" s="57">
        <f t="shared" si="178"/>
        <v>36185</v>
      </c>
      <c r="J8818">
        <v>4</v>
      </c>
    </row>
    <row r="8819" spans="1:10">
      <c r="A8819" t="s">
        <v>247</v>
      </c>
      <c r="B8819" t="s">
        <v>238</v>
      </c>
      <c r="C8819" t="s">
        <v>240</v>
      </c>
      <c r="D8819">
        <v>9</v>
      </c>
      <c r="E8819">
        <v>100</v>
      </c>
      <c r="F8819">
        <v>2</v>
      </c>
      <c r="G8819">
        <v>7</v>
      </c>
      <c r="H8819" s="57">
        <f t="shared" si="178"/>
        <v>36185</v>
      </c>
      <c r="J8819">
        <v>7</v>
      </c>
    </row>
    <row r="8820" spans="1:10">
      <c r="A8820" t="s">
        <v>247</v>
      </c>
      <c r="B8820" t="s">
        <v>238</v>
      </c>
      <c r="C8820" t="s">
        <v>240</v>
      </c>
      <c r="D8820">
        <v>9</v>
      </c>
      <c r="E8820">
        <v>100</v>
      </c>
      <c r="F8820">
        <v>2</v>
      </c>
      <c r="G8820">
        <v>8</v>
      </c>
      <c r="H8820" s="57">
        <f t="shared" si="178"/>
        <v>36185</v>
      </c>
      <c r="J8820">
        <v>6</v>
      </c>
    </row>
    <row r="8821" spans="1:10">
      <c r="A8821" t="s">
        <v>247</v>
      </c>
      <c r="B8821" t="s">
        <v>238</v>
      </c>
      <c r="C8821" t="s">
        <v>240</v>
      </c>
      <c r="D8821">
        <v>9</v>
      </c>
      <c r="E8821">
        <v>100</v>
      </c>
      <c r="F8821">
        <v>2</v>
      </c>
      <c r="G8821">
        <v>9</v>
      </c>
      <c r="H8821" s="57">
        <f t="shared" si="178"/>
        <v>36185</v>
      </c>
      <c r="J8821">
        <v>7</v>
      </c>
    </row>
    <row r="8822" spans="1:10">
      <c r="A8822" t="s">
        <v>247</v>
      </c>
      <c r="B8822" t="s">
        <v>238</v>
      </c>
      <c r="C8822" t="s">
        <v>240</v>
      </c>
      <c r="D8822">
        <v>9</v>
      </c>
      <c r="E8822">
        <v>100</v>
      </c>
      <c r="F8822">
        <v>2</v>
      </c>
      <c r="G8822">
        <v>10</v>
      </c>
      <c r="H8822" s="57">
        <f t="shared" si="178"/>
        <v>36185</v>
      </c>
      <c r="J8822">
        <v>5</v>
      </c>
    </row>
    <row r="8823" spans="1:10">
      <c r="A8823" t="s">
        <v>247</v>
      </c>
      <c r="B8823" t="s">
        <v>235</v>
      </c>
      <c r="C8823" t="s">
        <v>240</v>
      </c>
      <c r="D8823">
        <v>10</v>
      </c>
      <c r="E8823">
        <v>100</v>
      </c>
      <c r="F8823">
        <v>2</v>
      </c>
      <c r="G8823">
        <v>1</v>
      </c>
      <c r="H8823" s="57">
        <f t="shared" si="178"/>
        <v>36185</v>
      </c>
      <c r="J8823">
        <v>7</v>
      </c>
    </row>
    <row r="8824" spans="1:10">
      <c r="A8824" t="s">
        <v>247</v>
      </c>
      <c r="B8824" t="s">
        <v>235</v>
      </c>
      <c r="C8824" t="s">
        <v>240</v>
      </c>
      <c r="D8824">
        <v>10</v>
      </c>
      <c r="E8824">
        <v>100</v>
      </c>
      <c r="F8824">
        <v>2</v>
      </c>
      <c r="G8824">
        <v>2</v>
      </c>
      <c r="H8824" s="57">
        <f t="shared" si="178"/>
        <v>36185</v>
      </c>
      <c r="J8824">
        <v>8</v>
      </c>
    </row>
    <row r="8825" spans="1:10">
      <c r="A8825" t="s">
        <v>247</v>
      </c>
      <c r="B8825" t="s">
        <v>235</v>
      </c>
      <c r="C8825" t="s">
        <v>240</v>
      </c>
      <c r="D8825">
        <v>10</v>
      </c>
      <c r="E8825">
        <v>100</v>
      </c>
      <c r="F8825">
        <v>2</v>
      </c>
      <c r="G8825">
        <v>3</v>
      </c>
      <c r="H8825" s="57">
        <f t="shared" si="178"/>
        <v>36185</v>
      </c>
      <c r="J8825">
        <v>7</v>
      </c>
    </row>
    <row r="8826" spans="1:10">
      <c r="A8826" t="s">
        <v>247</v>
      </c>
      <c r="B8826" t="s">
        <v>235</v>
      </c>
      <c r="C8826" t="s">
        <v>240</v>
      </c>
      <c r="D8826">
        <v>10</v>
      </c>
      <c r="E8826">
        <v>100</v>
      </c>
      <c r="F8826">
        <v>2</v>
      </c>
      <c r="G8826">
        <v>4</v>
      </c>
      <c r="H8826" s="57">
        <f t="shared" si="178"/>
        <v>36185</v>
      </c>
      <c r="J8826">
        <v>7</v>
      </c>
    </row>
    <row r="8827" spans="1:10">
      <c r="A8827" t="s">
        <v>247</v>
      </c>
      <c r="B8827" t="s">
        <v>235</v>
      </c>
      <c r="C8827" t="s">
        <v>240</v>
      </c>
      <c r="D8827">
        <v>10</v>
      </c>
      <c r="E8827">
        <v>100</v>
      </c>
      <c r="F8827">
        <v>2</v>
      </c>
      <c r="G8827">
        <v>5</v>
      </c>
      <c r="H8827" s="57">
        <f t="shared" si="178"/>
        <v>36185</v>
      </c>
      <c r="J8827">
        <v>7</v>
      </c>
    </row>
    <row r="8828" spans="1:10">
      <c r="A8828" t="s">
        <v>247</v>
      </c>
      <c r="B8828" t="s">
        <v>235</v>
      </c>
      <c r="C8828" t="s">
        <v>240</v>
      </c>
      <c r="D8828">
        <v>10</v>
      </c>
      <c r="E8828">
        <v>100</v>
      </c>
      <c r="F8828">
        <v>2</v>
      </c>
      <c r="G8828">
        <v>6</v>
      </c>
      <c r="H8828" s="57">
        <f t="shared" si="178"/>
        <v>36185</v>
      </c>
      <c r="J8828">
        <v>15</v>
      </c>
    </row>
    <row r="8829" spans="1:10">
      <c r="A8829" t="s">
        <v>247</v>
      </c>
      <c r="B8829" t="s">
        <v>235</v>
      </c>
      <c r="C8829" t="s">
        <v>240</v>
      </c>
      <c r="D8829">
        <v>10</v>
      </c>
      <c r="E8829">
        <v>100</v>
      </c>
      <c r="F8829">
        <v>2</v>
      </c>
      <c r="G8829">
        <v>7</v>
      </c>
      <c r="H8829" s="57">
        <f t="shared" si="178"/>
        <v>36185</v>
      </c>
      <c r="J8829">
        <v>12</v>
      </c>
    </row>
    <row r="8830" spans="1:10">
      <c r="A8830" t="s">
        <v>247</v>
      </c>
      <c r="B8830" t="s">
        <v>235</v>
      </c>
      <c r="C8830" t="s">
        <v>240</v>
      </c>
      <c r="D8830">
        <v>10</v>
      </c>
      <c r="E8830">
        <v>100</v>
      </c>
      <c r="F8830">
        <v>2</v>
      </c>
      <c r="G8830">
        <v>8</v>
      </c>
      <c r="H8830" s="57">
        <f t="shared" si="178"/>
        <v>36185</v>
      </c>
      <c r="J8830">
        <v>16</v>
      </c>
    </row>
    <row r="8831" spans="1:10">
      <c r="A8831" t="s">
        <v>247</v>
      </c>
      <c r="B8831" t="s">
        <v>235</v>
      </c>
      <c r="C8831" t="s">
        <v>240</v>
      </c>
      <c r="D8831">
        <v>10</v>
      </c>
      <c r="E8831">
        <v>100</v>
      </c>
      <c r="F8831">
        <v>2</v>
      </c>
      <c r="G8831">
        <v>9</v>
      </c>
      <c r="H8831" s="57">
        <f t="shared" si="178"/>
        <v>36185</v>
      </c>
      <c r="J8831">
        <v>19</v>
      </c>
    </row>
    <row r="8832" spans="1:10">
      <c r="A8832" t="s">
        <v>247</v>
      </c>
      <c r="B8832" t="s">
        <v>235</v>
      </c>
      <c r="C8832" t="s">
        <v>240</v>
      </c>
      <c r="D8832">
        <v>10</v>
      </c>
      <c r="E8832">
        <v>100</v>
      </c>
      <c r="F8832">
        <v>2</v>
      </c>
      <c r="G8832">
        <v>10</v>
      </c>
      <c r="H8832" s="57">
        <f t="shared" si="178"/>
        <v>36185</v>
      </c>
      <c r="J8832">
        <v>13</v>
      </c>
    </row>
    <row r="8833" spans="1:10">
      <c r="A8833" t="s">
        <v>247</v>
      </c>
      <c r="B8833" t="s">
        <v>239</v>
      </c>
      <c r="C8833" t="s">
        <v>240</v>
      </c>
      <c r="D8833">
        <v>11</v>
      </c>
      <c r="E8833">
        <v>100</v>
      </c>
      <c r="F8833">
        <v>2</v>
      </c>
      <c r="G8833">
        <v>1</v>
      </c>
      <c r="H8833" s="57">
        <f t="shared" si="178"/>
        <v>36185</v>
      </c>
      <c r="J8833">
        <v>9</v>
      </c>
    </row>
    <row r="8834" spans="1:10">
      <c r="A8834" t="s">
        <v>247</v>
      </c>
      <c r="B8834" t="s">
        <v>239</v>
      </c>
      <c r="C8834" t="s">
        <v>240</v>
      </c>
      <c r="D8834">
        <v>11</v>
      </c>
      <c r="E8834">
        <v>100</v>
      </c>
      <c r="F8834">
        <v>2</v>
      </c>
      <c r="G8834">
        <v>2</v>
      </c>
      <c r="H8834" s="57">
        <f t="shared" si="178"/>
        <v>36185</v>
      </c>
      <c r="J8834">
        <v>4</v>
      </c>
    </row>
    <row r="8835" spans="1:10">
      <c r="A8835" t="s">
        <v>247</v>
      </c>
      <c r="B8835" t="s">
        <v>239</v>
      </c>
      <c r="C8835" t="s">
        <v>240</v>
      </c>
      <c r="D8835">
        <v>11</v>
      </c>
      <c r="E8835">
        <v>100</v>
      </c>
      <c r="F8835">
        <v>2</v>
      </c>
      <c r="G8835">
        <v>3</v>
      </c>
      <c r="H8835" s="57">
        <f t="shared" si="178"/>
        <v>36185</v>
      </c>
      <c r="J8835">
        <v>13</v>
      </c>
    </row>
    <row r="8836" spans="1:10">
      <c r="A8836" t="s">
        <v>247</v>
      </c>
      <c r="B8836" t="s">
        <v>239</v>
      </c>
      <c r="C8836" t="s">
        <v>240</v>
      </c>
      <c r="D8836">
        <v>11</v>
      </c>
      <c r="E8836">
        <v>100</v>
      </c>
      <c r="F8836">
        <v>2</v>
      </c>
      <c r="G8836">
        <v>4</v>
      </c>
      <c r="H8836" s="57">
        <f t="shared" si="178"/>
        <v>36185</v>
      </c>
      <c r="J8836">
        <v>12</v>
      </c>
    </row>
    <row r="8837" spans="1:10">
      <c r="A8837" t="s">
        <v>247</v>
      </c>
      <c r="B8837" t="s">
        <v>239</v>
      </c>
      <c r="C8837" t="s">
        <v>240</v>
      </c>
      <c r="D8837">
        <v>11</v>
      </c>
      <c r="E8837">
        <v>100</v>
      </c>
      <c r="F8837">
        <v>2</v>
      </c>
      <c r="G8837">
        <v>5</v>
      </c>
      <c r="H8837" s="57">
        <f t="shared" si="178"/>
        <v>36185</v>
      </c>
      <c r="J8837">
        <v>15</v>
      </c>
    </row>
    <row r="8838" spans="1:10">
      <c r="A8838" t="s">
        <v>247</v>
      </c>
      <c r="B8838" t="s">
        <v>239</v>
      </c>
      <c r="C8838" t="s">
        <v>240</v>
      </c>
      <c r="D8838">
        <v>11</v>
      </c>
      <c r="E8838">
        <v>100</v>
      </c>
      <c r="F8838">
        <v>2</v>
      </c>
      <c r="G8838">
        <v>6</v>
      </c>
      <c r="H8838" s="57">
        <f t="shared" si="178"/>
        <v>36185</v>
      </c>
      <c r="J8838">
        <v>10</v>
      </c>
    </row>
    <row r="8839" spans="1:10">
      <c r="A8839" t="s">
        <v>247</v>
      </c>
      <c r="B8839" t="s">
        <v>239</v>
      </c>
      <c r="C8839" t="s">
        <v>240</v>
      </c>
      <c r="D8839">
        <v>11</v>
      </c>
      <c r="E8839">
        <v>100</v>
      </c>
      <c r="F8839">
        <v>2</v>
      </c>
      <c r="G8839">
        <v>7</v>
      </c>
      <c r="H8839" s="57">
        <f t="shared" si="178"/>
        <v>36185</v>
      </c>
      <c r="J8839">
        <v>14</v>
      </c>
    </row>
    <row r="8840" spans="1:10">
      <c r="A8840" t="s">
        <v>247</v>
      </c>
      <c r="B8840" t="s">
        <v>239</v>
      </c>
      <c r="C8840" t="s">
        <v>240</v>
      </c>
      <c r="D8840">
        <v>11</v>
      </c>
      <c r="E8840">
        <v>100</v>
      </c>
      <c r="F8840">
        <v>2</v>
      </c>
      <c r="G8840">
        <v>8</v>
      </c>
      <c r="H8840" s="57">
        <f t="shared" si="178"/>
        <v>36185</v>
      </c>
      <c r="J8840">
        <v>12</v>
      </c>
    </row>
    <row r="8841" spans="1:10">
      <c r="A8841" t="s">
        <v>247</v>
      </c>
      <c r="B8841" t="s">
        <v>239</v>
      </c>
      <c r="C8841" t="s">
        <v>240</v>
      </c>
      <c r="D8841">
        <v>11</v>
      </c>
      <c r="E8841">
        <v>100</v>
      </c>
      <c r="F8841">
        <v>2</v>
      </c>
      <c r="G8841">
        <v>9</v>
      </c>
      <c r="H8841" s="57">
        <f t="shared" si="178"/>
        <v>36185</v>
      </c>
      <c r="J8841">
        <v>16</v>
      </c>
    </row>
    <row r="8842" spans="1:10">
      <c r="A8842" t="s">
        <v>247</v>
      </c>
      <c r="B8842" t="s">
        <v>239</v>
      </c>
      <c r="C8842" t="s">
        <v>240</v>
      </c>
      <c r="D8842">
        <v>11</v>
      </c>
      <c r="E8842">
        <v>100</v>
      </c>
      <c r="F8842">
        <v>2</v>
      </c>
      <c r="G8842">
        <v>10</v>
      </c>
      <c r="H8842" s="57">
        <f t="shared" si="178"/>
        <v>36185</v>
      </c>
      <c r="J8842">
        <v>16</v>
      </c>
    </row>
    <row r="8843" spans="1:10">
      <c r="A8843" t="s">
        <v>247</v>
      </c>
      <c r="B8843" t="s">
        <v>237</v>
      </c>
      <c r="C8843" t="s">
        <v>240</v>
      </c>
      <c r="D8843">
        <v>12</v>
      </c>
      <c r="E8843">
        <v>100</v>
      </c>
      <c r="F8843">
        <v>2</v>
      </c>
      <c r="G8843">
        <v>1</v>
      </c>
      <c r="H8843" s="57">
        <f t="shared" si="178"/>
        <v>36185</v>
      </c>
      <c r="J8843">
        <v>18</v>
      </c>
    </row>
    <row r="8844" spans="1:10">
      <c r="A8844" t="s">
        <v>247</v>
      </c>
      <c r="B8844" t="s">
        <v>237</v>
      </c>
      <c r="C8844" t="s">
        <v>240</v>
      </c>
      <c r="D8844">
        <v>12</v>
      </c>
      <c r="E8844">
        <v>100</v>
      </c>
      <c r="F8844">
        <v>2</v>
      </c>
      <c r="G8844">
        <v>2</v>
      </c>
      <c r="H8844" s="57">
        <f t="shared" si="178"/>
        <v>36185</v>
      </c>
      <c r="J8844">
        <v>16</v>
      </c>
    </row>
    <row r="8845" spans="1:10">
      <c r="A8845" t="s">
        <v>247</v>
      </c>
      <c r="B8845" t="s">
        <v>237</v>
      </c>
      <c r="C8845" t="s">
        <v>240</v>
      </c>
      <c r="D8845">
        <v>12</v>
      </c>
      <c r="E8845">
        <v>100</v>
      </c>
      <c r="F8845">
        <v>2</v>
      </c>
      <c r="G8845">
        <v>3</v>
      </c>
      <c r="H8845" s="57">
        <f t="shared" si="178"/>
        <v>36185</v>
      </c>
      <c r="J8845">
        <v>15</v>
      </c>
    </row>
    <row r="8846" spans="1:10">
      <c r="A8846" t="s">
        <v>247</v>
      </c>
      <c r="B8846" t="s">
        <v>237</v>
      </c>
      <c r="C8846" t="s">
        <v>240</v>
      </c>
      <c r="D8846">
        <v>12</v>
      </c>
      <c r="E8846">
        <v>100</v>
      </c>
      <c r="F8846">
        <v>2</v>
      </c>
      <c r="G8846">
        <v>4</v>
      </c>
      <c r="H8846" s="57">
        <f t="shared" si="178"/>
        <v>36185</v>
      </c>
      <c r="J8846">
        <v>13</v>
      </c>
    </row>
    <row r="8847" spans="1:10">
      <c r="A8847" t="s">
        <v>247</v>
      </c>
      <c r="B8847" t="s">
        <v>237</v>
      </c>
      <c r="C8847" t="s">
        <v>240</v>
      </c>
      <c r="D8847">
        <v>12</v>
      </c>
      <c r="E8847">
        <v>100</v>
      </c>
      <c r="F8847">
        <v>2</v>
      </c>
      <c r="G8847">
        <v>5</v>
      </c>
      <c r="H8847" s="57">
        <f t="shared" si="178"/>
        <v>36185</v>
      </c>
      <c r="J8847">
        <v>17</v>
      </c>
    </row>
    <row r="8848" spans="1:10">
      <c r="A8848" t="s">
        <v>247</v>
      </c>
      <c r="B8848" t="s">
        <v>237</v>
      </c>
      <c r="C8848" t="s">
        <v>240</v>
      </c>
      <c r="D8848">
        <v>12</v>
      </c>
      <c r="E8848">
        <v>100</v>
      </c>
      <c r="F8848">
        <v>2</v>
      </c>
      <c r="G8848">
        <v>6</v>
      </c>
      <c r="H8848" s="57">
        <f t="shared" si="178"/>
        <v>36185</v>
      </c>
      <c r="J8848">
        <v>18</v>
      </c>
    </row>
    <row r="8849" spans="1:10">
      <c r="A8849" t="s">
        <v>247</v>
      </c>
      <c r="B8849" t="s">
        <v>237</v>
      </c>
      <c r="C8849" t="s">
        <v>240</v>
      </c>
      <c r="D8849">
        <v>12</v>
      </c>
      <c r="E8849">
        <v>100</v>
      </c>
      <c r="F8849">
        <v>2</v>
      </c>
      <c r="G8849">
        <v>7</v>
      </c>
      <c r="H8849" s="57">
        <f t="shared" si="178"/>
        <v>36185</v>
      </c>
      <c r="J8849">
        <v>18</v>
      </c>
    </row>
    <row r="8850" spans="1:10">
      <c r="A8850" t="s">
        <v>247</v>
      </c>
      <c r="B8850" t="s">
        <v>237</v>
      </c>
      <c r="C8850" t="s">
        <v>240</v>
      </c>
      <c r="D8850">
        <v>12</v>
      </c>
      <c r="E8850">
        <v>100</v>
      </c>
      <c r="F8850">
        <v>2</v>
      </c>
      <c r="G8850">
        <v>8</v>
      </c>
      <c r="H8850" s="57">
        <f t="shared" si="178"/>
        <v>36185</v>
      </c>
      <c r="J8850">
        <v>19</v>
      </c>
    </row>
    <row r="8851" spans="1:10">
      <c r="A8851" t="s">
        <v>247</v>
      </c>
      <c r="B8851" t="s">
        <v>237</v>
      </c>
      <c r="C8851" t="s">
        <v>240</v>
      </c>
      <c r="D8851">
        <v>12</v>
      </c>
      <c r="E8851">
        <v>100</v>
      </c>
      <c r="F8851">
        <v>2</v>
      </c>
      <c r="G8851">
        <v>9</v>
      </c>
      <c r="H8851" s="57">
        <f t="shared" si="178"/>
        <v>36185</v>
      </c>
      <c r="J8851">
        <v>19</v>
      </c>
    </row>
    <row r="8852" spans="1:10">
      <c r="A8852" t="s">
        <v>247</v>
      </c>
      <c r="B8852" t="s">
        <v>237</v>
      </c>
      <c r="C8852" t="s">
        <v>240</v>
      </c>
      <c r="D8852">
        <v>12</v>
      </c>
      <c r="E8852">
        <v>100</v>
      </c>
      <c r="F8852">
        <v>2</v>
      </c>
      <c r="G8852">
        <v>10</v>
      </c>
      <c r="H8852" s="57">
        <f t="shared" si="178"/>
        <v>36185</v>
      </c>
      <c r="J8852">
        <v>17</v>
      </c>
    </row>
    <row r="8853" spans="1:10">
      <c r="A8853" t="s">
        <v>247</v>
      </c>
      <c r="B8853" s="53">
        <v>40738</v>
      </c>
      <c r="C8853" t="s">
        <v>240</v>
      </c>
      <c r="D8853">
        <v>13</v>
      </c>
      <c r="E8853">
        <v>100</v>
      </c>
      <c r="F8853">
        <v>3</v>
      </c>
      <c r="G8853">
        <v>1</v>
      </c>
      <c r="H8853" s="57">
        <f t="shared" si="178"/>
        <v>36185</v>
      </c>
      <c r="J8853">
        <v>16</v>
      </c>
    </row>
    <row r="8854" spans="1:10">
      <c r="A8854" t="s">
        <v>247</v>
      </c>
      <c r="B8854" s="53">
        <v>40738</v>
      </c>
      <c r="C8854" t="s">
        <v>240</v>
      </c>
      <c r="D8854">
        <v>13</v>
      </c>
      <c r="E8854">
        <v>100</v>
      </c>
      <c r="F8854">
        <v>3</v>
      </c>
      <c r="G8854">
        <v>2</v>
      </c>
      <c r="H8854" s="57">
        <f t="shared" si="178"/>
        <v>36185</v>
      </c>
      <c r="J8854">
        <v>18</v>
      </c>
    </row>
    <row r="8855" spans="1:10">
      <c r="A8855" t="s">
        <v>247</v>
      </c>
      <c r="B8855" s="53">
        <v>40738</v>
      </c>
      <c r="C8855" t="s">
        <v>240</v>
      </c>
      <c r="D8855">
        <v>13</v>
      </c>
      <c r="E8855">
        <v>100</v>
      </c>
      <c r="F8855">
        <v>3</v>
      </c>
      <c r="G8855">
        <v>3</v>
      </c>
      <c r="H8855" s="57">
        <f t="shared" si="178"/>
        <v>36185</v>
      </c>
      <c r="J8855">
        <v>15</v>
      </c>
    </row>
    <row r="8856" spans="1:10">
      <c r="A8856" t="s">
        <v>247</v>
      </c>
      <c r="B8856" s="53">
        <v>40738</v>
      </c>
      <c r="C8856" t="s">
        <v>240</v>
      </c>
      <c r="D8856">
        <v>13</v>
      </c>
      <c r="E8856">
        <v>100</v>
      </c>
      <c r="F8856">
        <v>3</v>
      </c>
      <c r="G8856">
        <v>4</v>
      </c>
      <c r="H8856" s="57">
        <f t="shared" si="178"/>
        <v>36185</v>
      </c>
      <c r="J8856">
        <v>17</v>
      </c>
    </row>
    <row r="8857" spans="1:10">
      <c r="A8857" t="s">
        <v>247</v>
      </c>
      <c r="B8857" s="53">
        <v>40738</v>
      </c>
      <c r="C8857" t="s">
        <v>240</v>
      </c>
      <c r="D8857">
        <v>13</v>
      </c>
      <c r="E8857">
        <v>100</v>
      </c>
      <c r="F8857">
        <v>3</v>
      </c>
      <c r="G8857">
        <v>5</v>
      </c>
      <c r="H8857" s="57">
        <f t="shared" si="178"/>
        <v>36185</v>
      </c>
      <c r="J8857">
        <v>16</v>
      </c>
    </row>
    <row r="8858" spans="1:10">
      <c r="A8858" t="s">
        <v>247</v>
      </c>
      <c r="B8858" s="53">
        <v>40738</v>
      </c>
      <c r="C8858" t="s">
        <v>240</v>
      </c>
      <c r="D8858">
        <v>13</v>
      </c>
      <c r="E8858">
        <v>100</v>
      </c>
      <c r="F8858">
        <v>3</v>
      </c>
      <c r="G8858">
        <v>6</v>
      </c>
      <c r="H8858" s="57">
        <f t="shared" si="178"/>
        <v>36185</v>
      </c>
      <c r="J8858">
        <v>13</v>
      </c>
    </row>
    <row r="8859" spans="1:10">
      <c r="A8859" t="s">
        <v>247</v>
      </c>
      <c r="B8859" s="53">
        <v>40738</v>
      </c>
      <c r="C8859" t="s">
        <v>240</v>
      </c>
      <c r="D8859">
        <v>13</v>
      </c>
      <c r="E8859">
        <v>100</v>
      </c>
      <c r="F8859">
        <v>3</v>
      </c>
      <c r="G8859">
        <v>7</v>
      </c>
      <c r="H8859" s="57">
        <f t="shared" si="178"/>
        <v>36185</v>
      </c>
      <c r="J8859">
        <v>9</v>
      </c>
    </row>
    <row r="8860" spans="1:10">
      <c r="A8860" t="s">
        <v>247</v>
      </c>
      <c r="B8860" s="53">
        <v>40738</v>
      </c>
      <c r="C8860" t="s">
        <v>240</v>
      </c>
      <c r="D8860">
        <v>13</v>
      </c>
      <c r="E8860">
        <v>100</v>
      </c>
      <c r="F8860">
        <v>3</v>
      </c>
      <c r="G8860">
        <v>8</v>
      </c>
      <c r="H8860" s="57">
        <f t="shared" si="178"/>
        <v>36185</v>
      </c>
      <c r="J8860">
        <v>10</v>
      </c>
    </row>
    <row r="8861" spans="1:10">
      <c r="A8861" t="s">
        <v>247</v>
      </c>
      <c r="B8861" s="53">
        <v>40738</v>
      </c>
      <c r="C8861" t="s">
        <v>240</v>
      </c>
      <c r="D8861">
        <v>13</v>
      </c>
      <c r="E8861">
        <v>100</v>
      </c>
      <c r="F8861">
        <v>3</v>
      </c>
      <c r="G8861">
        <v>9</v>
      </c>
      <c r="H8861" s="57">
        <f t="shared" si="178"/>
        <v>36185</v>
      </c>
      <c r="J8861">
        <v>13</v>
      </c>
    </row>
    <row r="8862" spans="1:10">
      <c r="A8862" t="s">
        <v>247</v>
      </c>
      <c r="B8862" s="53">
        <v>40738</v>
      </c>
      <c r="C8862" t="s">
        <v>240</v>
      </c>
      <c r="D8862">
        <v>13</v>
      </c>
      <c r="E8862">
        <v>100</v>
      </c>
      <c r="F8862">
        <v>3</v>
      </c>
      <c r="G8862">
        <v>10</v>
      </c>
      <c r="H8862" s="57">
        <f t="shared" si="178"/>
        <v>36185</v>
      </c>
      <c r="J8862">
        <v>18</v>
      </c>
    </row>
    <row r="8863" spans="1:10">
      <c r="A8863" t="s">
        <v>247</v>
      </c>
      <c r="B8863" t="s">
        <v>238</v>
      </c>
      <c r="C8863" t="s">
        <v>240</v>
      </c>
      <c r="D8863">
        <v>14</v>
      </c>
      <c r="E8863">
        <v>100</v>
      </c>
      <c r="F8863">
        <v>3</v>
      </c>
      <c r="G8863">
        <v>1</v>
      </c>
      <c r="H8863" s="57">
        <f t="shared" ref="H8863:H8912" si="179">H8862</f>
        <v>36185</v>
      </c>
      <c r="J8863">
        <v>7</v>
      </c>
    </row>
    <row r="8864" spans="1:10">
      <c r="A8864" t="s">
        <v>247</v>
      </c>
      <c r="B8864" t="s">
        <v>238</v>
      </c>
      <c r="C8864" t="s">
        <v>240</v>
      </c>
      <c r="D8864">
        <v>14</v>
      </c>
      <c r="E8864">
        <v>100</v>
      </c>
      <c r="F8864">
        <v>3</v>
      </c>
      <c r="G8864">
        <v>2</v>
      </c>
      <c r="H8864" s="57">
        <f t="shared" si="179"/>
        <v>36185</v>
      </c>
      <c r="J8864">
        <v>10</v>
      </c>
    </row>
    <row r="8865" spans="1:10">
      <c r="A8865" t="s">
        <v>247</v>
      </c>
      <c r="B8865" t="s">
        <v>238</v>
      </c>
      <c r="C8865" t="s">
        <v>240</v>
      </c>
      <c r="D8865">
        <v>14</v>
      </c>
      <c r="E8865">
        <v>100</v>
      </c>
      <c r="F8865">
        <v>3</v>
      </c>
      <c r="G8865">
        <v>3</v>
      </c>
      <c r="H8865" s="57">
        <f t="shared" si="179"/>
        <v>36185</v>
      </c>
    </row>
    <row r="8866" spans="1:10">
      <c r="A8866" t="s">
        <v>247</v>
      </c>
      <c r="B8866" t="s">
        <v>238</v>
      </c>
      <c r="C8866" t="s">
        <v>240</v>
      </c>
      <c r="D8866">
        <v>14</v>
      </c>
      <c r="E8866">
        <v>100</v>
      </c>
      <c r="F8866">
        <v>3</v>
      </c>
      <c r="G8866">
        <v>4</v>
      </c>
      <c r="H8866" s="57">
        <f t="shared" si="179"/>
        <v>36185</v>
      </c>
      <c r="J8866">
        <v>7</v>
      </c>
    </row>
    <row r="8867" spans="1:10">
      <c r="A8867" t="s">
        <v>247</v>
      </c>
      <c r="B8867" t="s">
        <v>238</v>
      </c>
      <c r="C8867" t="s">
        <v>240</v>
      </c>
      <c r="D8867">
        <v>14</v>
      </c>
      <c r="E8867">
        <v>100</v>
      </c>
      <c r="F8867">
        <v>3</v>
      </c>
      <c r="G8867">
        <v>5</v>
      </c>
      <c r="H8867" s="57">
        <f t="shared" si="179"/>
        <v>36185</v>
      </c>
      <c r="J8867">
        <v>10</v>
      </c>
    </row>
    <row r="8868" spans="1:10">
      <c r="A8868" t="s">
        <v>247</v>
      </c>
      <c r="B8868" t="s">
        <v>238</v>
      </c>
      <c r="C8868" t="s">
        <v>240</v>
      </c>
      <c r="D8868">
        <v>14</v>
      </c>
      <c r="E8868">
        <v>100</v>
      </c>
      <c r="F8868">
        <v>3</v>
      </c>
      <c r="G8868">
        <v>6</v>
      </c>
      <c r="H8868" s="57">
        <f t="shared" si="179"/>
        <v>36185</v>
      </c>
      <c r="J8868">
        <v>15</v>
      </c>
    </row>
    <row r="8869" spans="1:10">
      <c r="A8869" t="s">
        <v>247</v>
      </c>
      <c r="B8869" t="s">
        <v>238</v>
      </c>
      <c r="C8869" t="s">
        <v>240</v>
      </c>
      <c r="D8869">
        <v>14</v>
      </c>
      <c r="E8869">
        <v>100</v>
      </c>
      <c r="F8869">
        <v>3</v>
      </c>
      <c r="G8869">
        <v>7</v>
      </c>
      <c r="H8869" s="57">
        <f t="shared" si="179"/>
        <v>36185</v>
      </c>
      <c r="J8869">
        <v>11</v>
      </c>
    </row>
    <row r="8870" spans="1:10">
      <c r="A8870" t="s">
        <v>247</v>
      </c>
      <c r="B8870" t="s">
        <v>238</v>
      </c>
      <c r="C8870" t="s">
        <v>240</v>
      </c>
      <c r="D8870">
        <v>14</v>
      </c>
      <c r="E8870">
        <v>100</v>
      </c>
      <c r="F8870">
        <v>3</v>
      </c>
      <c r="G8870">
        <v>8</v>
      </c>
      <c r="H8870" s="57">
        <f t="shared" si="179"/>
        <v>36185</v>
      </c>
      <c r="J8870">
        <v>7</v>
      </c>
    </row>
    <row r="8871" spans="1:10">
      <c r="A8871" t="s">
        <v>247</v>
      </c>
      <c r="B8871" t="s">
        <v>238</v>
      </c>
      <c r="C8871" t="s">
        <v>240</v>
      </c>
      <c r="D8871">
        <v>14</v>
      </c>
      <c r="E8871">
        <v>100</v>
      </c>
      <c r="F8871">
        <v>3</v>
      </c>
      <c r="G8871">
        <v>9</v>
      </c>
      <c r="H8871" s="57">
        <f t="shared" si="179"/>
        <v>36185</v>
      </c>
      <c r="J8871">
        <v>8</v>
      </c>
    </row>
    <row r="8872" spans="1:10">
      <c r="A8872" t="s">
        <v>247</v>
      </c>
      <c r="B8872" t="s">
        <v>238</v>
      </c>
      <c r="C8872" t="s">
        <v>240</v>
      </c>
      <c r="D8872">
        <v>14</v>
      </c>
      <c r="E8872">
        <v>100</v>
      </c>
      <c r="F8872">
        <v>3</v>
      </c>
      <c r="G8872">
        <v>10</v>
      </c>
      <c r="H8872" s="57">
        <f t="shared" si="179"/>
        <v>36185</v>
      </c>
      <c r="J8872">
        <v>9</v>
      </c>
    </row>
    <row r="8873" spans="1:10">
      <c r="A8873" t="s">
        <v>247</v>
      </c>
      <c r="B8873" t="s">
        <v>234</v>
      </c>
      <c r="C8873" t="s">
        <v>240</v>
      </c>
      <c r="D8873">
        <v>15</v>
      </c>
      <c r="E8873">
        <v>100</v>
      </c>
      <c r="F8873">
        <v>3</v>
      </c>
      <c r="G8873">
        <v>1</v>
      </c>
      <c r="H8873" s="57">
        <f t="shared" si="179"/>
        <v>36185</v>
      </c>
      <c r="J8873">
        <v>19</v>
      </c>
    </row>
    <row r="8874" spans="1:10">
      <c r="A8874" t="s">
        <v>247</v>
      </c>
      <c r="B8874" t="s">
        <v>234</v>
      </c>
      <c r="C8874" t="s">
        <v>240</v>
      </c>
      <c r="D8874">
        <v>15</v>
      </c>
      <c r="E8874">
        <v>100</v>
      </c>
      <c r="F8874">
        <v>3</v>
      </c>
      <c r="G8874">
        <v>2</v>
      </c>
      <c r="H8874" s="57">
        <f t="shared" si="179"/>
        <v>36185</v>
      </c>
      <c r="J8874">
        <v>8</v>
      </c>
    </row>
    <row r="8875" spans="1:10">
      <c r="A8875" t="s">
        <v>247</v>
      </c>
      <c r="B8875" t="s">
        <v>234</v>
      </c>
      <c r="C8875" t="s">
        <v>240</v>
      </c>
      <c r="D8875">
        <v>15</v>
      </c>
      <c r="E8875">
        <v>100</v>
      </c>
      <c r="F8875">
        <v>3</v>
      </c>
      <c r="G8875">
        <v>3</v>
      </c>
      <c r="H8875" s="57">
        <f t="shared" si="179"/>
        <v>36185</v>
      </c>
      <c r="J8875">
        <v>5</v>
      </c>
    </row>
    <row r="8876" spans="1:10">
      <c r="A8876" t="s">
        <v>247</v>
      </c>
      <c r="B8876" t="s">
        <v>234</v>
      </c>
      <c r="C8876" t="s">
        <v>240</v>
      </c>
      <c r="D8876">
        <v>15</v>
      </c>
      <c r="E8876">
        <v>100</v>
      </c>
      <c r="F8876">
        <v>3</v>
      </c>
      <c r="G8876">
        <v>4</v>
      </c>
      <c r="H8876" s="57">
        <f t="shared" si="179"/>
        <v>36185</v>
      </c>
      <c r="J8876">
        <v>4</v>
      </c>
    </row>
    <row r="8877" spans="1:10">
      <c r="A8877" t="s">
        <v>247</v>
      </c>
      <c r="B8877" t="s">
        <v>234</v>
      </c>
      <c r="C8877" t="s">
        <v>240</v>
      </c>
      <c r="D8877">
        <v>15</v>
      </c>
      <c r="E8877">
        <v>100</v>
      </c>
      <c r="F8877">
        <v>3</v>
      </c>
      <c r="G8877">
        <v>5</v>
      </c>
      <c r="H8877" s="57">
        <f t="shared" si="179"/>
        <v>36185</v>
      </c>
      <c r="J8877">
        <v>8</v>
      </c>
    </row>
    <row r="8878" spans="1:10">
      <c r="A8878" t="s">
        <v>247</v>
      </c>
      <c r="B8878" t="s">
        <v>234</v>
      </c>
      <c r="C8878" t="s">
        <v>240</v>
      </c>
      <c r="D8878">
        <v>15</v>
      </c>
      <c r="E8878">
        <v>100</v>
      </c>
      <c r="F8878">
        <v>3</v>
      </c>
      <c r="G8878">
        <v>6</v>
      </c>
      <c r="H8878" s="57">
        <f t="shared" si="179"/>
        <v>36185</v>
      </c>
      <c r="J8878">
        <v>8</v>
      </c>
    </row>
    <row r="8879" spans="1:10">
      <c r="A8879" t="s">
        <v>247</v>
      </c>
      <c r="B8879" t="s">
        <v>234</v>
      </c>
      <c r="C8879" t="s">
        <v>240</v>
      </c>
      <c r="D8879">
        <v>15</v>
      </c>
      <c r="E8879">
        <v>100</v>
      </c>
      <c r="F8879">
        <v>3</v>
      </c>
      <c r="G8879">
        <v>7</v>
      </c>
      <c r="H8879" s="57">
        <f t="shared" si="179"/>
        <v>36185</v>
      </c>
      <c r="J8879">
        <v>18</v>
      </c>
    </row>
    <row r="8880" spans="1:10">
      <c r="A8880" t="s">
        <v>247</v>
      </c>
      <c r="B8880" t="s">
        <v>234</v>
      </c>
      <c r="C8880" t="s">
        <v>240</v>
      </c>
      <c r="D8880">
        <v>15</v>
      </c>
      <c r="E8880">
        <v>100</v>
      </c>
      <c r="F8880">
        <v>3</v>
      </c>
      <c r="G8880">
        <v>8</v>
      </c>
      <c r="H8880" s="57">
        <f t="shared" si="179"/>
        <v>36185</v>
      </c>
      <c r="J8880">
        <v>20</v>
      </c>
    </row>
    <row r="8881" spans="1:10">
      <c r="A8881" t="s">
        <v>247</v>
      </c>
      <c r="B8881" t="s">
        <v>234</v>
      </c>
      <c r="C8881" t="s">
        <v>240</v>
      </c>
      <c r="D8881">
        <v>15</v>
      </c>
      <c r="E8881">
        <v>100</v>
      </c>
      <c r="F8881">
        <v>3</v>
      </c>
      <c r="G8881">
        <v>9</v>
      </c>
      <c r="H8881" s="57">
        <f t="shared" si="179"/>
        <v>36185</v>
      </c>
      <c r="J8881">
        <v>18</v>
      </c>
    </row>
    <row r="8882" spans="1:10">
      <c r="A8882" t="s">
        <v>247</v>
      </c>
      <c r="B8882" t="s">
        <v>234</v>
      </c>
      <c r="C8882" t="s">
        <v>240</v>
      </c>
      <c r="D8882">
        <v>15</v>
      </c>
      <c r="E8882">
        <v>100</v>
      </c>
      <c r="F8882">
        <v>3</v>
      </c>
      <c r="G8882">
        <v>10</v>
      </c>
      <c r="H8882" s="57">
        <f t="shared" si="179"/>
        <v>36185</v>
      </c>
      <c r="J8882">
        <v>15</v>
      </c>
    </row>
    <row r="8883" spans="1:10">
      <c r="A8883" t="s">
        <v>247</v>
      </c>
      <c r="B8883" t="s">
        <v>239</v>
      </c>
      <c r="C8883" t="s">
        <v>240</v>
      </c>
      <c r="D8883">
        <v>16</v>
      </c>
      <c r="E8883">
        <v>100</v>
      </c>
      <c r="F8883">
        <v>3</v>
      </c>
      <c r="G8883">
        <v>1</v>
      </c>
      <c r="H8883" s="57">
        <f t="shared" si="179"/>
        <v>36185</v>
      </c>
      <c r="J8883">
        <v>18</v>
      </c>
    </row>
    <row r="8884" spans="1:10">
      <c r="A8884" t="s">
        <v>247</v>
      </c>
      <c r="B8884" t="s">
        <v>239</v>
      </c>
      <c r="C8884" t="s">
        <v>240</v>
      </c>
      <c r="D8884">
        <v>16</v>
      </c>
      <c r="E8884">
        <v>100</v>
      </c>
      <c r="F8884">
        <v>3</v>
      </c>
      <c r="G8884">
        <v>2</v>
      </c>
      <c r="H8884" s="57">
        <f t="shared" si="179"/>
        <v>36185</v>
      </c>
      <c r="J8884">
        <v>18</v>
      </c>
    </row>
    <row r="8885" spans="1:10">
      <c r="A8885" t="s">
        <v>247</v>
      </c>
      <c r="B8885" t="s">
        <v>239</v>
      </c>
      <c r="C8885" t="s">
        <v>240</v>
      </c>
      <c r="D8885">
        <v>16</v>
      </c>
      <c r="E8885">
        <v>100</v>
      </c>
      <c r="F8885">
        <v>3</v>
      </c>
      <c r="G8885">
        <v>3</v>
      </c>
      <c r="H8885" s="57">
        <f t="shared" si="179"/>
        <v>36185</v>
      </c>
      <c r="J8885">
        <v>16</v>
      </c>
    </row>
    <row r="8886" spans="1:10">
      <c r="A8886" t="s">
        <v>247</v>
      </c>
      <c r="B8886" t="s">
        <v>239</v>
      </c>
      <c r="C8886" t="s">
        <v>240</v>
      </c>
      <c r="D8886">
        <v>16</v>
      </c>
      <c r="E8886">
        <v>100</v>
      </c>
      <c r="F8886">
        <v>3</v>
      </c>
      <c r="G8886">
        <v>4</v>
      </c>
      <c r="H8886" s="57">
        <f t="shared" si="179"/>
        <v>36185</v>
      </c>
      <c r="J8886">
        <v>14</v>
      </c>
    </row>
    <row r="8887" spans="1:10">
      <c r="A8887" t="s">
        <v>247</v>
      </c>
      <c r="B8887" t="s">
        <v>239</v>
      </c>
      <c r="C8887" t="s">
        <v>240</v>
      </c>
      <c r="D8887">
        <v>16</v>
      </c>
      <c r="E8887">
        <v>100</v>
      </c>
      <c r="F8887">
        <v>3</v>
      </c>
      <c r="G8887">
        <v>5</v>
      </c>
      <c r="H8887" s="57">
        <f t="shared" si="179"/>
        <v>36185</v>
      </c>
      <c r="J8887">
        <v>14</v>
      </c>
    </row>
    <row r="8888" spans="1:10">
      <c r="A8888" t="s">
        <v>247</v>
      </c>
      <c r="B8888" t="s">
        <v>239</v>
      </c>
      <c r="C8888" t="s">
        <v>240</v>
      </c>
      <c r="D8888">
        <v>16</v>
      </c>
      <c r="E8888">
        <v>100</v>
      </c>
      <c r="F8888">
        <v>3</v>
      </c>
      <c r="G8888">
        <v>6</v>
      </c>
      <c r="H8888" s="57">
        <f t="shared" si="179"/>
        <v>36185</v>
      </c>
      <c r="J8888">
        <v>18</v>
      </c>
    </row>
    <row r="8889" spans="1:10">
      <c r="A8889" t="s">
        <v>247</v>
      </c>
      <c r="B8889" t="s">
        <v>239</v>
      </c>
      <c r="C8889" t="s">
        <v>240</v>
      </c>
      <c r="D8889">
        <v>16</v>
      </c>
      <c r="E8889">
        <v>100</v>
      </c>
      <c r="F8889">
        <v>3</v>
      </c>
      <c r="G8889">
        <v>7</v>
      </c>
      <c r="H8889" s="57">
        <f t="shared" si="179"/>
        <v>36185</v>
      </c>
    </row>
    <row r="8890" spans="1:10">
      <c r="A8890" t="s">
        <v>247</v>
      </c>
      <c r="B8890" t="s">
        <v>239</v>
      </c>
      <c r="C8890" t="s">
        <v>240</v>
      </c>
      <c r="D8890">
        <v>16</v>
      </c>
      <c r="E8890">
        <v>100</v>
      </c>
      <c r="F8890">
        <v>3</v>
      </c>
      <c r="G8890">
        <v>8</v>
      </c>
      <c r="H8890" s="57">
        <f t="shared" si="179"/>
        <v>36185</v>
      </c>
      <c r="J8890">
        <v>14</v>
      </c>
    </row>
    <row r="8891" spans="1:10">
      <c r="A8891" t="s">
        <v>247</v>
      </c>
      <c r="B8891" t="s">
        <v>239</v>
      </c>
      <c r="C8891" t="s">
        <v>240</v>
      </c>
      <c r="D8891">
        <v>16</v>
      </c>
      <c r="E8891">
        <v>100</v>
      </c>
      <c r="F8891">
        <v>3</v>
      </c>
      <c r="G8891">
        <v>9</v>
      </c>
      <c r="H8891" s="57">
        <f t="shared" si="179"/>
        <v>36185</v>
      </c>
    </row>
    <row r="8892" spans="1:10">
      <c r="A8892" t="s">
        <v>247</v>
      </c>
      <c r="B8892" t="s">
        <v>239</v>
      </c>
      <c r="C8892" t="s">
        <v>240</v>
      </c>
      <c r="D8892">
        <v>16</v>
      </c>
      <c r="E8892">
        <v>100</v>
      </c>
      <c r="F8892">
        <v>3</v>
      </c>
      <c r="G8892">
        <v>10</v>
      </c>
      <c r="H8892" s="57">
        <f t="shared" si="179"/>
        <v>36185</v>
      </c>
    </row>
    <row r="8893" spans="1:10">
      <c r="A8893" t="s">
        <v>247</v>
      </c>
      <c r="B8893" t="s">
        <v>235</v>
      </c>
      <c r="C8893" t="s">
        <v>240</v>
      </c>
      <c r="D8893">
        <v>17</v>
      </c>
      <c r="E8893">
        <v>100</v>
      </c>
      <c r="F8893">
        <v>3</v>
      </c>
      <c r="G8893">
        <v>1</v>
      </c>
      <c r="H8893" s="57">
        <f t="shared" si="179"/>
        <v>36185</v>
      </c>
    </row>
    <row r="8894" spans="1:10">
      <c r="A8894" t="s">
        <v>247</v>
      </c>
      <c r="B8894" t="s">
        <v>235</v>
      </c>
      <c r="C8894" t="s">
        <v>240</v>
      </c>
      <c r="D8894">
        <v>17</v>
      </c>
      <c r="E8894">
        <v>100</v>
      </c>
      <c r="F8894">
        <v>3</v>
      </c>
      <c r="G8894">
        <v>2</v>
      </c>
      <c r="H8894" s="57">
        <f t="shared" si="179"/>
        <v>36185</v>
      </c>
      <c r="J8894">
        <v>7</v>
      </c>
    </row>
    <row r="8895" spans="1:10">
      <c r="A8895" t="s">
        <v>247</v>
      </c>
      <c r="B8895" t="s">
        <v>235</v>
      </c>
      <c r="C8895" t="s">
        <v>240</v>
      </c>
      <c r="D8895">
        <v>17</v>
      </c>
      <c r="E8895">
        <v>100</v>
      </c>
      <c r="F8895">
        <v>3</v>
      </c>
      <c r="G8895">
        <v>3</v>
      </c>
      <c r="H8895" s="57">
        <f t="shared" si="179"/>
        <v>36185</v>
      </c>
      <c r="J8895">
        <v>9</v>
      </c>
    </row>
    <row r="8896" spans="1:10">
      <c r="A8896" t="s">
        <v>247</v>
      </c>
      <c r="B8896" t="s">
        <v>235</v>
      </c>
      <c r="C8896" t="s">
        <v>240</v>
      </c>
      <c r="D8896">
        <v>17</v>
      </c>
      <c r="E8896">
        <v>100</v>
      </c>
      <c r="F8896">
        <v>3</v>
      </c>
      <c r="G8896">
        <v>4</v>
      </c>
      <c r="H8896" s="57">
        <f t="shared" si="179"/>
        <v>36185</v>
      </c>
      <c r="J8896">
        <v>8</v>
      </c>
    </row>
    <row r="8897" spans="1:10">
      <c r="A8897" t="s">
        <v>247</v>
      </c>
      <c r="B8897" t="s">
        <v>235</v>
      </c>
      <c r="C8897" t="s">
        <v>240</v>
      </c>
      <c r="D8897">
        <v>17</v>
      </c>
      <c r="E8897">
        <v>100</v>
      </c>
      <c r="F8897">
        <v>3</v>
      </c>
      <c r="G8897">
        <v>5</v>
      </c>
      <c r="H8897" s="57">
        <f t="shared" si="179"/>
        <v>36185</v>
      </c>
      <c r="J8897">
        <v>19</v>
      </c>
    </row>
    <row r="8898" spans="1:10">
      <c r="A8898" t="s">
        <v>247</v>
      </c>
      <c r="B8898" t="s">
        <v>235</v>
      </c>
      <c r="C8898" t="s">
        <v>240</v>
      </c>
      <c r="D8898">
        <v>17</v>
      </c>
      <c r="E8898">
        <v>100</v>
      </c>
      <c r="F8898">
        <v>3</v>
      </c>
      <c r="G8898">
        <v>6</v>
      </c>
      <c r="H8898" s="57">
        <f t="shared" si="179"/>
        <v>36185</v>
      </c>
      <c r="J8898">
        <v>17</v>
      </c>
    </row>
    <row r="8899" spans="1:10">
      <c r="A8899" t="s">
        <v>247</v>
      </c>
      <c r="B8899" t="s">
        <v>235</v>
      </c>
      <c r="C8899" t="s">
        <v>240</v>
      </c>
      <c r="D8899">
        <v>17</v>
      </c>
      <c r="E8899">
        <v>100</v>
      </c>
      <c r="F8899">
        <v>3</v>
      </c>
      <c r="G8899">
        <v>7</v>
      </c>
      <c r="H8899" s="57">
        <f t="shared" si="179"/>
        <v>36185</v>
      </c>
      <c r="J8899">
        <v>10</v>
      </c>
    </row>
    <row r="8900" spans="1:10">
      <c r="A8900" t="s">
        <v>247</v>
      </c>
      <c r="B8900" t="s">
        <v>235</v>
      </c>
      <c r="C8900" t="s">
        <v>240</v>
      </c>
      <c r="D8900">
        <v>17</v>
      </c>
      <c r="E8900">
        <v>100</v>
      </c>
      <c r="F8900">
        <v>3</v>
      </c>
      <c r="G8900">
        <v>8</v>
      </c>
      <c r="H8900" s="57">
        <f t="shared" si="179"/>
        <v>36185</v>
      </c>
      <c r="J8900">
        <v>17</v>
      </c>
    </row>
    <row r="8901" spans="1:10">
      <c r="A8901" t="s">
        <v>247</v>
      </c>
      <c r="B8901" t="s">
        <v>235</v>
      </c>
      <c r="C8901" t="s">
        <v>240</v>
      </c>
      <c r="D8901">
        <v>17</v>
      </c>
      <c r="E8901">
        <v>100</v>
      </c>
      <c r="F8901">
        <v>3</v>
      </c>
      <c r="G8901">
        <v>9</v>
      </c>
      <c r="H8901" s="57">
        <f t="shared" si="179"/>
        <v>36185</v>
      </c>
      <c r="J8901">
        <v>10</v>
      </c>
    </row>
    <row r="8902" spans="1:10">
      <c r="A8902" t="s">
        <v>247</v>
      </c>
      <c r="B8902" t="s">
        <v>235</v>
      </c>
      <c r="C8902" t="s">
        <v>240</v>
      </c>
      <c r="D8902">
        <v>17</v>
      </c>
      <c r="E8902">
        <v>100</v>
      </c>
      <c r="F8902">
        <v>3</v>
      </c>
      <c r="G8902">
        <v>10</v>
      </c>
      <c r="H8902" s="57">
        <f t="shared" si="179"/>
        <v>36185</v>
      </c>
      <c r="J8902">
        <v>7</v>
      </c>
    </row>
    <row r="8903" spans="1:10">
      <c r="A8903" t="s">
        <v>247</v>
      </c>
      <c r="B8903" t="s">
        <v>237</v>
      </c>
      <c r="C8903" t="s">
        <v>240</v>
      </c>
      <c r="D8903">
        <v>18</v>
      </c>
      <c r="E8903">
        <v>100</v>
      </c>
      <c r="F8903">
        <v>3</v>
      </c>
      <c r="G8903">
        <v>1</v>
      </c>
      <c r="H8903" s="57">
        <f t="shared" si="179"/>
        <v>36185</v>
      </c>
      <c r="J8903">
        <v>18</v>
      </c>
    </row>
    <row r="8904" spans="1:10">
      <c r="A8904" t="s">
        <v>247</v>
      </c>
      <c r="B8904" t="s">
        <v>237</v>
      </c>
      <c r="C8904" t="s">
        <v>240</v>
      </c>
      <c r="D8904">
        <v>18</v>
      </c>
      <c r="E8904">
        <v>100</v>
      </c>
      <c r="F8904">
        <v>3</v>
      </c>
      <c r="G8904">
        <v>2</v>
      </c>
      <c r="H8904" s="57">
        <f t="shared" si="179"/>
        <v>36185</v>
      </c>
      <c r="J8904">
        <v>16</v>
      </c>
    </row>
    <row r="8905" spans="1:10">
      <c r="A8905" t="s">
        <v>247</v>
      </c>
      <c r="B8905" t="s">
        <v>237</v>
      </c>
      <c r="C8905" t="s">
        <v>240</v>
      </c>
      <c r="D8905">
        <v>18</v>
      </c>
      <c r="E8905">
        <v>100</v>
      </c>
      <c r="F8905">
        <v>3</v>
      </c>
      <c r="G8905">
        <v>3</v>
      </c>
      <c r="H8905" s="57">
        <f t="shared" si="179"/>
        <v>36185</v>
      </c>
      <c r="J8905">
        <v>16</v>
      </c>
    </row>
    <row r="8906" spans="1:10">
      <c r="A8906" t="s">
        <v>247</v>
      </c>
      <c r="B8906" t="s">
        <v>237</v>
      </c>
      <c r="C8906" t="s">
        <v>240</v>
      </c>
      <c r="D8906">
        <v>18</v>
      </c>
      <c r="E8906">
        <v>100</v>
      </c>
      <c r="F8906">
        <v>3</v>
      </c>
      <c r="G8906">
        <v>4</v>
      </c>
      <c r="H8906" s="57">
        <f t="shared" si="179"/>
        <v>36185</v>
      </c>
      <c r="J8906">
        <v>18</v>
      </c>
    </row>
    <row r="8907" spans="1:10">
      <c r="A8907" t="s">
        <v>247</v>
      </c>
      <c r="B8907" t="s">
        <v>237</v>
      </c>
      <c r="C8907" t="s">
        <v>240</v>
      </c>
      <c r="D8907">
        <v>18</v>
      </c>
      <c r="E8907">
        <v>100</v>
      </c>
      <c r="F8907">
        <v>3</v>
      </c>
      <c r="G8907">
        <v>5</v>
      </c>
      <c r="H8907" s="57">
        <f t="shared" si="179"/>
        <v>36185</v>
      </c>
      <c r="J8907">
        <v>15</v>
      </c>
    </row>
    <row r="8908" spans="1:10">
      <c r="A8908" t="s">
        <v>247</v>
      </c>
      <c r="B8908" t="s">
        <v>237</v>
      </c>
      <c r="C8908" t="s">
        <v>240</v>
      </c>
      <c r="D8908">
        <v>18</v>
      </c>
      <c r="E8908">
        <v>100</v>
      </c>
      <c r="F8908">
        <v>3</v>
      </c>
      <c r="G8908">
        <v>6</v>
      </c>
      <c r="H8908" s="57">
        <f t="shared" si="179"/>
        <v>36185</v>
      </c>
      <c r="J8908">
        <v>17</v>
      </c>
    </row>
    <row r="8909" spans="1:10">
      <c r="A8909" t="s">
        <v>247</v>
      </c>
      <c r="B8909" t="s">
        <v>237</v>
      </c>
      <c r="C8909" t="s">
        <v>240</v>
      </c>
      <c r="D8909">
        <v>18</v>
      </c>
      <c r="E8909">
        <v>100</v>
      </c>
      <c r="F8909">
        <v>3</v>
      </c>
      <c r="G8909">
        <v>7</v>
      </c>
      <c r="H8909" s="57">
        <f t="shared" si="179"/>
        <v>36185</v>
      </c>
      <c r="J8909">
        <v>8</v>
      </c>
    </row>
    <row r="8910" spans="1:10">
      <c r="A8910" t="s">
        <v>247</v>
      </c>
      <c r="B8910" t="s">
        <v>237</v>
      </c>
      <c r="C8910" t="s">
        <v>240</v>
      </c>
      <c r="D8910">
        <v>18</v>
      </c>
      <c r="E8910">
        <v>100</v>
      </c>
      <c r="F8910">
        <v>3</v>
      </c>
      <c r="G8910">
        <v>8</v>
      </c>
      <c r="H8910" s="57">
        <f t="shared" si="179"/>
        <v>36185</v>
      </c>
      <c r="J8910">
        <v>12</v>
      </c>
    </row>
    <row r="8911" spans="1:10">
      <c r="A8911" t="s">
        <v>247</v>
      </c>
      <c r="B8911" t="s">
        <v>237</v>
      </c>
      <c r="C8911" t="s">
        <v>240</v>
      </c>
      <c r="D8911">
        <v>18</v>
      </c>
      <c r="E8911">
        <v>100</v>
      </c>
      <c r="F8911">
        <v>3</v>
      </c>
      <c r="G8911">
        <v>9</v>
      </c>
      <c r="H8911" s="57">
        <f t="shared" si="179"/>
        <v>36185</v>
      </c>
      <c r="J8911">
        <v>14</v>
      </c>
    </row>
    <row r="8912" spans="1:10">
      <c r="A8912" t="s">
        <v>247</v>
      </c>
      <c r="B8912" t="s">
        <v>237</v>
      </c>
      <c r="C8912" t="s">
        <v>240</v>
      </c>
      <c r="D8912">
        <v>18</v>
      </c>
      <c r="E8912">
        <v>100</v>
      </c>
      <c r="F8912">
        <v>3</v>
      </c>
      <c r="G8912">
        <v>10</v>
      </c>
      <c r="H8912" s="57">
        <f t="shared" si="179"/>
        <v>36185</v>
      </c>
      <c r="J8912">
        <v>15</v>
      </c>
    </row>
    <row r="8913" spans="1:10">
      <c r="A8913" t="s">
        <v>247</v>
      </c>
      <c r="B8913" t="s">
        <v>234</v>
      </c>
      <c r="C8913" t="s">
        <v>240</v>
      </c>
      <c r="D8913">
        <v>1</v>
      </c>
      <c r="E8913">
        <v>100</v>
      </c>
      <c r="F8913">
        <v>1</v>
      </c>
      <c r="G8913">
        <v>1</v>
      </c>
      <c r="H8913" s="57">
        <v>36189</v>
      </c>
      <c r="I8913" s="57"/>
      <c r="J8913">
        <v>20</v>
      </c>
    </row>
    <row r="8914" spans="1:10">
      <c r="A8914" t="s">
        <v>247</v>
      </c>
      <c r="B8914" t="s">
        <v>234</v>
      </c>
      <c r="C8914" t="s">
        <v>240</v>
      </c>
      <c r="D8914">
        <v>1</v>
      </c>
      <c r="E8914">
        <v>100</v>
      </c>
      <c r="F8914">
        <v>1</v>
      </c>
      <c r="G8914">
        <v>2</v>
      </c>
      <c r="H8914" s="57">
        <f>H8913</f>
        <v>36189</v>
      </c>
    </row>
    <row r="8915" spans="1:10">
      <c r="A8915" t="s">
        <v>247</v>
      </c>
      <c r="B8915" t="s">
        <v>234</v>
      </c>
      <c r="C8915" t="s">
        <v>240</v>
      </c>
      <c r="D8915">
        <v>1</v>
      </c>
      <c r="E8915">
        <v>100</v>
      </c>
      <c r="F8915">
        <v>1</v>
      </c>
      <c r="G8915">
        <v>3</v>
      </c>
      <c r="H8915" s="57">
        <f t="shared" ref="H8915:H8978" si="180">H8914</f>
        <v>36189</v>
      </c>
      <c r="J8915">
        <v>17</v>
      </c>
    </row>
    <row r="8916" spans="1:10">
      <c r="A8916" t="s">
        <v>247</v>
      </c>
      <c r="B8916" t="s">
        <v>234</v>
      </c>
      <c r="C8916" t="s">
        <v>240</v>
      </c>
      <c r="D8916">
        <v>1</v>
      </c>
      <c r="E8916">
        <v>100</v>
      </c>
      <c r="F8916">
        <v>1</v>
      </c>
      <c r="G8916">
        <v>4</v>
      </c>
      <c r="H8916" s="57">
        <f t="shared" si="180"/>
        <v>36189</v>
      </c>
      <c r="J8916">
        <v>19</v>
      </c>
    </row>
    <row r="8917" spans="1:10">
      <c r="A8917" t="s">
        <v>247</v>
      </c>
      <c r="B8917" t="s">
        <v>234</v>
      </c>
      <c r="C8917" t="s">
        <v>240</v>
      </c>
      <c r="D8917">
        <v>1</v>
      </c>
      <c r="E8917">
        <v>100</v>
      </c>
      <c r="F8917">
        <v>1</v>
      </c>
      <c r="G8917">
        <v>5</v>
      </c>
      <c r="H8917" s="57">
        <f t="shared" si="180"/>
        <v>36189</v>
      </c>
      <c r="J8917">
        <v>20</v>
      </c>
    </row>
    <row r="8918" spans="1:10">
      <c r="A8918" t="s">
        <v>247</v>
      </c>
      <c r="B8918" t="s">
        <v>234</v>
      </c>
      <c r="C8918" t="s">
        <v>240</v>
      </c>
      <c r="D8918">
        <v>1</v>
      </c>
      <c r="E8918">
        <v>100</v>
      </c>
      <c r="F8918">
        <v>1</v>
      </c>
      <c r="G8918">
        <v>6</v>
      </c>
      <c r="H8918" s="57">
        <f t="shared" si="180"/>
        <v>36189</v>
      </c>
    </row>
    <row r="8919" spans="1:10">
      <c r="A8919" t="s">
        <v>247</v>
      </c>
      <c r="B8919" t="s">
        <v>234</v>
      </c>
      <c r="C8919" t="s">
        <v>240</v>
      </c>
      <c r="D8919">
        <v>1</v>
      </c>
      <c r="E8919">
        <v>100</v>
      </c>
      <c r="F8919">
        <v>1</v>
      </c>
      <c r="G8919">
        <v>7</v>
      </c>
      <c r="H8919" s="57">
        <f t="shared" si="180"/>
        <v>36189</v>
      </c>
      <c r="J8919">
        <v>20</v>
      </c>
    </row>
    <row r="8920" spans="1:10">
      <c r="A8920" t="s">
        <v>247</v>
      </c>
      <c r="B8920" t="s">
        <v>234</v>
      </c>
      <c r="C8920" t="s">
        <v>240</v>
      </c>
      <c r="D8920">
        <v>1</v>
      </c>
      <c r="E8920">
        <v>100</v>
      </c>
      <c r="F8920">
        <v>1</v>
      </c>
      <c r="G8920">
        <v>8</v>
      </c>
      <c r="H8920" s="57">
        <f t="shared" si="180"/>
        <v>36189</v>
      </c>
      <c r="J8920">
        <v>15</v>
      </c>
    </row>
    <row r="8921" spans="1:10">
      <c r="A8921" t="s">
        <v>247</v>
      </c>
      <c r="B8921" t="s">
        <v>234</v>
      </c>
      <c r="C8921" t="s">
        <v>240</v>
      </c>
      <c r="D8921">
        <v>1</v>
      </c>
      <c r="E8921">
        <v>100</v>
      </c>
      <c r="F8921">
        <v>1</v>
      </c>
      <c r="G8921">
        <v>9</v>
      </c>
      <c r="H8921" s="57">
        <f t="shared" si="180"/>
        <v>36189</v>
      </c>
      <c r="J8921">
        <v>20</v>
      </c>
    </row>
    <row r="8922" spans="1:10">
      <c r="A8922" t="s">
        <v>247</v>
      </c>
      <c r="B8922" t="s">
        <v>234</v>
      </c>
      <c r="C8922" t="s">
        <v>240</v>
      </c>
      <c r="D8922">
        <v>1</v>
      </c>
      <c r="E8922">
        <v>100</v>
      </c>
      <c r="F8922">
        <v>1</v>
      </c>
      <c r="G8922">
        <v>10</v>
      </c>
      <c r="H8922" s="57">
        <f t="shared" si="180"/>
        <v>36189</v>
      </c>
      <c r="J8922">
        <v>15</v>
      </c>
    </row>
    <row r="8923" spans="1:10">
      <c r="A8923" t="s">
        <v>247</v>
      </c>
      <c r="B8923" t="s">
        <v>235</v>
      </c>
      <c r="C8923" t="s">
        <v>240</v>
      </c>
      <c r="D8923">
        <v>2</v>
      </c>
      <c r="E8923">
        <v>100</v>
      </c>
      <c r="F8923">
        <v>1</v>
      </c>
      <c r="G8923">
        <v>1</v>
      </c>
      <c r="H8923" s="57">
        <f t="shared" si="180"/>
        <v>36189</v>
      </c>
      <c r="J8923">
        <v>17</v>
      </c>
    </row>
    <row r="8924" spans="1:10">
      <c r="A8924" t="s">
        <v>247</v>
      </c>
      <c r="B8924" t="s">
        <v>235</v>
      </c>
      <c r="C8924" t="s">
        <v>240</v>
      </c>
      <c r="D8924">
        <v>2</v>
      </c>
      <c r="E8924">
        <v>100</v>
      </c>
      <c r="F8924">
        <v>1</v>
      </c>
      <c r="G8924">
        <v>2</v>
      </c>
      <c r="H8924" s="57">
        <f t="shared" si="180"/>
        <v>36189</v>
      </c>
      <c r="J8924">
        <v>18</v>
      </c>
    </row>
    <row r="8925" spans="1:10">
      <c r="A8925" t="s">
        <v>247</v>
      </c>
      <c r="B8925" t="s">
        <v>235</v>
      </c>
      <c r="C8925" t="s">
        <v>240</v>
      </c>
      <c r="D8925">
        <v>2</v>
      </c>
      <c r="E8925">
        <v>100</v>
      </c>
      <c r="F8925">
        <v>1</v>
      </c>
      <c r="G8925">
        <v>3</v>
      </c>
      <c r="H8925" s="57">
        <f t="shared" si="180"/>
        <v>36189</v>
      </c>
      <c r="J8925">
        <v>15</v>
      </c>
    </row>
    <row r="8926" spans="1:10">
      <c r="A8926" t="s">
        <v>247</v>
      </c>
      <c r="B8926" t="s">
        <v>235</v>
      </c>
      <c r="C8926" t="s">
        <v>240</v>
      </c>
      <c r="D8926">
        <v>2</v>
      </c>
      <c r="E8926">
        <v>100</v>
      </c>
      <c r="F8926">
        <v>1</v>
      </c>
      <c r="G8926">
        <v>4</v>
      </c>
      <c r="H8926" s="57">
        <f t="shared" si="180"/>
        <v>36189</v>
      </c>
      <c r="J8926">
        <v>18</v>
      </c>
    </row>
    <row r="8927" spans="1:10">
      <c r="A8927" t="s">
        <v>247</v>
      </c>
      <c r="B8927" t="s">
        <v>235</v>
      </c>
      <c r="C8927" t="s">
        <v>240</v>
      </c>
      <c r="D8927">
        <v>2</v>
      </c>
      <c r="E8927">
        <v>100</v>
      </c>
      <c r="F8927">
        <v>1</v>
      </c>
      <c r="G8927">
        <v>5</v>
      </c>
      <c r="H8927" s="57">
        <f t="shared" si="180"/>
        <v>36189</v>
      </c>
      <c r="J8927">
        <v>16</v>
      </c>
    </row>
    <row r="8928" spans="1:10">
      <c r="A8928" t="s">
        <v>247</v>
      </c>
      <c r="B8928" t="s">
        <v>235</v>
      </c>
      <c r="C8928" t="s">
        <v>240</v>
      </c>
      <c r="D8928">
        <v>2</v>
      </c>
      <c r="E8928">
        <v>100</v>
      </c>
      <c r="F8928">
        <v>1</v>
      </c>
      <c r="G8928">
        <v>6</v>
      </c>
      <c r="H8928" s="57">
        <f t="shared" si="180"/>
        <v>36189</v>
      </c>
      <c r="J8928">
        <v>18</v>
      </c>
    </row>
    <row r="8929" spans="1:10">
      <c r="A8929" t="s">
        <v>247</v>
      </c>
      <c r="B8929" t="s">
        <v>235</v>
      </c>
      <c r="C8929" t="s">
        <v>240</v>
      </c>
      <c r="D8929">
        <v>2</v>
      </c>
      <c r="E8929">
        <v>100</v>
      </c>
      <c r="F8929">
        <v>1</v>
      </c>
      <c r="G8929">
        <v>7</v>
      </c>
      <c r="H8929" s="57">
        <f t="shared" si="180"/>
        <v>36189</v>
      </c>
      <c r="J8929">
        <v>11</v>
      </c>
    </row>
    <row r="8930" spans="1:10">
      <c r="A8930" t="s">
        <v>247</v>
      </c>
      <c r="B8930" t="s">
        <v>235</v>
      </c>
      <c r="C8930" t="s">
        <v>240</v>
      </c>
      <c r="D8930">
        <v>2</v>
      </c>
      <c r="E8930">
        <v>100</v>
      </c>
      <c r="F8930">
        <v>1</v>
      </c>
      <c r="G8930">
        <v>8</v>
      </c>
      <c r="H8930" s="57">
        <f t="shared" si="180"/>
        <v>36189</v>
      </c>
      <c r="J8930">
        <v>18</v>
      </c>
    </row>
    <row r="8931" spans="1:10">
      <c r="A8931" t="s">
        <v>247</v>
      </c>
      <c r="B8931" t="s">
        <v>235</v>
      </c>
      <c r="C8931" t="s">
        <v>240</v>
      </c>
      <c r="D8931">
        <v>2</v>
      </c>
      <c r="E8931">
        <v>100</v>
      </c>
      <c r="F8931">
        <v>1</v>
      </c>
      <c r="G8931">
        <v>9</v>
      </c>
      <c r="H8931" s="57">
        <f t="shared" si="180"/>
        <v>36189</v>
      </c>
      <c r="J8931">
        <v>11</v>
      </c>
    </row>
    <row r="8932" spans="1:10">
      <c r="A8932" t="s">
        <v>247</v>
      </c>
      <c r="B8932" t="s">
        <v>235</v>
      </c>
      <c r="C8932" t="s">
        <v>240</v>
      </c>
      <c r="D8932">
        <v>2</v>
      </c>
      <c r="E8932">
        <v>100</v>
      </c>
      <c r="F8932">
        <v>1</v>
      </c>
      <c r="G8932">
        <v>10</v>
      </c>
      <c r="H8932" s="57">
        <f t="shared" si="180"/>
        <v>36189</v>
      </c>
    </row>
    <row r="8933" spans="1:10">
      <c r="A8933" t="s">
        <v>247</v>
      </c>
      <c r="B8933" s="53">
        <v>40738</v>
      </c>
      <c r="C8933" t="s">
        <v>240</v>
      </c>
      <c r="D8933">
        <v>3</v>
      </c>
      <c r="E8933">
        <v>100</v>
      </c>
      <c r="F8933">
        <v>1</v>
      </c>
      <c r="G8933">
        <v>1</v>
      </c>
      <c r="H8933" s="57">
        <f t="shared" si="180"/>
        <v>36189</v>
      </c>
      <c r="J8933">
        <v>19</v>
      </c>
    </row>
    <row r="8934" spans="1:10">
      <c r="A8934" t="s">
        <v>247</v>
      </c>
      <c r="B8934" s="53">
        <v>40738</v>
      </c>
      <c r="C8934" t="s">
        <v>240</v>
      </c>
      <c r="D8934">
        <v>3</v>
      </c>
      <c r="E8934">
        <v>100</v>
      </c>
      <c r="F8934">
        <v>1</v>
      </c>
      <c r="G8934">
        <v>2</v>
      </c>
      <c r="H8934" s="57">
        <f t="shared" si="180"/>
        <v>36189</v>
      </c>
      <c r="J8934">
        <v>15</v>
      </c>
    </row>
    <row r="8935" spans="1:10">
      <c r="A8935" t="s">
        <v>247</v>
      </c>
      <c r="B8935" s="53">
        <v>40738</v>
      </c>
      <c r="C8935" t="s">
        <v>240</v>
      </c>
      <c r="D8935">
        <v>3</v>
      </c>
      <c r="E8935">
        <v>100</v>
      </c>
      <c r="F8935">
        <v>1</v>
      </c>
      <c r="G8935">
        <v>3</v>
      </c>
      <c r="H8935" s="57">
        <f t="shared" si="180"/>
        <v>36189</v>
      </c>
      <c r="J8935">
        <v>13</v>
      </c>
    </row>
    <row r="8936" spans="1:10">
      <c r="A8936" t="s">
        <v>247</v>
      </c>
      <c r="B8936" s="53">
        <v>40738</v>
      </c>
      <c r="C8936" t="s">
        <v>240</v>
      </c>
      <c r="D8936">
        <v>3</v>
      </c>
      <c r="E8936">
        <v>100</v>
      </c>
      <c r="F8936">
        <v>1</v>
      </c>
      <c r="G8936">
        <v>4</v>
      </c>
      <c r="H8936" s="57">
        <f t="shared" si="180"/>
        <v>36189</v>
      </c>
      <c r="J8936">
        <v>19</v>
      </c>
    </row>
    <row r="8937" spans="1:10">
      <c r="A8937" t="s">
        <v>247</v>
      </c>
      <c r="B8937" s="53">
        <v>40738</v>
      </c>
      <c r="C8937" t="s">
        <v>240</v>
      </c>
      <c r="D8937">
        <v>3</v>
      </c>
      <c r="E8937">
        <v>100</v>
      </c>
      <c r="F8937">
        <v>1</v>
      </c>
      <c r="G8937">
        <v>5</v>
      </c>
      <c r="H8937" s="57">
        <f t="shared" si="180"/>
        <v>36189</v>
      </c>
      <c r="J8937">
        <v>19</v>
      </c>
    </row>
    <row r="8938" spans="1:10">
      <c r="A8938" t="s">
        <v>247</v>
      </c>
      <c r="B8938" s="53">
        <v>40738</v>
      </c>
      <c r="C8938" t="s">
        <v>240</v>
      </c>
      <c r="D8938">
        <v>3</v>
      </c>
      <c r="E8938">
        <v>100</v>
      </c>
      <c r="F8938">
        <v>1</v>
      </c>
      <c r="G8938">
        <v>6</v>
      </c>
      <c r="H8938" s="57">
        <f t="shared" si="180"/>
        <v>36189</v>
      </c>
      <c r="J8938">
        <v>15</v>
      </c>
    </row>
    <row r="8939" spans="1:10">
      <c r="A8939" t="s">
        <v>247</v>
      </c>
      <c r="B8939" s="53">
        <v>40738</v>
      </c>
      <c r="C8939" t="s">
        <v>240</v>
      </c>
      <c r="D8939">
        <v>3</v>
      </c>
      <c r="E8939">
        <v>100</v>
      </c>
      <c r="F8939">
        <v>1</v>
      </c>
      <c r="G8939">
        <v>7</v>
      </c>
      <c r="H8939" s="57">
        <f t="shared" si="180"/>
        <v>36189</v>
      </c>
      <c r="J8939">
        <v>14</v>
      </c>
    </row>
    <row r="8940" spans="1:10">
      <c r="A8940" t="s">
        <v>247</v>
      </c>
      <c r="B8940" s="53">
        <v>40738</v>
      </c>
      <c r="C8940" t="s">
        <v>240</v>
      </c>
      <c r="D8940">
        <v>3</v>
      </c>
      <c r="E8940">
        <v>100</v>
      </c>
      <c r="F8940">
        <v>1</v>
      </c>
      <c r="G8940">
        <v>8</v>
      </c>
      <c r="H8940" s="57">
        <f t="shared" si="180"/>
        <v>36189</v>
      </c>
      <c r="J8940">
        <v>14</v>
      </c>
    </row>
    <row r="8941" spans="1:10">
      <c r="A8941" t="s">
        <v>247</v>
      </c>
      <c r="B8941" s="53">
        <v>40738</v>
      </c>
      <c r="C8941" t="s">
        <v>240</v>
      </c>
      <c r="D8941">
        <v>3</v>
      </c>
      <c r="E8941">
        <v>100</v>
      </c>
      <c r="F8941">
        <v>1</v>
      </c>
      <c r="G8941">
        <v>9</v>
      </c>
      <c r="H8941" s="57">
        <f t="shared" si="180"/>
        <v>36189</v>
      </c>
      <c r="J8941">
        <v>13</v>
      </c>
    </row>
    <row r="8942" spans="1:10">
      <c r="A8942" t="s">
        <v>247</v>
      </c>
      <c r="B8942" s="53">
        <v>40738</v>
      </c>
      <c r="C8942" t="s">
        <v>240</v>
      </c>
      <c r="D8942">
        <v>3</v>
      </c>
      <c r="E8942">
        <v>100</v>
      </c>
      <c r="F8942">
        <v>1</v>
      </c>
      <c r="G8942">
        <v>10</v>
      </c>
      <c r="H8942" s="57">
        <f t="shared" si="180"/>
        <v>36189</v>
      </c>
      <c r="J8942">
        <v>13</v>
      </c>
    </row>
    <row r="8943" spans="1:10">
      <c r="A8943" t="s">
        <v>247</v>
      </c>
      <c r="B8943" t="s">
        <v>237</v>
      </c>
      <c r="C8943" t="s">
        <v>240</v>
      </c>
      <c r="D8943">
        <v>4</v>
      </c>
      <c r="E8943">
        <v>100</v>
      </c>
      <c r="F8943">
        <v>1</v>
      </c>
      <c r="G8943">
        <v>1</v>
      </c>
      <c r="H8943" s="57">
        <f t="shared" si="180"/>
        <v>36189</v>
      </c>
      <c r="J8943">
        <v>18</v>
      </c>
    </row>
    <row r="8944" spans="1:10">
      <c r="A8944" t="s">
        <v>247</v>
      </c>
      <c r="B8944" t="s">
        <v>237</v>
      </c>
      <c r="C8944" t="s">
        <v>240</v>
      </c>
      <c r="D8944">
        <v>4</v>
      </c>
      <c r="E8944">
        <v>100</v>
      </c>
      <c r="F8944">
        <v>1</v>
      </c>
      <c r="G8944">
        <v>2</v>
      </c>
      <c r="H8944" s="57">
        <f t="shared" si="180"/>
        <v>36189</v>
      </c>
      <c r="J8944">
        <v>21</v>
      </c>
    </row>
    <row r="8945" spans="1:10">
      <c r="A8945" t="s">
        <v>247</v>
      </c>
      <c r="B8945" t="s">
        <v>237</v>
      </c>
      <c r="C8945" t="s">
        <v>240</v>
      </c>
      <c r="D8945">
        <v>4</v>
      </c>
      <c r="E8945">
        <v>100</v>
      </c>
      <c r="F8945">
        <v>1</v>
      </c>
      <c r="G8945">
        <v>3</v>
      </c>
      <c r="H8945" s="57">
        <f t="shared" si="180"/>
        <v>36189</v>
      </c>
      <c r="J8945">
        <v>17</v>
      </c>
    </row>
    <row r="8946" spans="1:10">
      <c r="A8946" t="s">
        <v>247</v>
      </c>
      <c r="B8946" t="s">
        <v>237</v>
      </c>
      <c r="C8946" t="s">
        <v>240</v>
      </c>
      <c r="D8946">
        <v>4</v>
      </c>
      <c r="E8946">
        <v>100</v>
      </c>
      <c r="F8946">
        <v>1</v>
      </c>
      <c r="G8946">
        <v>4</v>
      </c>
      <c r="H8946" s="57">
        <f t="shared" si="180"/>
        <v>36189</v>
      </c>
      <c r="J8946">
        <v>17</v>
      </c>
    </row>
    <row r="8947" spans="1:10">
      <c r="A8947" t="s">
        <v>247</v>
      </c>
      <c r="B8947" t="s">
        <v>237</v>
      </c>
      <c r="C8947" t="s">
        <v>240</v>
      </c>
      <c r="D8947">
        <v>4</v>
      </c>
      <c r="E8947">
        <v>100</v>
      </c>
      <c r="F8947">
        <v>1</v>
      </c>
      <c r="G8947">
        <v>5</v>
      </c>
      <c r="H8947" s="57">
        <f t="shared" si="180"/>
        <v>36189</v>
      </c>
      <c r="J8947">
        <v>19</v>
      </c>
    </row>
    <row r="8948" spans="1:10">
      <c r="A8948" t="s">
        <v>247</v>
      </c>
      <c r="B8948" t="s">
        <v>237</v>
      </c>
      <c r="C8948" t="s">
        <v>240</v>
      </c>
      <c r="D8948">
        <v>4</v>
      </c>
      <c r="E8948">
        <v>100</v>
      </c>
      <c r="F8948">
        <v>1</v>
      </c>
      <c r="G8948">
        <v>6</v>
      </c>
      <c r="H8948" s="57">
        <f t="shared" si="180"/>
        <v>36189</v>
      </c>
      <c r="J8948">
        <v>18</v>
      </c>
    </row>
    <row r="8949" spans="1:10">
      <c r="A8949" t="s">
        <v>247</v>
      </c>
      <c r="B8949" t="s">
        <v>237</v>
      </c>
      <c r="C8949" t="s">
        <v>240</v>
      </c>
      <c r="D8949">
        <v>4</v>
      </c>
      <c r="E8949">
        <v>100</v>
      </c>
      <c r="F8949">
        <v>1</v>
      </c>
      <c r="G8949">
        <v>7</v>
      </c>
      <c r="H8949" s="57">
        <f t="shared" si="180"/>
        <v>36189</v>
      </c>
      <c r="J8949">
        <v>16</v>
      </c>
    </row>
    <row r="8950" spans="1:10">
      <c r="A8950" t="s">
        <v>247</v>
      </c>
      <c r="B8950" t="s">
        <v>237</v>
      </c>
      <c r="C8950" t="s">
        <v>240</v>
      </c>
      <c r="D8950">
        <v>4</v>
      </c>
      <c r="E8950">
        <v>100</v>
      </c>
      <c r="F8950">
        <v>1</v>
      </c>
      <c r="G8950">
        <v>8</v>
      </c>
      <c r="H8950" s="57">
        <f t="shared" si="180"/>
        <v>36189</v>
      </c>
      <c r="J8950">
        <v>17</v>
      </c>
    </row>
    <row r="8951" spans="1:10">
      <c r="A8951" t="s">
        <v>247</v>
      </c>
      <c r="B8951" t="s">
        <v>237</v>
      </c>
      <c r="C8951" t="s">
        <v>240</v>
      </c>
      <c r="D8951">
        <v>4</v>
      </c>
      <c r="E8951">
        <v>100</v>
      </c>
      <c r="F8951">
        <v>1</v>
      </c>
      <c r="G8951">
        <v>9</v>
      </c>
      <c r="H8951" s="57">
        <f t="shared" si="180"/>
        <v>36189</v>
      </c>
      <c r="J8951">
        <v>18</v>
      </c>
    </row>
    <row r="8952" spans="1:10">
      <c r="A8952" t="s">
        <v>247</v>
      </c>
      <c r="B8952" t="s">
        <v>237</v>
      </c>
      <c r="C8952" t="s">
        <v>240</v>
      </c>
      <c r="D8952">
        <v>4</v>
      </c>
      <c r="E8952">
        <v>100</v>
      </c>
      <c r="F8952">
        <v>1</v>
      </c>
      <c r="G8952">
        <v>10</v>
      </c>
      <c r="H8952" s="57">
        <f t="shared" si="180"/>
        <v>36189</v>
      </c>
      <c r="J8952">
        <v>17</v>
      </c>
    </row>
    <row r="8953" spans="1:10">
      <c r="A8953" t="s">
        <v>247</v>
      </c>
      <c r="B8953" t="s">
        <v>238</v>
      </c>
      <c r="C8953" t="s">
        <v>240</v>
      </c>
      <c r="D8953">
        <v>5</v>
      </c>
      <c r="E8953">
        <v>100</v>
      </c>
      <c r="F8953">
        <v>1</v>
      </c>
      <c r="G8953">
        <v>1</v>
      </c>
      <c r="H8953" s="57">
        <f t="shared" si="180"/>
        <v>36189</v>
      </c>
      <c r="J8953">
        <v>13</v>
      </c>
    </row>
    <row r="8954" spans="1:10">
      <c r="A8954" t="s">
        <v>247</v>
      </c>
      <c r="B8954" t="s">
        <v>238</v>
      </c>
      <c r="C8954" t="s">
        <v>240</v>
      </c>
      <c r="D8954">
        <v>5</v>
      </c>
      <c r="E8954">
        <v>100</v>
      </c>
      <c r="F8954">
        <v>1</v>
      </c>
      <c r="G8954">
        <v>2</v>
      </c>
      <c r="H8954" s="57">
        <f t="shared" si="180"/>
        <v>36189</v>
      </c>
      <c r="J8954">
        <v>8</v>
      </c>
    </row>
    <row r="8955" spans="1:10">
      <c r="A8955" t="s">
        <v>247</v>
      </c>
      <c r="B8955" t="s">
        <v>238</v>
      </c>
      <c r="C8955" t="s">
        <v>240</v>
      </c>
      <c r="D8955">
        <v>5</v>
      </c>
      <c r="E8955">
        <v>100</v>
      </c>
      <c r="F8955">
        <v>1</v>
      </c>
      <c r="G8955">
        <v>3</v>
      </c>
      <c r="H8955" s="57">
        <f t="shared" si="180"/>
        <v>36189</v>
      </c>
      <c r="J8955">
        <v>12</v>
      </c>
    </row>
    <row r="8956" spans="1:10">
      <c r="A8956" t="s">
        <v>247</v>
      </c>
      <c r="B8956" t="s">
        <v>238</v>
      </c>
      <c r="C8956" t="s">
        <v>240</v>
      </c>
      <c r="D8956">
        <v>5</v>
      </c>
      <c r="E8956">
        <v>100</v>
      </c>
      <c r="F8956">
        <v>1</v>
      </c>
      <c r="G8956">
        <v>4</v>
      </c>
      <c r="H8956" s="57">
        <f t="shared" si="180"/>
        <v>36189</v>
      </c>
      <c r="J8956">
        <v>16</v>
      </c>
    </row>
    <row r="8957" spans="1:10">
      <c r="A8957" t="s">
        <v>247</v>
      </c>
      <c r="B8957" t="s">
        <v>238</v>
      </c>
      <c r="C8957" t="s">
        <v>240</v>
      </c>
      <c r="D8957">
        <v>5</v>
      </c>
      <c r="E8957">
        <v>100</v>
      </c>
      <c r="F8957">
        <v>1</v>
      </c>
      <c r="G8957">
        <v>5</v>
      </c>
      <c r="H8957" s="57">
        <f t="shared" si="180"/>
        <v>36189</v>
      </c>
      <c r="J8957">
        <v>17</v>
      </c>
    </row>
    <row r="8958" spans="1:10">
      <c r="A8958" t="s">
        <v>247</v>
      </c>
      <c r="B8958" t="s">
        <v>238</v>
      </c>
      <c r="C8958" t="s">
        <v>240</v>
      </c>
      <c r="D8958">
        <v>5</v>
      </c>
      <c r="E8958">
        <v>100</v>
      </c>
      <c r="F8958">
        <v>1</v>
      </c>
      <c r="G8958">
        <v>6</v>
      </c>
      <c r="H8958" s="57">
        <f t="shared" si="180"/>
        <v>36189</v>
      </c>
      <c r="J8958">
        <v>11</v>
      </c>
    </row>
    <row r="8959" spans="1:10">
      <c r="A8959" t="s">
        <v>247</v>
      </c>
      <c r="B8959" t="s">
        <v>238</v>
      </c>
      <c r="C8959" t="s">
        <v>240</v>
      </c>
      <c r="D8959">
        <v>5</v>
      </c>
      <c r="E8959">
        <v>100</v>
      </c>
      <c r="F8959">
        <v>1</v>
      </c>
      <c r="G8959">
        <v>7</v>
      </c>
      <c r="H8959" s="57">
        <f t="shared" si="180"/>
        <v>36189</v>
      </c>
      <c r="J8959">
        <v>5</v>
      </c>
    </row>
    <row r="8960" spans="1:10">
      <c r="A8960" t="s">
        <v>247</v>
      </c>
      <c r="B8960" t="s">
        <v>238</v>
      </c>
      <c r="C8960" t="s">
        <v>240</v>
      </c>
      <c r="D8960">
        <v>5</v>
      </c>
      <c r="E8960">
        <v>100</v>
      </c>
      <c r="F8960">
        <v>1</v>
      </c>
      <c r="G8960">
        <v>8</v>
      </c>
      <c r="H8960" s="57">
        <f t="shared" si="180"/>
        <v>36189</v>
      </c>
      <c r="J8960">
        <v>7</v>
      </c>
    </row>
    <row r="8961" spans="1:10">
      <c r="A8961" t="s">
        <v>247</v>
      </c>
      <c r="B8961" t="s">
        <v>238</v>
      </c>
      <c r="C8961" t="s">
        <v>240</v>
      </c>
      <c r="D8961">
        <v>5</v>
      </c>
      <c r="E8961">
        <v>100</v>
      </c>
      <c r="F8961">
        <v>1</v>
      </c>
      <c r="G8961">
        <v>9</v>
      </c>
      <c r="H8961" s="57">
        <f t="shared" si="180"/>
        <v>36189</v>
      </c>
      <c r="J8961">
        <v>13</v>
      </c>
    </row>
    <row r="8962" spans="1:10">
      <c r="A8962" t="s">
        <v>247</v>
      </c>
      <c r="B8962" t="s">
        <v>238</v>
      </c>
      <c r="C8962" t="s">
        <v>240</v>
      </c>
      <c r="D8962">
        <v>5</v>
      </c>
      <c r="E8962">
        <v>100</v>
      </c>
      <c r="F8962">
        <v>1</v>
      </c>
      <c r="G8962">
        <v>10</v>
      </c>
      <c r="H8962" s="57">
        <f t="shared" si="180"/>
        <v>36189</v>
      </c>
      <c r="J8962">
        <v>10</v>
      </c>
    </row>
    <row r="8963" spans="1:10">
      <c r="A8963" t="s">
        <v>247</v>
      </c>
      <c r="B8963" t="s">
        <v>239</v>
      </c>
      <c r="C8963" t="s">
        <v>240</v>
      </c>
      <c r="D8963">
        <v>6</v>
      </c>
      <c r="E8963">
        <v>100</v>
      </c>
      <c r="F8963">
        <v>1</v>
      </c>
      <c r="G8963">
        <v>1</v>
      </c>
      <c r="H8963" s="57">
        <f t="shared" si="180"/>
        <v>36189</v>
      </c>
      <c r="J8963">
        <v>17</v>
      </c>
    </row>
    <row r="8964" spans="1:10">
      <c r="A8964" t="s">
        <v>247</v>
      </c>
      <c r="B8964" t="s">
        <v>239</v>
      </c>
      <c r="C8964" t="s">
        <v>240</v>
      </c>
      <c r="D8964">
        <v>6</v>
      </c>
      <c r="E8964">
        <v>100</v>
      </c>
      <c r="F8964">
        <v>1</v>
      </c>
      <c r="G8964">
        <v>2</v>
      </c>
      <c r="H8964" s="57">
        <f t="shared" si="180"/>
        <v>36189</v>
      </c>
      <c r="J8964">
        <v>16</v>
      </c>
    </row>
    <row r="8965" spans="1:10">
      <c r="A8965" t="s">
        <v>247</v>
      </c>
      <c r="B8965" t="s">
        <v>239</v>
      </c>
      <c r="C8965" t="s">
        <v>240</v>
      </c>
      <c r="D8965">
        <v>6</v>
      </c>
      <c r="E8965">
        <v>100</v>
      </c>
      <c r="F8965">
        <v>1</v>
      </c>
      <c r="G8965">
        <v>3</v>
      </c>
      <c r="H8965" s="57">
        <f t="shared" si="180"/>
        <v>36189</v>
      </c>
      <c r="J8965">
        <v>19</v>
      </c>
    </row>
    <row r="8966" spans="1:10">
      <c r="A8966" t="s">
        <v>247</v>
      </c>
      <c r="B8966" t="s">
        <v>239</v>
      </c>
      <c r="C8966" t="s">
        <v>240</v>
      </c>
      <c r="D8966">
        <v>6</v>
      </c>
      <c r="E8966">
        <v>100</v>
      </c>
      <c r="F8966">
        <v>1</v>
      </c>
      <c r="G8966">
        <v>4</v>
      </c>
      <c r="H8966" s="57">
        <f t="shared" si="180"/>
        <v>36189</v>
      </c>
      <c r="J8966">
        <v>13</v>
      </c>
    </row>
    <row r="8967" spans="1:10">
      <c r="A8967" t="s">
        <v>247</v>
      </c>
      <c r="B8967" t="s">
        <v>239</v>
      </c>
      <c r="C8967" t="s">
        <v>240</v>
      </c>
      <c r="D8967">
        <v>6</v>
      </c>
      <c r="E8967">
        <v>100</v>
      </c>
      <c r="F8967">
        <v>1</v>
      </c>
      <c r="G8967">
        <v>5</v>
      </c>
      <c r="H8967" s="57">
        <f t="shared" si="180"/>
        <v>36189</v>
      </c>
      <c r="J8967">
        <v>14</v>
      </c>
    </row>
    <row r="8968" spans="1:10">
      <c r="A8968" t="s">
        <v>247</v>
      </c>
      <c r="B8968" t="s">
        <v>239</v>
      </c>
      <c r="C8968" t="s">
        <v>240</v>
      </c>
      <c r="D8968">
        <v>6</v>
      </c>
      <c r="E8968">
        <v>100</v>
      </c>
      <c r="F8968">
        <v>1</v>
      </c>
      <c r="G8968">
        <v>6</v>
      </c>
      <c r="H8968" s="57">
        <f t="shared" si="180"/>
        <v>36189</v>
      </c>
      <c r="J8968">
        <v>17</v>
      </c>
    </row>
    <row r="8969" spans="1:10">
      <c r="A8969" t="s">
        <v>247</v>
      </c>
      <c r="B8969" t="s">
        <v>239</v>
      </c>
      <c r="C8969" t="s">
        <v>240</v>
      </c>
      <c r="D8969">
        <v>6</v>
      </c>
      <c r="E8969">
        <v>100</v>
      </c>
      <c r="F8969">
        <v>1</v>
      </c>
      <c r="G8969">
        <v>7</v>
      </c>
      <c r="H8969" s="57">
        <f t="shared" si="180"/>
        <v>36189</v>
      </c>
      <c r="J8969">
        <v>17</v>
      </c>
    </row>
    <row r="8970" spans="1:10">
      <c r="A8970" t="s">
        <v>247</v>
      </c>
      <c r="B8970" t="s">
        <v>239</v>
      </c>
      <c r="C8970" t="s">
        <v>240</v>
      </c>
      <c r="D8970">
        <v>6</v>
      </c>
      <c r="E8970">
        <v>100</v>
      </c>
      <c r="F8970">
        <v>1</v>
      </c>
      <c r="G8970">
        <v>8</v>
      </c>
      <c r="H8970" s="57">
        <f t="shared" si="180"/>
        <v>36189</v>
      </c>
      <c r="J8970">
        <v>16</v>
      </c>
    </row>
    <row r="8971" spans="1:10">
      <c r="A8971" t="s">
        <v>247</v>
      </c>
      <c r="B8971" t="s">
        <v>239</v>
      </c>
      <c r="C8971" t="s">
        <v>240</v>
      </c>
      <c r="D8971">
        <v>6</v>
      </c>
      <c r="E8971">
        <v>100</v>
      </c>
      <c r="F8971">
        <v>1</v>
      </c>
      <c r="G8971">
        <v>9</v>
      </c>
      <c r="H8971" s="57">
        <f t="shared" si="180"/>
        <v>36189</v>
      </c>
      <c r="J8971">
        <v>18</v>
      </c>
    </row>
    <row r="8972" spans="1:10">
      <c r="A8972" t="s">
        <v>247</v>
      </c>
      <c r="B8972" t="s">
        <v>239</v>
      </c>
      <c r="C8972" t="s">
        <v>240</v>
      </c>
      <c r="D8972">
        <v>6</v>
      </c>
      <c r="E8972">
        <v>100</v>
      </c>
      <c r="F8972">
        <v>1</v>
      </c>
      <c r="G8972">
        <v>10</v>
      </c>
      <c r="H8972" s="57">
        <f t="shared" si="180"/>
        <v>36189</v>
      </c>
      <c r="J8972">
        <v>17</v>
      </c>
    </row>
    <row r="8973" spans="1:10">
      <c r="A8973" t="s">
        <v>247</v>
      </c>
      <c r="B8973" s="53">
        <v>40738</v>
      </c>
      <c r="C8973" t="s">
        <v>240</v>
      </c>
      <c r="D8973">
        <v>7</v>
      </c>
      <c r="E8973">
        <v>100</v>
      </c>
      <c r="F8973">
        <v>2</v>
      </c>
      <c r="G8973">
        <v>1</v>
      </c>
      <c r="H8973" s="57">
        <f t="shared" si="180"/>
        <v>36189</v>
      </c>
      <c r="J8973">
        <v>19</v>
      </c>
    </row>
    <row r="8974" spans="1:10">
      <c r="A8974" t="s">
        <v>247</v>
      </c>
      <c r="B8974" s="53">
        <v>40738</v>
      </c>
      <c r="C8974" t="s">
        <v>240</v>
      </c>
      <c r="D8974">
        <v>7</v>
      </c>
      <c r="E8974">
        <v>100</v>
      </c>
      <c r="F8974">
        <v>2</v>
      </c>
      <c r="G8974">
        <v>2</v>
      </c>
      <c r="H8974" s="57">
        <f t="shared" si="180"/>
        <v>36189</v>
      </c>
      <c r="J8974">
        <v>15</v>
      </c>
    </row>
    <row r="8975" spans="1:10">
      <c r="A8975" t="s">
        <v>247</v>
      </c>
      <c r="B8975" s="53">
        <v>40738</v>
      </c>
      <c r="C8975" t="s">
        <v>240</v>
      </c>
      <c r="D8975">
        <v>7</v>
      </c>
      <c r="E8975">
        <v>100</v>
      </c>
      <c r="F8975">
        <v>2</v>
      </c>
      <c r="G8975">
        <v>3</v>
      </c>
      <c r="H8975" s="57">
        <f t="shared" si="180"/>
        <v>36189</v>
      </c>
      <c r="J8975">
        <v>13</v>
      </c>
    </row>
    <row r="8976" spans="1:10">
      <c r="A8976" t="s">
        <v>247</v>
      </c>
      <c r="B8976" s="53">
        <v>40738</v>
      </c>
      <c r="C8976" t="s">
        <v>240</v>
      </c>
      <c r="D8976">
        <v>7</v>
      </c>
      <c r="E8976">
        <v>100</v>
      </c>
      <c r="F8976">
        <v>2</v>
      </c>
      <c r="G8976">
        <v>4</v>
      </c>
      <c r="H8976" s="57">
        <f t="shared" si="180"/>
        <v>36189</v>
      </c>
      <c r="J8976">
        <v>17</v>
      </c>
    </row>
    <row r="8977" spans="1:10">
      <c r="A8977" t="s">
        <v>247</v>
      </c>
      <c r="B8977" s="53">
        <v>40738</v>
      </c>
      <c r="C8977" t="s">
        <v>240</v>
      </c>
      <c r="D8977">
        <v>7</v>
      </c>
      <c r="E8977">
        <v>100</v>
      </c>
      <c r="F8977">
        <v>2</v>
      </c>
      <c r="G8977">
        <v>5</v>
      </c>
      <c r="H8977" s="57">
        <f t="shared" si="180"/>
        <v>36189</v>
      </c>
      <c r="J8977">
        <v>16</v>
      </c>
    </row>
    <row r="8978" spans="1:10">
      <c r="A8978" t="s">
        <v>247</v>
      </c>
      <c r="B8978" s="53">
        <v>40738</v>
      </c>
      <c r="C8978" t="s">
        <v>240</v>
      </c>
      <c r="D8978">
        <v>7</v>
      </c>
      <c r="E8978">
        <v>100</v>
      </c>
      <c r="F8978">
        <v>2</v>
      </c>
      <c r="G8978">
        <v>6</v>
      </c>
      <c r="H8978" s="57">
        <f t="shared" si="180"/>
        <v>36189</v>
      </c>
      <c r="J8978">
        <v>18</v>
      </c>
    </row>
    <row r="8979" spans="1:10">
      <c r="A8979" t="s">
        <v>247</v>
      </c>
      <c r="B8979" s="53">
        <v>40738</v>
      </c>
      <c r="C8979" t="s">
        <v>240</v>
      </c>
      <c r="D8979">
        <v>7</v>
      </c>
      <c r="E8979">
        <v>100</v>
      </c>
      <c r="F8979">
        <v>2</v>
      </c>
      <c r="G8979">
        <v>7</v>
      </c>
      <c r="H8979" s="57">
        <f t="shared" ref="H8979:H9042" si="181">H8978</f>
        <v>36189</v>
      </c>
      <c r="J8979">
        <v>19</v>
      </c>
    </row>
    <row r="8980" spans="1:10">
      <c r="A8980" t="s">
        <v>247</v>
      </c>
      <c r="B8980" s="53">
        <v>40738</v>
      </c>
      <c r="C8980" t="s">
        <v>240</v>
      </c>
      <c r="D8980">
        <v>7</v>
      </c>
      <c r="E8980">
        <v>100</v>
      </c>
      <c r="F8980">
        <v>2</v>
      </c>
      <c r="G8980">
        <v>8</v>
      </c>
      <c r="H8980" s="57">
        <f t="shared" si="181"/>
        <v>36189</v>
      </c>
      <c r="J8980">
        <v>18</v>
      </c>
    </row>
    <row r="8981" spans="1:10">
      <c r="A8981" t="s">
        <v>247</v>
      </c>
      <c r="B8981" s="53">
        <v>40738</v>
      </c>
      <c r="C8981" t="s">
        <v>240</v>
      </c>
      <c r="D8981">
        <v>7</v>
      </c>
      <c r="E8981">
        <v>100</v>
      </c>
      <c r="F8981">
        <v>2</v>
      </c>
      <c r="G8981">
        <v>9</v>
      </c>
      <c r="H8981" s="57">
        <f t="shared" si="181"/>
        <v>36189</v>
      </c>
    </row>
    <row r="8982" spans="1:10">
      <c r="A8982" t="s">
        <v>247</v>
      </c>
      <c r="B8982" s="53">
        <v>40738</v>
      </c>
      <c r="C8982" t="s">
        <v>240</v>
      </c>
      <c r="D8982">
        <v>7</v>
      </c>
      <c r="E8982">
        <v>100</v>
      </c>
      <c r="F8982">
        <v>2</v>
      </c>
      <c r="G8982">
        <v>10</v>
      </c>
      <c r="H8982" s="57">
        <f t="shared" si="181"/>
        <v>36189</v>
      </c>
      <c r="J8982">
        <v>16</v>
      </c>
    </row>
    <row r="8983" spans="1:10">
      <c r="A8983" t="s">
        <v>247</v>
      </c>
      <c r="B8983" t="s">
        <v>234</v>
      </c>
      <c r="C8983" t="s">
        <v>240</v>
      </c>
      <c r="D8983">
        <v>8</v>
      </c>
      <c r="E8983">
        <v>100</v>
      </c>
      <c r="F8983">
        <v>2</v>
      </c>
      <c r="G8983">
        <v>1</v>
      </c>
      <c r="H8983" s="57">
        <f t="shared" si="181"/>
        <v>36189</v>
      </c>
      <c r="J8983">
        <v>17</v>
      </c>
    </row>
    <row r="8984" spans="1:10">
      <c r="A8984" t="s">
        <v>247</v>
      </c>
      <c r="B8984" t="s">
        <v>234</v>
      </c>
      <c r="C8984" t="s">
        <v>240</v>
      </c>
      <c r="D8984">
        <v>8</v>
      </c>
      <c r="E8984">
        <v>100</v>
      </c>
      <c r="F8984">
        <v>2</v>
      </c>
      <c r="G8984">
        <v>2</v>
      </c>
      <c r="H8984" s="57">
        <f t="shared" si="181"/>
        <v>36189</v>
      </c>
      <c r="J8984">
        <v>18</v>
      </c>
    </row>
    <row r="8985" spans="1:10">
      <c r="A8985" t="s">
        <v>247</v>
      </c>
      <c r="B8985" t="s">
        <v>234</v>
      </c>
      <c r="C8985" t="s">
        <v>240</v>
      </c>
      <c r="D8985">
        <v>8</v>
      </c>
      <c r="E8985">
        <v>100</v>
      </c>
      <c r="F8985">
        <v>2</v>
      </c>
      <c r="G8985">
        <v>3</v>
      </c>
      <c r="H8985" s="57">
        <f t="shared" si="181"/>
        <v>36189</v>
      </c>
      <c r="J8985">
        <v>18</v>
      </c>
    </row>
    <row r="8986" spans="1:10">
      <c r="A8986" t="s">
        <v>247</v>
      </c>
      <c r="B8986" t="s">
        <v>234</v>
      </c>
      <c r="C8986" t="s">
        <v>240</v>
      </c>
      <c r="D8986">
        <v>8</v>
      </c>
      <c r="E8986">
        <v>100</v>
      </c>
      <c r="F8986">
        <v>2</v>
      </c>
      <c r="G8986">
        <v>4</v>
      </c>
      <c r="H8986" s="57">
        <f t="shared" si="181"/>
        <v>36189</v>
      </c>
      <c r="J8986">
        <v>17</v>
      </c>
    </row>
    <row r="8987" spans="1:10">
      <c r="A8987" t="s">
        <v>247</v>
      </c>
      <c r="B8987" t="s">
        <v>234</v>
      </c>
      <c r="C8987" t="s">
        <v>240</v>
      </c>
      <c r="D8987">
        <v>8</v>
      </c>
      <c r="E8987">
        <v>100</v>
      </c>
      <c r="F8987">
        <v>2</v>
      </c>
      <c r="G8987">
        <v>5</v>
      </c>
      <c r="H8987" s="57">
        <f t="shared" si="181"/>
        <v>36189</v>
      </c>
      <c r="J8987">
        <v>18</v>
      </c>
    </row>
    <row r="8988" spans="1:10">
      <c r="A8988" t="s">
        <v>247</v>
      </c>
      <c r="B8988" t="s">
        <v>234</v>
      </c>
      <c r="C8988" t="s">
        <v>240</v>
      </c>
      <c r="D8988">
        <v>8</v>
      </c>
      <c r="E8988">
        <v>100</v>
      </c>
      <c r="F8988">
        <v>2</v>
      </c>
      <c r="G8988">
        <v>6</v>
      </c>
      <c r="H8988" s="57">
        <f t="shared" si="181"/>
        <v>36189</v>
      </c>
      <c r="J8988">
        <v>18</v>
      </c>
    </row>
    <row r="8989" spans="1:10">
      <c r="A8989" t="s">
        <v>247</v>
      </c>
      <c r="B8989" t="s">
        <v>234</v>
      </c>
      <c r="C8989" t="s">
        <v>240</v>
      </c>
      <c r="D8989">
        <v>8</v>
      </c>
      <c r="E8989">
        <v>100</v>
      </c>
      <c r="F8989">
        <v>2</v>
      </c>
      <c r="G8989">
        <v>7</v>
      </c>
      <c r="H8989" s="57">
        <f t="shared" si="181"/>
        <v>36189</v>
      </c>
      <c r="J8989">
        <v>17</v>
      </c>
    </row>
    <row r="8990" spans="1:10">
      <c r="A8990" t="s">
        <v>247</v>
      </c>
      <c r="B8990" t="s">
        <v>234</v>
      </c>
      <c r="C8990" t="s">
        <v>240</v>
      </c>
      <c r="D8990">
        <v>8</v>
      </c>
      <c r="E8990">
        <v>100</v>
      </c>
      <c r="F8990">
        <v>2</v>
      </c>
      <c r="G8990">
        <v>8</v>
      </c>
      <c r="H8990" s="57">
        <f t="shared" si="181"/>
        <v>36189</v>
      </c>
      <c r="J8990">
        <v>19</v>
      </c>
    </row>
    <row r="8991" spans="1:10">
      <c r="A8991" t="s">
        <v>247</v>
      </c>
      <c r="B8991" t="s">
        <v>234</v>
      </c>
      <c r="C8991" t="s">
        <v>240</v>
      </c>
      <c r="D8991">
        <v>8</v>
      </c>
      <c r="E8991">
        <v>100</v>
      </c>
      <c r="F8991">
        <v>2</v>
      </c>
      <c r="G8991">
        <v>9</v>
      </c>
      <c r="H8991" s="57">
        <f t="shared" si="181"/>
        <v>36189</v>
      </c>
      <c r="J8991">
        <v>17</v>
      </c>
    </row>
    <row r="8992" spans="1:10">
      <c r="A8992" t="s">
        <v>247</v>
      </c>
      <c r="B8992" t="s">
        <v>234</v>
      </c>
      <c r="C8992" t="s">
        <v>240</v>
      </c>
      <c r="D8992">
        <v>8</v>
      </c>
      <c r="E8992">
        <v>100</v>
      </c>
      <c r="F8992">
        <v>2</v>
      </c>
      <c r="G8992">
        <v>10</v>
      </c>
      <c r="H8992" s="57">
        <f t="shared" si="181"/>
        <v>36189</v>
      </c>
    </row>
    <row r="8993" spans="1:10">
      <c r="A8993" t="s">
        <v>247</v>
      </c>
      <c r="B8993" t="s">
        <v>238</v>
      </c>
      <c r="C8993" t="s">
        <v>240</v>
      </c>
      <c r="D8993">
        <v>9</v>
      </c>
      <c r="E8993">
        <v>100</v>
      </c>
      <c r="F8993">
        <v>2</v>
      </c>
      <c r="G8993">
        <v>1</v>
      </c>
      <c r="H8993" s="57">
        <f t="shared" si="181"/>
        <v>36189</v>
      </c>
      <c r="J8993">
        <v>17</v>
      </c>
    </row>
    <row r="8994" spans="1:10">
      <c r="A8994" t="s">
        <v>247</v>
      </c>
      <c r="B8994" t="s">
        <v>238</v>
      </c>
      <c r="C8994" t="s">
        <v>240</v>
      </c>
      <c r="D8994">
        <v>9</v>
      </c>
      <c r="E8994">
        <v>100</v>
      </c>
      <c r="F8994">
        <v>2</v>
      </c>
      <c r="G8994">
        <v>2</v>
      </c>
      <c r="H8994" s="57">
        <f t="shared" si="181"/>
        <v>36189</v>
      </c>
      <c r="J8994">
        <v>8</v>
      </c>
    </row>
    <row r="8995" spans="1:10">
      <c r="A8995" t="s">
        <v>247</v>
      </c>
      <c r="B8995" t="s">
        <v>238</v>
      </c>
      <c r="C8995" t="s">
        <v>240</v>
      </c>
      <c r="D8995">
        <v>9</v>
      </c>
      <c r="E8995">
        <v>100</v>
      </c>
      <c r="F8995">
        <v>2</v>
      </c>
      <c r="G8995">
        <v>3</v>
      </c>
      <c r="H8995" s="57">
        <f t="shared" si="181"/>
        <v>36189</v>
      </c>
      <c r="J8995">
        <v>7</v>
      </c>
    </row>
    <row r="8996" spans="1:10">
      <c r="A8996" t="s">
        <v>247</v>
      </c>
      <c r="B8996" t="s">
        <v>238</v>
      </c>
      <c r="C8996" t="s">
        <v>240</v>
      </c>
      <c r="D8996">
        <v>9</v>
      </c>
      <c r="E8996">
        <v>100</v>
      </c>
      <c r="F8996">
        <v>2</v>
      </c>
      <c r="G8996">
        <v>4</v>
      </c>
      <c r="H8996" s="57">
        <f t="shared" si="181"/>
        <v>36189</v>
      </c>
      <c r="J8996">
        <v>6</v>
      </c>
    </row>
    <row r="8997" spans="1:10">
      <c r="A8997" t="s">
        <v>247</v>
      </c>
      <c r="B8997" t="s">
        <v>238</v>
      </c>
      <c r="C8997" t="s">
        <v>240</v>
      </c>
      <c r="D8997">
        <v>9</v>
      </c>
      <c r="E8997">
        <v>100</v>
      </c>
      <c r="F8997">
        <v>2</v>
      </c>
      <c r="G8997">
        <v>5</v>
      </c>
      <c r="H8997" s="57">
        <f t="shared" si="181"/>
        <v>36189</v>
      </c>
      <c r="J8997">
        <v>7</v>
      </c>
    </row>
    <row r="8998" spans="1:10">
      <c r="A8998" t="s">
        <v>247</v>
      </c>
      <c r="B8998" t="s">
        <v>238</v>
      </c>
      <c r="C8998" t="s">
        <v>240</v>
      </c>
      <c r="D8998">
        <v>9</v>
      </c>
      <c r="E8998">
        <v>100</v>
      </c>
      <c r="F8998">
        <v>2</v>
      </c>
      <c r="G8998">
        <v>6</v>
      </c>
      <c r="H8998" s="57">
        <f t="shared" si="181"/>
        <v>36189</v>
      </c>
      <c r="J8998">
        <v>12</v>
      </c>
    </row>
    <row r="8999" spans="1:10">
      <c r="A8999" t="s">
        <v>247</v>
      </c>
      <c r="B8999" t="s">
        <v>238</v>
      </c>
      <c r="C8999" t="s">
        <v>240</v>
      </c>
      <c r="D8999">
        <v>9</v>
      </c>
      <c r="E8999">
        <v>100</v>
      </c>
      <c r="F8999">
        <v>2</v>
      </c>
      <c r="G8999">
        <v>7</v>
      </c>
      <c r="H8999" s="57">
        <f t="shared" si="181"/>
        <v>36189</v>
      </c>
      <c r="J8999">
        <v>12</v>
      </c>
    </row>
    <row r="9000" spans="1:10">
      <c r="A9000" t="s">
        <v>247</v>
      </c>
      <c r="B9000" t="s">
        <v>238</v>
      </c>
      <c r="C9000" t="s">
        <v>240</v>
      </c>
      <c r="D9000">
        <v>9</v>
      </c>
      <c r="E9000">
        <v>100</v>
      </c>
      <c r="F9000">
        <v>2</v>
      </c>
      <c r="G9000">
        <v>8</v>
      </c>
      <c r="H9000" s="57">
        <f t="shared" si="181"/>
        <v>36189</v>
      </c>
      <c r="J9000">
        <v>13</v>
      </c>
    </row>
    <row r="9001" spans="1:10">
      <c r="A9001" t="s">
        <v>247</v>
      </c>
      <c r="B9001" t="s">
        <v>238</v>
      </c>
      <c r="C9001" t="s">
        <v>240</v>
      </c>
      <c r="D9001">
        <v>9</v>
      </c>
      <c r="E9001">
        <v>100</v>
      </c>
      <c r="F9001">
        <v>2</v>
      </c>
      <c r="G9001">
        <v>9</v>
      </c>
      <c r="H9001" s="57">
        <f t="shared" si="181"/>
        <v>36189</v>
      </c>
      <c r="J9001">
        <v>15</v>
      </c>
    </row>
    <row r="9002" spans="1:10">
      <c r="A9002" t="s">
        <v>247</v>
      </c>
      <c r="B9002" t="s">
        <v>238</v>
      </c>
      <c r="C9002" t="s">
        <v>240</v>
      </c>
      <c r="D9002">
        <v>9</v>
      </c>
      <c r="E9002">
        <v>100</v>
      </c>
      <c r="F9002">
        <v>2</v>
      </c>
      <c r="G9002">
        <v>10</v>
      </c>
      <c r="H9002" s="57">
        <f t="shared" si="181"/>
        <v>36189</v>
      </c>
      <c r="J9002">
        <v>9</v>
      </c>
    </row>
    <row r="9003" spans="1:10">
      <c r="A9003" t="s">
        <v>247</v>
      </c>
      <c r="B9003" t="s">
        <v>235</v>
      </c>
      <c r="C9003" t="s">
        <v>240</v>
      </c>
      <c r="D9003">
        <v>10</v>
      </c>
      <c r="E9003">
        <v>100</v>
      </c>
      <c r="F9003">
        <v>2</v>
      </c>
      <c r="G9003">
        <v>1</v>
      </c>
      <c r="H9003" s="57">
        <f t="shared" si="181"/>
        <v>36189</v>
      </c>
      <c r="J9003">
        <v>6</v>
      </c>
    </row>
    <row r="9004" spans="1:10">
      <c r="A9004" t="s">
        <v>247</v>
      </c>
      <c r="B9004" t="s">
        <v>235</v>
      </c>
      <c r="C9004" t="s">
        <v>240</v>
      </c>
      <c r="D9004">
        <v>10</v>
      </c>
      <c r="E9004">
        <v>100</v>
      </c>
      <c r="F9004">
        <v>2</v>
      </c>
      <c r="G9004">
        <v>2</v>
      </c>
      <c r="H9004" s="57">
        <f t="shared" si="181"/>
        <v>36189</v>
      </c>
      <c r="J9004">
        <v>13</v>
      </c>
    </row>
    <row r="9005" spans="1:10">
      <c r="A9005" t="s">
        <v>247</v>
      </c>
      <c r="B9005" t="s">
        <v>235</v>
      </c>
      <c r="C9005" t="s">
        <v>240</v>
      </c>
      <c r="D9005">
        <v>10</v>
      </c>
      <c r="E9005">
        <v>100</v>
      </c>
      <c r="F9005">
        <v>2</v>
      </c>
      <c r="G9005">
        <v>3</v>
      </c>
      <c r="H9005" s="57">
        <f t="shared" si="181"/>
        <v>36189</v>
      </c>
      <c r="J9005">
        <v>8</v>
      </c>
    </row>
    <row r="9006" spans="1:10">
      <c r="A9006" t="s">
        <v>247</v>
      </c>
      <c r="B9006" t="s">
        <v>235</v>
      </c>
      <c r="C9006" t="s">
        <v>240</v>
      </c>
      <c r="D9006">
        <v>10</v>
      </c>
      <c r="E9006">
        <v>100</v>
      </c>
      <c r="F9006">
        <v>2</v>
      </c>
      <c r="G9006">
        <v>4</v>
      </c>
      <c r="H9006" s="57">
        <f t="shared" si="181"/>
        <v>36189</v>
      </c>
      <c r="J9006">
        <v>8</v>
      </c>
    </row>
    <row r="9007" spans="1:10">
      <c r="A9007" t="s">
        <v>247</v>
      </c>
      <c r="B9007" t="s">
        <v>235</v>
      </c>
      <c r="C9007" t="s">
        <v>240</v>
      </c>
      <c r="D9007">
        <v>10</v>
      </c>
      <c r="E9007">
        <v>100</v>
      </c>
      <c r="F9007">
        <v>2</v>
      </c>
      <c r="G9007">
        <v>5</v>
      </c>
      <c r="H9007" s="57">
        <f t="shared" si="181"/>
        <v>36189</v>
      </c>
      <c r="J9007">
        <v>10</v>
      </c>
    </row>
    <row r="9008" spans="1:10">
      <c r="A9008" t="s">
        <v>247</v>
      </c>
      <c r="B9008" t="s">
        <v>235</v>
      </c>
      <c r="C9008" t="s">
        <v>240</v>
      </c>
      <c r="D9008">
        <v>10</v>
      </c>
      <c r="E9008">
        <v>100</v>
      </c>
      <c r="F9008">
        <v>2</v>
      </c>
      <c r="G9008">
        <v>6</v>
      </c>
      <c r="H9008" s="57">
        <f t="shared" si="181"/>
        <v>36189</v>
      </c>
      <c r="J9008">
        <v>15</v>
      </c>
    </row>
    <row r="9009" spans="1:10">
      <c r="A9009" t="s">
        <v>247</v>
      </c>
      <c r="B9009" t="s">
        <v>235</v>
      </c>
      <c r="C9009" t="s">
        <v>240</v>
      </c>
      <c r="D9009">
        <v>10</v>
      </c>
      <c r="E9009">
        <v>100</v>
      </c>
      <c r="F9009">
        <v>2</v>
      </c>
      <c r="G9009">
        <v>7</v>
      </c>
      <c r="H9009" s="57">
        <f t="shared" si="181"/>
        <v>36189</v>
      </c>
      <c r="J9009">
        <v>18</v>
      </c>
    </row>
    <row r="9010" spans="1:10">
      <c r="A9010" t="s">
        <v>247</v>
      </c>
      <c r="B9010" t="s">
        <v>235</v>
      </c>
      <c r="C9010" t="s">
        <v>240</v>
      </c>
      <c r="D9010">
        <v>10</v>
      </c>
      <c r="E9010">
        <v>100</v>
      </c>
      <c r="F9010">
        <v>2</v>
      </c>
      <c r="G9010">
        <v>8</v>
      </c>
      <c r="H9010" s="57">
        <f t="shared" si="181"/>
        <v>36189</v>
      </c>
      <c r="J9010">
        <v>16</v>
      </c>
    </row>
    <row r="9011" spans="1:10">
      <c r="A9011" t="s">
        <v>247</v>
      </c>
      <c r="B9011" t="s">
        <v>235</v>
      </c>
      <c r="C9011" t="s">
        <v>240</v>
      </c>
      <c r="D9011">
        <v>10</v>
      </c>
      <c r="E9011">
        <v>100</v>
      </c>
      <c r="F9011">
        <v>2</v>
      </c>
      <c r="G9011">
        <v>9</v>
      </c>
      <c r="H9011" s="57">
        <f t="shared" si="181"/>
        <v>36189</v>
      </c>
      <c r="J9011">
        <v>19</v>
      </c>
    </row>
    <row r="9012" spans="1:10">
      <c r="A9012" t="s">
        <v>247</v>
      </c>
      <c r="B9012" t="s">
        <v>235</v>
      </c>
      <c r="C9012" t="s">
        <v>240</v>
      </c>
      <c r="D9012">
        <v>10</v>
      </c>
      <c r="E9012">
        <v>100</v>
      </c>
      <c r="F9012">
        <v>2</v>
      </c>
      <c r="G9012">
        <v>10</v>
      </c>
      <c r="H9012" s="57">
        <f t="shared" si="181"/>
        <v>36189</v>
      </c>
      <c r="J9012">
        <v>18</v>
      </c>
    </row>
    <row r="9013" spans="1:10">
      <c r="A9013" t="s">
        <v>247</v>
      </c>
      <c r="B9013" t="s">
        <v>239</v>
      </c>
      <c r="C9013" t="s">
        <v>240</v>
      </c>
      <c r="D9013">
        <v>11</v>
      </c>
      <c r="E9013">
        <v>100</v>
      </c>
      <c r="F9013">
        <v>2</v>
      </c>
      <c r="G9013">
        <v>1</v>
      </c>
      <c r="H9013" s="57">
        <f t="shared" si="181"/>
        <v>36189</v>
      </c>
      <c r="J9013">
        <v>15</v>
      </c>
    </row>
    <row r="9014" spans="1:10">
      <c r="A9014" t="s">
        <v>247</v>
      </c>
      <c r="B9014" t="s">
        <v>239</v>
      </c>
      <c r="C9014" t="s">
        <v>240</v>
      </c>
      <c r="D9014">
        <v>11</v>
      </c>
      <c r="E9014">
        <v>100</v>
      </c>
      <c r="F9014">
        <v>2</v>
      </c>
      <c r="G9014">
        <v>2</v>
      </c>
      <c r="H9014" s="57">
        <f t="shared" si="181"/>
        <v>36189</v>
      </c>
    </row>
    <row r="9015" spans="1:10">
      <c r="A9015" t="s">
        <v>247</v>
      </c>
      <c r="B9015" t="s">
        <v>239</v>
      </c>
      <c r="C9015" t="s">
        <v>240</v>
      </c>
      <c r="D9015">
        <v>11</v>
      </c>
      <c r="E9015">
        <v>100</v>
      </c>
      <c r="F9015">
        <v>2</v>
      </c>
      <c r="G9015">
        <v>3</v>
      </c>
      <c r="H9015" s="57">
        <f t="shared" si="181"/>
        <v>36189</v>
      </c>
      <c r="J9015">
        <v>20</v>
      </c>
    </row>
    <row r="9016" spans="1:10">
      <c r="A9016" t="s">
        <v>247</v>
      </c>
      <c r="B9016" t="s">
        <v>239</v>
      </c>
      <c r="C9016" t="s">
        <v>240</v>
      </c>
      <c r="D9016">
        <v>11</v>
      </c>
      <c r="E9016">
        <v>100</v>
      </c>
      <c r="F9016">
        <v>2</v>
      </c>
      <c r="G9016">
        <v>4</v>
      </c>
      <c r="H9016" s="57">
        <f t="shared" si="181"/>
        <v>36189</v>
      </c>
      <c r="J9016">
        <v>19</v>
      </c>
    </row>
    <row r="9017" spans="1:10">
      <c r="A9017" t="s">
        <v>247</v>
      </c>
      <c r="B9017" t="s">
        <v>239</v>
      </c>
      <c r="C9017" t="s">
        <v>240</v>
      </c>
      <c r="D9017">
        <v>11</v>
      </c>
      <c r="E9017">
        <v>100</v>
      </c>
      <c r="F9017">
        <v>2</v>
      </c>
      <c r="G9017">
        <v>5</v>
      </c>
      <c r="H9017" s="57">
        <f t="shared" si="181"/>
        <v>36189</v>
      </c>
      <c r="J9017">
        <v>18</v>
      </c>
    </row>
    <row r="9018" spans="1:10">
      <c r="A9018" t="s">
        <v>247</v>
      </c>
      <c r="B9018" t="s">
        <v>239</v>
      </c>
      <c r="C9018" t="s">
        <v>240</v>
      </c>
      <c r="D9018">
        <v>11</v>
      </c>
      <c r="E9018">
        <v>100</v>
      </c>
      <c r="F9018">
        <v>2</v>
      </c>
      <c r="G9018">
        <v>6</v>
      </c>
      <c r="H9018" s="57">
        <f t="shared" si="181"/>
        <v>36189</v>
      </c>
      <c r="J9018">
        <v>14</v>
      </c>
    </row>
    <row r="9019" spans="1:10">
      <c r="A9019" t="s">
        <v>247</v>
      </c>
      <c r="B9019" t="s">
        <v>239</v>
      </c>
      <c r="C9019" t="s">
        <v>240</v>
      </c>
      <c r="D9019">
        <v>11</v>
      </c>
      <c r="E9019">
        <v>100</v>
      </c>
      <c r="F9019">
        <v>2</v>
      </c>
      <c r="G9019">
        <v>7</v>
      </c>
      <c r="H9019" s="57">
        <f t="shared" si="181"/>
        <v>36189</v>
      </c>
      <c r="J9019">
        <v>19</v>
      </c>
    </row>
    <row r="9020" spans="1:10">
      <c r="A9020" t="s">
        <v>247</v>
      </c>
      <c r="B9020" t="s">
        <v>239</v>
      </c>
      <c r="C9020" t="s">
        <v>240</v>
      </c>
      <c r="D9020">
        <v>11</v>
      </c>
      <c r="E9020">
        <v>100</v>
      </c>
      <c r="F9020">
        <v>2</v>
      </c>
      <c r="G9020">
        <v>8</v>
      </c>
      <c r="H9020" s="57">
        <f t="shared" si="181"/>
        <v>36189</v>
      </c>
      <c r="J9020">
        <v>15</v>
      </c>
    </row>
    <row r="9021" spans="1:10">
      <c r="A9021" t="s">
        <v>247</v>
      </c>
      <c r="B9021" t="s">
        <v>239</v>
      </c>
      <c r="C9021" t="s">
        <v>240</v>
      </c>
      <c r="D9021">
        <v>11</v>
      </c>
      <c r="E9021">
        <v>100</v>
      </c>
      <c r="F9021">
        <v>2</v>
      </c>
      <c r="G9021">
        <v>9</v>
      </c>
      <c r="H9021" s="57">
        <f t="shared" si="181"/>
        <v>36189</v>
      </c>
      <c r="J9021">
        <v>16</v>
      </c>
    </row>
    <row r="9022" spans="1:10">
      <c r="A9022" t="s">
        <v>247</v>
      </c>
      <c r="B9022" t="s">
        <v>239</v>
      </c>
      <c r="C9022" t="s">
        <v>240</v>
      </c>
      <c r="D9022">
        <v>11</v>
      </c>
      <c r="E9022">
        <v>100</v>
      </c>
      <c r="F9022">
        <v>2</v>
      </c>
      <c r="G9022">
        <v>10</v>
      </c>
      <c r="H9022" s="57">
        <f t="shared" si="181"/>
        <v>36189</v>
      </c>
      <c r="J9022">
        <v>19</v>
      </c>
    </row>
    <row r="9023" spans="1:10">
      <c r="A9023" t="s">
        <v>247</v>
      </c>
      <c r="B9023" t="s">
        <v>237</v>
      </c>
      <c r="C9023" t="s">
        <v>240</v>
      </c>
      <c r="D9023">
        <v>12</v>
      </c>
      <c r="E9023">
        <v>100</v>
      </c>
      <c r="F9023">
        <v>2</v>
      </c>
      <c r="G9023">
        <v>1</v>
      </c>
      <c r="H9023" s="57">
        <f t="shared" si="181"/>
        <v>36189</v>
      </c>
      <c r="J9023">
        <v>18</v>
      </c>
    </row>
    <row r="9024" spans="1:10">
      <c r="A9024" t="s">
        <v>247</v>
      </c>
      <c r="B9024" t="s">
        <v>237</v>
      </c>
      <c r="C9024" t="s">
        <v>240</v>
      </c>
      <c r="D9024">
        <v>12</v>
      </c>
      <c r="E9024">
        <v>100</v>
      </c>
      <c r="F9024">
        <v>2</v>
      </c>
      <c r="G9024">
        <v>2</v>
      </c>
      <c r="H9024" s="57">
        <f t="shared" si="181"/>
        <v>36189</v>
      </c>
      <c r="J9024">
        <v>20</v>
      </c>
    </row>
    <row r="9025" spans="1:10">
      <c r="A9025" t="s">
        <v>247</v>
      </c>
      <c r="B9025" t="s">
        <v>237</v>
      </c>
      <c r="C9025" t="s">
        <v>240</v>
      </c>
      <c r="D9025">
        <v>12</v>
      </c>
      <c r="E9025">
        <v>100</v>
      </c>
      <c r="F9025">
        <v>2</v>
      </c>
      <c r="G9025">
        <v>3</v>
      </c>
      <c r="H9025" s="57">
        <f t="shared" si="181"/>
        <v>36189</v>
      </c>
      <c r="J9025">
        <v>20</v>
      </c>
    </row>
    <row r="9026" spans="1:10">
      <c r="A9026" t="s">
        <v>247</v>
      </c>
      <c r="B9026" t="s">
        <v>237</v>
      </c>
      <c r="C9026" t="s">
        <v>240</v>
      </c>
      <c r="D9026">
        <v>12</v>
      </c>
      <c r="E9026">
        <v>100</v>
      </c>
      <c r="F9026">
        <v>2</v>
      </c>
      <c r="G9026">
        <v>4</v>
      </c>
      <c r="H9026" s="57">
        <f t="shared" si="181"/>
        <v>36189</v>
      </c>
      <c r="J9026">
        <v>20</v>
      </c>
    </row>
    <row r="9027" spans="1:10">
      <c r="A9027" t="s">
        <v>247</v>
      </c>
      <c r="B9027" t="s">
        <v>237</v>
      </c>
      <c r="C9027" t="s">
        <v>240</v>
      </c>
      <c r="D9027">
        <v>12</v>
      </c>
      <c r="E9027">
        <v>100</v>
      </c>
      <c r="F9027">
        <v>2</v>
      </c>
      <c r="G9027">
        <v>5</v>
      </c>
      <c r="H9027" s="57">
        <f t="shared" si="181"/>
        <v>36189</v>
      </c>
      <c r="J9027">
        <v>17</v>
      </c>
    </row>
    <row r="9028" spans="1:10">
      <c r="A9028" t="s">
        <v>247</v>
      </c>
      <c r="B9028" t="s">
        <v>237</v>
      </c>
      <c r="C9028" t="s">
        <v>240</v>
      </c>
      <c r="D9028">
        <v>12</v>
      </c>
      <c r="E9028">
        <v>100</v>
      </c>
      <c r="F9028">
        <v>2</v>
      </c>
      <c r="G9028">
        <v>6</v>
      </c>
      <c r="H9028" s="57">
        <f t="shared" si="181"/>
        <v>36189</v>
      </c>
      <c r="J9028">
        <v>18</v>
      </c>
    </row>
    <row r="9029" spans="1:10">
      <c r="A9029" t="s">
        <v>247</v>
      </c>
      <c r="B9029" t="s">
        <v>237</v>
      </c>
      <c r="C9029" t="s">
        <v>240</v>
      </c>
      <c r="D9029">
        <v>12</v>
      </c>
      <c r="E9029">
        <v>100</v>
      </c>
      <c r="F9029">
        <v>2</v>
      </c>
      <c r="G9029">
        <v>7</v>
      </c>
      <c r="H9029" s="57">
        <f t="shared" si="181"/>
        <v>36189</v>
      </c>
      <c r="J9029">
        <v>18</v>
      </c>
    </row>
    <row r="9030" spans="1:10">
      <c r="A9030" t="s">
        <v>247</v>
      </c>
      <c r="B9030" t="s">
        <v>237</v>
      </c>
      <c r="C9030" t="s">
        <v>240</v>
      </c>
      <c r="D9030">
        <v>12</v>
      </c>
      <c r="E9030">
        <v>100</v>
      </c>
      <c r="F9030">
        <v>2</v>
      </c>
      <c r="G9030">
        <v>8</v>
      </c>
      <c r="H9030" s="57">
        <f t="shared" si="181"/>
        <v>36189</v>
      </c>
      <c r="J9030">
        <v>19</v>
      </c>
    </row>
    <row r="9031" spans="1:10">
      <c r="A9031" t="s">
        <v>247</v>
      </c>
      <c r="B9031" t="s">
        <v>237</v>
      </c>
      <c r="C9031" t="s">
        <v>240</v>
      </c>
      <c r="D9031">
        <v>12</v>
      </c>
      <c r="E9031">
        <v>100</v>
      </c>
      <c r="F9031">
        <v>2</v>
      </c>
      <c r="G9031">
        <v>9</v>
      </c>
      <c r="H9031" s="57">
        <f t="shared" si="181"/>
        <v>36189</v>
      </c>
      <c r="J9031">
        <v>19</v>
      </c>
    </row>
    <row r="9032" spans="1:10">
      <c r="A9032" t="s">
        <v>247</v>
      </c>
      <c r="B9032" t="s">
        <v>237</v>
      </c>
      <c r="C9032" t="s">
        <v>240</v>
      </c>
      <c r="D9032">
        <v>12</v>
      </c>
      <c r="E9032">
        <v>100</v>
      </c>
      <c r="F9032">
        <v>2</v>
      </c>
      <c r="G9032">
        <v>10</v>
      </c>
      <c r="H9032" s="57">
        <f t="shared" si="181"/>
        <v>36189</v>
      </c>
      <c r="J9032">
        <v>17</v>
      </c>
    </row>
    <row r="9033" spans="1:10">
      <c r="A9033" t="s">
        <v>247</v>
      </c>
      <c r="B9033" s="53">
        <v>40738</v>
      </c>
      <c r="C9033" t="s">
        <v>240</v>
      </c>
      <c r="D9033">
        <v>13</v>
      </c>
      <c r="E9033">
        <v>100</v>
      </c>
      <c r="F9033">
        <v>3</v>
      </c>
      <c r="G9033">
        <v>1</v>
      </c>
      <c r="H9033" s="57">
        <f t="shared" si="181"/>
        <v>36189</v>
      </c>
      <c r="J9033">
        <v>16</v>
      </c>
    </row>
    <row r="9034" spans="1:10">
      <c r="A9034" t="s">
        <v>247</v>
      </c>
      <c r="B9034" s="53">
        <v>40738</v>
      </c>
      <c r="C9034" t="s">
        <v>240</v>
      </c>
      <c r="D9034">
        <v>13</v>
      </c>
      <c r="E9034">
        <v>100</v>
      </c>
      <c r="F9034">
        <v>3</v>
      </c>
      <c r="G9034">
        <v>2</v>
      </c>
      <c r="H9034" s="57">
        <f t="shared" si="181"/>
        <v>36189</v>
      </c>
      <c r="J9034">
        <v>18</v>
      </c>
    </row>
    <row r="9035" spans="1:10">
      <c r="A9035" t="s">
        <v>247</v>
      </c>
      <c r="B9035" s="53">
        <v>40738</v>
      </c>
      <c r="C9035" t="s">
        <v>240</v>
      </c>
      <c r="D9035">
        <v>13</v>
      </c>
      <c r="E9035">
        <v>100</v>
      </c>
      <c r="F9035">
        <v>3</v>
      </c>
      <c r="G9035">
        <v>3</v>
      </c>
      <c r="H9035" s="57">
        <f t="shared" si="181"/>
        <v>36189</v>
      </c>
      <c r="J9035">
        <v>15</v>
      </c>
    </row>
    <row r="9036" spans="1:10">
      <c r="A9036" t="s">
        <v>247</v>
      </c>
      <c r="B9036" s="53">
        <v>40738</v>
      </c>
      <c r="C9036" t="s">
        <v>240</v>
      </c>
      <c r="D9036">
        <v>13</v>
      </c>
      <c r="E9036">
        <v>100</v>
      </c>
      <c r="F9036">
        <v>3</v>
      </c>
      <c r="G9036">
        <v>4</v>
      </c>
      <c r="H9036" s="57">
        <f t="shared" si="181"/>
        <v>36189</v>
      </c>
      <c r="J9036">
        <v>17</v>
      </c>
    </row>
    <row r="9037" spans="1:10">
      <c r="A9037" t="s">
        <v>247</v>
      </c>
      <c r="B9037" s="53">
        <v>40738</v>
      </c>
      <c r="C9037" t="s">
        <v>240</v>
      </c>
      <c r="D9037">
        <v>13</v>
      </c>
      <c r="E9037">
        <v>100</v>
      </c>
      <c r="F9037">
        <v>3</v>
      </c>
      <c r="G9037">
        <v>5</v>
      </c>
      <c r="H9037" s="57">
        <f t="shared" si="181"/>
        <v>36189</v>
      </c>
      <c r="J9037">
        <v>16</v>
      </c>
    </row>
    <row r="9038" spans="1:10">
      <c r="A9038" t="s">
        <v>247</v>
      </c>
      <c r="B9038" s="53">
        <v>40738</v>
      </c>
      <c r="C9038" t="s">
        <v>240</v>
      </c>
      <c r="D9038">
        <v>13</v>
      </c>
      <c r="E9038">
        <v>100</v>
      </c>
      <c r="F9038">
        <v>3</v>
      </c>
      <c r="G9038">
        <v>6</v>
      </c>
      <c r="H9038" s="57">
        <f t="shared" si="181"/>
        <v>36189</v>
      </c>
      <c r="J9038">
        <v>15</v>
      </c>
    </row>
    <row r="9039" spans="1:10">
      <c r="A9039" t="s">
        <v>247</v>
      </c>
      <c r="B9039" s="53">
        <v>40738</v>
      </c>
      <c r="C9039" t="s">
        <v>240</v>
      </c>
      <c r="D9039">
        <v>13</v>
      </c>
      <c r="E9039">
        <v>100</v>
      </c>
      <c r="F9039">
        <v>3</v>
      </c>
      <c r="G9039">
        <v>7</v>
      </c>
      <c r="H9039" s="57">
        <f t="shared" si="181"/>
        <v>36189</v>
      </c>
      <c r="J9039">
        <v>14</v>
      </c>
    </row>
    <row r="9040" spans="1:10">
      <c r="A9040" t="s">
        <v>247</v>
      </c>
      <c r="B9040" s="53">
        <v>40738</v>
      </c>
      <c r="C9040" t="s">
        <v>240</v>
      </c>
      <c r="D9040">
        <v>13</v>
      </c>
      <c r="E9040">
        <v>100</v>
      </c>
      <c r="F9040">
        <v>3</v>
      </c>
      <c r="G9040">
        <v>8</v>
      </c>
      <c r="H9040" s="57">
        <f t="shared" si="181"/>
        <v>36189</v>
      </c>
      <c r="J9040">
        <v>18</v>
      </c>
    </row>
    <row r="9041" spans="1:10">
      <c r="A9041" t="s">
        <v>247</v>
      </c>
      <c r="B9041" s="53">
        <v>40738</v>
      </c>
      <c r="C9041" t="s">
        <v>240</v>
      </c>
      <c r="D9041">
        <v>13</v>
      </c>
      <c r="E9041">
        <v>100</v>
      </c>
      <c r="F9041">
        <v>3</v>
      </c>
      <c r="G9041">
        <v>9</v>
      </c>
      <c r="H9041" s="57">
        <f t="shared" si="181"/>
        <v>36189</v>
      </c>
      <c r="J9041">
        <v>15</v>
      </c>
    </row>
    <row r="9042" spans="1:10">
      <c r="A9042" t="s">
        <v>247</v>
      </c>
      <c r="B9042" s="53">
        <v>40738</v>
      </c>
      <c r="C9042" t="s">
        <v>240</v>
      </c>
      <c r="D9042">
        <v>13</v>
      </c>
      <c r="E9042">
        <v>100</v>
      </c>
      <c r="F9042">
        <v>3</v>
      </c>
      <c r="G9042">
        <v>10</v>
      </c>
      <c r="H9042" s="57">
        <f t="shared" si="181"/>
        <v>36189</v>
      </c>
      <c r="J9042">
        <v>18</v>
      </c>
    </row>
    <row r="9043" spans="1:10">
      <c r="A9043" t="s">
        <v>247</v>
      </c>
      <c r="B9043" t="s">
        <v>238</v>
      </c>
      <c r="C9043" t="s">
        <v>240</v>
      </c>
      <c r="D9043">
        <v>14</v>
      </c>
      <c r="E9043">
        <v>100</v>
      </c>
      <c r="F9043">
        <v>3</v>
      </c>
      <c r="G9043">
        <v>1</v>
      </c>
      <c r="H9043" s="57">
        <f t="shared" ref="H9043:H9092" si="182">H9042</f>
        <v>36189</v>
      </c>
      <c r="J9043">
        <v>16</v>
      </c>
    </row>
    <row r="9044" spans="1:10">
      <c r="A9044" t="s">
        <v>247</v>
      </c>
      <c r="B9044" t="s">
        <v>238</v>
      </c>
      <c r="C9044" t="s">
        <v>240</v>
      </c>
      <c r="D9044">
        <v>14</v>
      </c>
      <c r="E9044">
        <v>100</v>
      </c>
      <c r="F9044">
        <v>3</v>
      </c>
      <c r="G9044">
        <v>2</v>
      </c>
      <c r="H9044" s="57">
        <f t="shared" si="182"/>
        <v>36189</v>
      </c>
      <c r="J9044">
        <v>19</v>
      </c>
    </row>
    <row r="9045" spans="1:10">
      <c r="A9045" t="s">
        <v>247</v>
      </c>
      <c r="B9045" t="s">
        <v>238</v>
      </c>
      <c r="C9045" t="s">
        <v>240</v>
      </c>
      <c r="D9045">
        <v>14</v>
      </c>
      <c r="E9045">
        <v>100</v>
      </c>
      <c r="F9045">
        <v>3</v>
      </c>
      <c r="G9045">
        <v>3</v>
      </c>
      <c r="H9045" s="57">
        <f t="shared" si="182"/>
        <v>36189</v>
      </c>
    </row>
    <row r="9046" spans="1:10">
      <c r="A9046" t="s">
        <v>247</v>
      </c>
      <c r="B9046" t="s">
        <v>238</v>
      </c>
      <c r="C9046" t="s">
        <v>240</v>
      </c>
      <c r="D9046">
        <v>14</v>
      </c>
      <c r="E9046">
        <v>100</v>
      </c>
      <c r="F9046">
        <v>3</v>
      </c>
      <c r="G9046">
        <v>4</v>
      </c>
      <c r="H9046" s="57">
        <f t="shared" si="182"/>
        <v>36189</v>
      </c>
      <c r="J9046">
        <v>13</v>
      </c>
    </row>
    <row r="9047" spans="1:10">
      <c r="A9047" t="s">
        <v>247</v>
      </c>
      <c r="B9047" t="s">
        <v>238</v>
      </c>
      <c r="C9047" t="s">
        <v>240</v>
      </c>
      <c r="D9047">
        <v>14</v>
      </c>
      <c r="E9047">
        <v>100</v>
      </c>
      <c r="F9047">
        <v>3</v>
      </c>
      <c r="G9047">
        <v>5</v>
      </c>
      <c r="H9047" s="57">
        <f t="shared" si="182"/>
        <v>36189</v>
      </c>
      <c r="J9047">
        <v>15</v>
      </c>
    </row>
    <row r="9048" spans="1:10">
      <c r="A9048" t="s">
        <v>247</v>
      </c>
      <c r="B9048" t="s">
        <v>238</v>
      </c>
      <c r="C9048" t="s">
        <v>240</v>
      </c>
      <c r="D9048">
        <v>14</v>
      </c>
      <c r="E9048">
        <v>100</v>
      </c>
      <c r="F9048">
        <v>3</v>
      </c>
      <c r="G9048">
        <v>6</v>
      </c>
      <c r="H9048" s="57">
        <f t="shared" si="182"/>
        <v>36189</v>
      </c>
      <c r="J9048">
        <v>18</v>
      </c>
    </row>
    <row r="9049" spans="1:10">
      <c r="A9049" t="s">
        <v>247</v>
      </c>
      <c r="B9049" t="s">
        <v>238</v>
      </c>
      <c r="C9049" t="s">
        <v>240</v>
      </c>
      <c r="D9049">
        <v>14</v>
      </c>
      <c r="E9049">
        <v>100</v>
      </c>
      <c r="F9049">
        <v>3</v>
      </c>
      <c r="G9049">
        <v>7</v>
      </c>
      <c r="H9049" s="57">
        <f t="shared" si="182"/>
        <v>36189</v>
      </c>
      <c r="J9049">
        <v>15</v>
      </c>
    </row>
    <row r="9050" spans="1:10">
      <c r="A9050" t="s">
        <v>247</v>
      </c>
      <c r="B9050" t="s">
        <v>238</v>
      </c>
      <c r="C9050" t="s">
        <v>240</v>
      </c>
      <c r="D9050">
        <v>14</v>
      </c>
      <c r="E9050">
        <v>100</v>
      </c>
      <c r="F9050">
        <v>3</v>
      </c>
      <c r="G9050">
        <v>8</v>
      </c>
      <c r="H9050" s="57">
        <f t="shared" si="182"/>
        <v>36189</v>
      </c>
      <c r="J9050">
        <v>19</v>
      </c>
    </row>
    <row r="9051" spans="1:10">
      <c r="A9051" t="s">
        <v>247</v>
      </c>
      <c r="B9051" t="s">
        <v>238</v>
      </c>
      <c r="C9051" t="s">
        <v>240</v>
      </c>
      <c r="D9051">
        <v>14</v>
      </c>
      <c r="E9051">
        <v>100</v>
      </c>
      <c r="F9051">
        <v>3</v>
      </c>
      <c r="G9051">
        <v>9</v>
      </c>
      <c r="H9051" s="57">
        <f t="shared" si="182"/>
        <v>36189</v>
      </c>
      <c r="J9051">
        <v>16</v>
      </c>
    </row>
    <row r="9052" spans="1:10">
      <c r="A9052" t="s">
        <v>247</v>
      </c>
      <c r="B9052" t="s">
        <v>238</v>
      </c>
      <c r="C9052" t="s">
        <v>240</v>
      </c>
      <c r="D9052">
        <v>14</v>
      </c>
      <c r="E9052">
        <v>100</v>
      </c>
      <c r="F9052">
        <v>3</v>
      </c>
      <c r="G9052">
        <v>10</v>
      </c>
      <c r="H9052" s="57">
        <f t="shared" si="182"/>
        <v>36189</v>
      </c>
      <c r="J9052">
        <v>17</v>
      </c>
    </row>
    <row r="9053" spans="1:10">
      <c r="A9053" t="s">
        <v>247</v>
      </c>
      <c r="B9053" t="s">
        <v>234</v>
      </c>
      <c r="C9053" t="s">
        <v>240</v>
      </c>
      <c r="D9053">
        <v>15</v>
      </c>
      <c r="E9053">
        <v>100</v>
      </c>
      <c r="F9053">
        <v>3</v>
      </c>
      <c r="G9053">
        <v>1</v>
      </c>
      <c r="H9053" s="57">
        <f t="shared" si="182"/>
        <v>36189</v>
      </c>
      <c r="J9053">
        <v>19</v>
      </c>
    </row>
    <row r="9054" spans="1:10">
      <c r="A9054" t="s">
        <v>247</v>
      </c>
      <c r="B9054" t="s">
        <v>234</v>
      </c>
      <c r="C9054" t="s">
        <v>240</v>
      </c>
      <c r="D9054">
        <v>15</v>
      </c>
      <c r="E9054">
        <v>100</v>
      </c>
      <c r="F9054">
        <v>3</v>
      </c>
      <c r="G9054">
        <v>2</v>
      </c>
      <c r="H9054" s="57">
        <f t="shared" si="182"/>
        <v>36189</v>
      </c>
      <c r="J9054">
        <v>13</v>
      </c>
    </row>
    <row r="9055" spans="1:10">
      <c r="A9055" t="s">
        <v>247</v>
      </c>
      <c r="B9055" t="s">
        <v>234</v>
      </c>
      <c r="C9055" t="s">
        <v>240</v>
      </c>
      <c r="D9055">
        <v>15</v>
      </c>
      <c r="E9055">
        <v>100</v>
      </c>
      <c r="F9055">
        <v>3</v>
      </c>
      <c r="G9055">
        <v>3</v>
      </c>
      <c r="H9055" s="57">
        <f t="shared" si="182"/>
        <v>36189</v>
      </c>
      <c r="J9055">
        <v>19</v>
      </c>
    </row>
    <row r="9056" spans="1:10">
      <c r="A9056" t="s">
        <v>247</v>
      </c>
      <c r="B9056" t="s">
        <v>234</v>
      </c>
      <c r="C9056" t="s">
        <v>240</v>
      </c>
      <c r="D9056">
        <v>15</v>
      </c>
      <c r="E9056">
        <v>100</v>
      </c>
      <c r="F9056">
        <v>3</v>
      </c>
      <c r="G9056">
        <v>4</v>
      </c>
      <c r="H9056" s="57">
        <f t="shared" si="182"/>
        <v>36189</v>
      </c>
      <c r="J9056">
        <v>15</v>
      </c>
    </row>
    <row r="9057" spans="1:10">
      <c r="A9057" t="s">
        <v>247</v>
      </c>
      <c r="B9057" t="s">
        <v>234</v>
      </c>
      <c r="C9057" t="s">
        <v>240</v>
      </c>
      <c r="D9057">
        <v>15</v>
      </c>
      <c r="E9057">
        <v>100</v>
      </c>
      <c r="F9057">
        <v>3</v>
      </c>
      <c r="G9057">
        <v>5</v>
      </c>
      <c r="H9057" s="57">
        <f t="shared" si="182"/>
        <v>36189</v>
      </c>
      <c r="J9057">
        <v>18</v>
      </c>
    </row>
    <row r="9058" spans="1:10">
      <c r="A9058" t="s">
        <v>247</v>
      </c>
      <c r="B9058" t="s">
        <v>234</v>
      </c>
      <c r="C9058" t="s">
        <v>240</v>
      </c>
      <c r="D9058">
        <v>15</v>
      </c>
      <c r="E9058">
        <v>100</v>
      </c>
      <c r="F9058">
        <v>3</v>
      </c>
      <c r="G9058">
        <v>6</v>
      </c>
      <c r="H9058" s="57">
        <f t="shared" si="182"/>
        <v>36189</v>
      </c>
      <c r="J9058">
        <v>19</v>
      </c>
    </row>
    <row r="9059" spans="1:10">
      <c r="A9059" t="s">
        <v>247</v>
      </c>
      <c r="B9059" t="s">
        <v>234</v>
      </c>
      <c r="C9059" t="s">
        <v>240</v>
      </c>
      <c r="D9059">
        <v>15</v>
      </c>
      <c r="E9059">
        <v>100</v>
      </c>
      <c r="F9059">
        <v>3</v>
      </c>
      <c r="G9059">
        <v>7</v>
      </c>
      <c r="H9059" s="57">
        <f t="shared" si="182"/>
        <v>36189</v>
      </c>
      <c r="J9059">
        <v>18</v>
      </c>
    </row>
    <row r="9060" spans="1:10">
      <c r="A9060" t="s">
        <v>247</v>
      </c>
      <c r="B9060" t="s">
        <v>234</v>
      </c>
      <c r="C9060" t="s">
        <v>240</v>
      </c>
      <c r="D9060">
        <v>15</v>
      </c>
      <c r="E9060">
        <v>100</v>
      </c>
      <c r="F9060">
        <v>3</v>
      </c>
      <c r="G9060">
        <v>8</v>
      </c>
      <c r="H9060" s="57">
        <f t="shared" si="182"/>
        <v>36189</v>
      </c>
      <c r="J9060">
        <v>20</v>
      </c>
    </row>
    <row r="9061" spans="1:10">
      <c r="A9061" t="s">
        <v>247</v>
      </c>
      <c r="B9061" t="s">
        <v>234</v>
      </c>
      <c r="C9061" t="s">
        <v>240</v>
      </c>
      <c r="D9061">
        <v>15</v>
      </c>
      <c r="E9061">
        <v>100</v>
      </c>
      <c r="F9061">
        <v>3</v>
      </c>
      <c r="G9061">
        <v>9</v>
      </c>
      <c r="H9061" s="57">
        <f t="shared" si="182"/>
        <v>36189</v>
      </c>
      <c r="J9061">
        <v>18</v>
      </c>
    </row>
    <row r="9062" spans="1:10">
      <c r="A9062" t="s">
        <v>247</v>
      </c>
      <c r="B9062" t="s">
        <v>234</v>
      </c>
      <c r="C9062" t="s">
        <v>240</v>
      </c>
      <c r="D9062">
        <v>15</v>
      </c>
      <c r="E9062">
        <v>100</v>
      </c>
      <c r="F9062">
        <v>3</v>
      </c>
      <c r="G9062">
        <v>10</v>
      </c>
      <c r="H9062" s="57">
        <f t="shared" si="182"/>
        <v>36189</v>
      </c>
      <c r="J9062">
        <v>18</v>
      </c>
    </row>
    <row r="9063" spans="1:10">
      <c r="A9063" t="s">
        <v>247</v>
      </c>
      <c r="B9063" t="s">
        <v>239</v>
      </c>
      <c r="C9063" t="s">
        <v>240</v>
      </c>
      <c r="D9063">
        <v>16</v>
      </c>
      <c r="E9063">
        <v>100</v>
      </c>
      <c r="F9063">
        <v>3</v>
      </c>
      <c r="G9063">
        <v>1</v>
      </c>
      <c r="H9063" s="57">
        <f t="shared" si="182"/>
        <v>36189</v>
      </c>
      <c r="J9063">
        <v>18</v>
      </c>
    </row>
    <row r="9064" spans="1:10">
      <c r="A9064" t="s">
        <v>247</v>
      </c>
      <c r="B9064" t="s">
        <v>239</v>
      </c>
      <c r="C9064" t="s">
        <v>240</v>
      </c>
      <c r="D9064">
        <v>16</v>
      </c>
      <c r="E9064">
        <v>100</v>
      </c>
      <c r="F9064">
        <v>3</v>
      </c>
      <c r="G9064">
        <v>2</v>
      </c>
      <c r="H9064" s="57">
        <f t="shared" si="182"/>
        <v>36189</v>
      </c>
      <c r="J9064">
        <v>18</v>
      </c>
    </row>
    <row r="9065" spans="1:10">
      <c r="A9065" t="s">
        <v>247</v>
      </c>
      <c r="B9065" t="s">
        <v>239</v>
      </c>
      <c r="C9065" t="s">
        <v>240</v>
      </c>
      <c r="D9065">
        <v>16</v>
      </c>
      <c r="E9065">
        <v>100</v>
      </c>
      <c r="F9065">
        <v>3</v>
      </c>
      <c r="G9065">
        <v>3</v>
      </c>
      <c r="H9065" s="57">
        <f t="shared" si="182"/>
        <v>36189</v>
      </c>
      <c r="J9065">
        <v>16</v>
      </c>
    </row>
    <row r="9066" spans="1:10">
      <c r="A9066" t="s">
        <v>247</v>
      </c>
      <c r="B9066" t="s">
        <v>239</v>
      </c>
      <c r="C9066" t="s">
        <v>240</v>
      </c>
      <c r="D9066">
        <v>16</v>
      </c>
      <c r="E9066">
        <v>100</v>
      </c>
      <c r="F9066">
        <v>3</v>
      </c>
      <c r="G9066">
        <v>4</v>
      </c>
      <c r="H9066" s="57">
        <f t="shared" si="182"/>
        <v>36189</v>
      </c>
      <c r="J9066">
        <v>17</v>
      </c>
    </row>
    <row r="9067" spans="1:10">
      <c r="A9067" t="s">
        <v>247</v>
      </c>
      <c r="B9067" t="s">
        <v>239</v>
      </c>
      <c r="C9067" t="s">
        <v>240</v>
      </c>
      <c r="D9067">
        <v>16</v>
      </c>
      <c r="E9067">
        <v>100</v>
      </c>
      <c r="F9067">
        <v>3</v>
      </c>
      <c r="G9067">
        <v>5</v>
      </c>
      <c r="H9067" s="57">
        <f t="shared" si="182"/>
        <v>36189</v>
      </c>
      <c r="J9067">
        <v>18</v>
      </c>
    </row>
    <row r="9068" spans="1:10">
      <c r="A9068" t="s">
        <v>247</v>
      </c>
      <c r="B9068" t="s">
        <v>239</v>
      </c>
      <c r="C9068" t="s">
        <v>240</v>
      </c>
      <c r="D9068">
        <v>16</v>
      </c>
      <c r="E9068">
        <v>100</v>
      </c>
      <c r="F9068">
        <v>3</v>
      </c>
      <c r="G9068">
        <v>6</v>
      </c>
      <c r="H9068" s="57">
        <f t="shared" si="182"/>
        <v>36189</v>
      </c>
      <c r="J9068">
        <v>18</v>
      </c>
    </row>
    <row r="9069" spans="1:10">
      <c r="A9069" t="s">
        <v>247</v>
      </c>
      <c r="B9069" t="s">
        <v>239</v>
      </c>
      <c r="C9069" t="s">
        <v>240</v>
      </c>
      <c r="D9069">
        <v>16</v>
      </c>
      <c r="E9069">
        <v>100</v>
      </c>
      <c r="F9069">
        <v>3</v>
      </c>
      <c r="G9069">
        <v>7</v>
      </c>
      <c r="H9069" s="57">
        <f t="shared" si="182"/>
        <v>36189</v>
      </c>
    </row>
    <row r="9070" spans="1:10">
      <c r="A9070" t="s">
        <v>247</v>
      </c>
      <c r="B9070" t="s">
        <v>239</v>
      </c>
      <c r="C9070" t="s">
        <v>240</v>
      </c>
      <c r="D9070">
        <v>16</v>
      </c>
      <c r="E9070">
        <v>100</v>
      </c>
      <c r="F9070">
        <v>3</v>
      </c>
      <c r="G9070">
        <v>8</v>
      </c>
      <c r="H9070" s="57">
        <f t="shared" si="182"/>
        <v>36189</v>
      </c>
      <c r="J9070">
        <v>16</v>
      </c>
    </row>
    <row r="9071" spans="1:10">
      <c r="A9071" t="s">
        <v>247</v>
      </c>
      <c r="B9071" t="s">
        <v>239</v>
      </c>
      <c r="C9071" t="s">
        <v>240</v>
      </c>
      <c r="D9071">
        <v>16</v>
      </c>
      <c r="E9071">
        <v>100</v>
      </c>
      <c r="F9071">
        <v>3</v>
      </c>
      <c r="G9071">
        <v>9</v>
      </c>
      <c r="H9071" s="57">
        <f t="shared" si="182"/>
        <v>36189</v>
      </c>
    </row>
    <row r="9072" spans="1:10">
      <c r="A9072" t="s">
        <v>247</v>
      </c>
      <c r="B9072" t="s">
        <v>239</v>
      </c>
      <c r="C9072" t="s">
        <v>240</v>
      </c>
      <c r="D9072">
        <v>16</v>
      </c>
      <c r="E9072">
        <v>100</v>
      </c>
      <c r="F9072">
        <v>3</v>
      </c>
      <c r="G9072">
        <v>10</v>
      </c>
      <c r="H9072" s="57">
        <f t="shared" si="182"/>
        <v>36189</v>
      </c>
    </row>
    <row r="9073" spans="1:10">
      <c r="A9073" t="s">
        <v>247</v>
      </c>
      <c r="B9073" t="s">
        <v>235</v>
      </c>
      <c r="C9073" t="s">
        <v>240</v>
      </c>
      <c r="D9073">
        <v>17</v>
      </c>
      <c r="E9073">
        <v>100</v>
      </c>
      <c r="F9073">
        <v>3</v>
      </c>
      <c r="G9073">
        <v>1</v>
      </c>
      <c r="H9073" s="57">
        <f t="shared" si="182"/>
        <v>36189</v>
      </c>
    </row>
    <row r="9074" spans="1:10">
      <c r="A9074" t="s">
        <v>247</v>
      </c>
      <c r="B9074" t="s">
        <v>235</v>
      </c>
      <c r="C9074" t="s">
        <v>240</v>
      </c>
      <c r="D9074">
        <v>17</v>
      </c>
      <c r="E9074">
        <v>100</v>
      </c>
      <c r="F9074">
        <v>3</v>
      </c>
      <c r="G9074">
        <v>2</v>
      </c>
      <c r="H9074" s="57">
        <f t="shared" si="182"/>
        <v>36189</v>
      </c>
      <c r="J9074">
        <v>13</v>
      </c>
    </row>
    <row r="9075" spans="1:10">
      <c r="A9075" t="s">
        <v>247</v>
      </c>
      <c r="B9075" t="s">
        <v>235</v>
      </c>
      <c r="C9075" t="s">
        <v>240</v>
      </c>
      <c r="D9075">
        <v>17</v>
      </c>
      <c r="E9075">
        <v>100</v>
      </c>
      <c r="F9075">
        <v>3</v>
      </c>
      <c r="G9075">
        <v>3</v>
      </c>
      <c r="H9075" s="57">
        <f t="shared" si="182"/>
        <v>36189</v>
      </c>
      <c r="J9075">
        <v>15</v>
      </c>
    </row>
    <row r="9076" spans="1:10">
      <c r="A9076" t="s">
        <v>247</v>
      </c>
      <c r="B9076" t="s">
        <v>235</v>
      </c>
      <c r="C9076" t="s">
        <v>240</v>
      </c>
      <c r="D9076">
        <v>17</v>
      </c>
      <c r="E9076">
        <v>100</v>
      </c>
      <c r="F9076">
        <v>3</v>
      </c>
      <c r="G9076">
        <v>4</v>
      </c>
      <c r="H9076" s="57">
        <f t="shared" si="182"/>
        <v>36189</v>
      </c>
      <c r="J9076">
        <v>8</v>
      </c>
    </row>
    <row r="9077" spans="1:10">
      <c r="A9077" t="s">
        <v>247</v>
      </c>
      <c r="B9077" t="s">
        <v>235</v>
      </c>
      <c r="C9077" t="s">
        <v>240</v>
      </c>
      <c r="D9077">
        <v>17</v>
      </c>
      <c r="E9077">
        <v>100</v>
      </c>
      <c r="F9077">
        <v>3</v>
      </c>
      <c r="G9077">
        <v>5</v>
      </c>
      <c r="H9077" s="57">
        <f t="shared" si="182"/>
        <v>36189</v>
      </c>
      <c r="J9077">
        <v>19</v>
      </c>
    </row>
    <row r="9078" spans="1:10">
      <c r="A9078" t="s">
        <v>247</v>
      </c>
      <c r="B9078" t="s">
        <v>235</v>
      </c>
      <c r="C9078" t="s">
        <v>240</v>
      </c>
      <c r="D9078">
        <v>17</v>
      </c>
      <c r="E9078">
        <v>100</v>
      </c>
      <c r="F9078">
        <v>3</v>
      </c>
      <c r="G9078">
        <v>6</v>
      </c>
      <c r="H9078" s="57">
        <f t="shared" si="182"/>
        <v>36189</v>
      </c>
      <c r="J9078">
        <v>17</v>
      </c>
    </row>
    <row r="9079" spans="1:10">
      <c r="A9079" t="s">
        <v>247</v>
      </c>
      <c r="B9079" t="s">
        <v>235</v>
      </c>
      <c r="C9079" t="s">
        <v>240</v>
      </c>
      <c r="D9079">
        <v>17</v>
      </c>
      <c r="E9079">
        <v>100</v>
      </c>
      <c r="F9079">
        <v>3</v>
      </c>
      <c r="G9079">
        <v>7</v>
      </c>
      <c r="H9079" s="57">
        <f t="shared" si="182"/>
        <v>36189</v>
      </c>
      <c r="J9079">
        <v>16</v>
      </c>
    </row>
    <row r="9080" spans="1:10">
      <c r="A9080" t="s">
        <v>247</v>
      </c>
      <c r="B9080" t="s">
        <v>235</v>
      </c>
      <c r="C9080" t="s">
        <v>240</v>
      </c>
      <c r="D9080">
        <v>17</v>
      </c>
      <c r="E9080">
        <v>100</v>
      </c>
      <c r="F9080">
        <v>3</v>
      </c>
      <c r="G9080">
        <v>8</v>
      </c>
      <c r="H9080" s="57">
        <f t="shared" si="182"/>
        <v>36189</v>
      </c>
      <c r="J9080">
        <v>17</v>
      </c>
    </row>
    <row r="9081" spans="1:10">
      <c r="A9081" t="s">
        <v>247</v>
      </c>
      <c r="B9081" t="s">
        <v>235</v>
      </c>
      <c r="C9081" t="s">
        <v>240</v>
      </c>
      <c r="D9081">
        <v>17</v>
      </c>
      <c r="E9081">
        <v>100</v>
      </c>
      <c r="F9081">
        <v>3</v>
      </c>
      <c r="G9081">
        <v>9</v>
      </c>
      <c r="H9081" s="57">
        <f t="shared" si="182"/>
        <v>36189</v>
      </c>
      <c r="J9081">
        <v>18</v>
      </c>
    </row>
    <row r="9082" spans="1:10">
      <c r="A9082" t="s">
        <v>247</v>
      </c>
      <c r="B9082" t="s">
        <v>235</v>
      </c>
      <c r="C9082" t="s">
        <v>240</v>
      </c>
      <c r="D9082">
        <v>17</v>
      </c>
      <c r="E9082">
        <v>100</v>
      </c>
      <c r="F9082">
        <v>3</v>
      </c>
      <c r="G9082">
        <v>10</v>
      </c>
      <c r="H9082" s="57">
        <f t="shared" si="182"/>
        <v>36189</v>
      </c>
      <c r="J9082">
        <v>16</v>
      </c>
    </row>
    <row r="9083" spans="1:10">
      <c r="A9083" t="s">
        <v>247</v>
      </c>
      <c r="B9083" t="s">
        <v>237</v>
      </c>
      <c r="C9083" t="s">
        <v>240</v>
      </c>
      <c r="D9083">
        <v>18</v>
      </c>
      <c r="E9083">
        <v>100</v>
      </c>
      <c r="F9083">
        <v>3</v>
      </c>
      <c r="G9083">
        <v>1</v>
      </c>
      <c r="H9083" s="57">
        <f t="shared" si="182"/>
        <v>36189</v>
      </c>
      <c r="J9083">
        <v>18</v>
      </c>
    </row>
    <row r="9084" spans="1:10">
      <c r="A9084" t="s">
        <v>247</v>
      </c>
      <c r="B9084" t="s">
        <v>237</v>
      </c>
      <c r="C9084" t="s">
        <v>240</v>
      </c>
      <c r="D9084">
        <v>18</v>
      </c>
      <c r="E9084">
        <v>100</v>
      </c>
      <c r="F9084">
        <v>3</v>
      </c>
      <c r="G9084">
        <v>2</v>
      </c>
      <c r="H9084" s="57">
        <f t="shared" si="182"/>
        <v>36189</v>
      </c>
      <c r="J9084">
        <v>16</v>
      </c>
    </row>
    <row r="9085" spans="1:10">
      <c r="A9085" t="s">
        <v>247</v>
      </c>
      <c r="B9085" t="s">
        <v>237</v>
      </c>
      <c r="C9085" t="s">
        <v>240</v>
      </c>
      <c r="D9085">
        <v>18</v>
      </c>
      <c r="E9085">
        <v>100</v>
      </c>
      <c r="F9085">
        <v>3</v>
      </c>
      <c r="G9085">
        <v>3</v>
      </c>
      <c r="H9085" s="57">
        <f t="shared" si="182"/>
        <v>36189</v>
      </c>
      <c r="J9085">
        <v>18</v>
      </c>
    </row>
    <row r="9086" spans="1:10">
      <c r="A9086" t="s">
        <v>247</v>
      </c>
      <c r="B9086" t="s">
        <v>237</v>
      </c>
      <c r="C9086" t="s">
        <v>240</v>
      </c>
      <c r="D9086">
        <v>18</v>
      </c>
      <c r="E9086">
        <v>100</v>
      </c>
      <c r="F9086">
        <v>3</v>
      </c>
      <c r="G9086">
        <v>4</v>
      </c>
      <c r="H9086" s="57">
        <f t="shared" si="182"/>
        <v>36189</v>
      </c>
      <c r="J9086">
        <v>18</v>
      </c>
    </row>
    <row r="9087" spans="1:10">
      <c r="A9087" t="s">
        <v>247</v>
      </c>
      <c r="B9087" t="s">
        <v>237</v>
      </c>
      <c r="C9087" t="s">
        <v>240</v>
      </c>
      <c r="D9087">
        <v>18</v>
      </c>
      <c r="E9087">
        <v>100</v>
      </c>
      <c r="F9087">
        <v>3</v>
      </c>
      <c r="G9087">
        <v>5</v>
      </c>
      <c r="H9087" s="57">
        <f t="shared" si="182"/>
        <v>36189</v>
      </c>
      <c r="J9087">
        <v>19</v>
      </c>
    </row>
    <row r="9088" spans="1:10">
      <c r="A9088" t="s">
        <v>247</v>
      </c>
      <c r="B9088" t="s">
        <v>237</v>
      </c>
      <c r="C9088" t="s">
        <v>240</v>
      </c>
      <c r="D9088">
        <v>18</v>
      </c>
      <c r="E9088">
        <v>100</v>
      </c>
      <c r="F9088">
        <v>3</v>
      </c>
      <c r="G9088">
        <v>6</v>
      </c>
      <c r="H9088" s="57">
        <f t="shared" si="182"/>
        <v>36189</v>
      </c>
      <c r="J9088">
        <v>17</v>
      </c>
    </row>
    <row r="9089" spans="1:10">
      <c r="A9089" t="s">
        <v>247</v>
      </c>
      <c r="B9089" t="s">
        <v>237</v>
      </c>
      <c r="C9089" t="s">
        <v>240</v>
      </c>
      <c r="D9089">
        <v>18</v>
      </c>
      <c r="E9089">
        <v>100</v>
      </c>
      <c r="F9089">
        <v>3</v>
      </c>
      <c r="G9089">
        <v>7</v>
      </c>
      <c r="H9089" s="57">
        <f t="shared" si="182"/>
        <v>36189</v>
      </c>
      <c r="J9089">
        <v>8</v>
      </c>
    </row>
    <row r="9090" spans="1:10">
      <c r="A9090" t="s">
        <v>247</v>
      </c>
      <c r="B9090" t="s">
        <v>237</v>
      </c>
      <c r="C9090" t="s">
        <v>240</v>
      </c>
      <c r="D9090">
        <v>18</v>
      </c>
      <c r="E9090">
        <v>100</v>
      </c>
      <c r="F9090">
        <v>3</v>
      </c>
      <c r="G9090">
        <v>8</v>
      </c>
      <c r="H9090" s="57">
        <f t="shared" si="182"/>
        <v>36189</v>
      </c>
      <c r="J9090">
        <v>13</v>
      </c>
    </row>
    <row r="9091" spans="1:10">
      <c r="A9091" t="s">
        <v>247</v>
      </c>
      <c r="B9091" t="s">
        <v>237</v>
      </c>
      <c r="C9091" t="s">
        <v>240</v>
      </c>
      <c r="D9091">
        <v>18</v>
      </c>
      <c r="E9091">
        <v>100</v>
      </c>
      <c r="F9091">
        <v>3</v>
      </c>
      <c r="G9091">
        <v>9</v>
      </c>
      <c r="H9091" s="57">
        <f t="shared" si="182"/>
        <v>36189</v>
      </c>
      <c r="J9091">
        <v>16</v>
      </c>
    </row>
    <row r="9092" spans="1:10">
      <c r="A9092" t="s">
        <v>247</v>
      </c>
      <c r="B9092" t="s">
        <v>237</v>
      </c>
      <c r="C9092" t="s">
        <v>240</v>
      </c>
      <c r="D9092">
        <v>18</v>
      </c>
      <c r="E9092">
        <v>100</v>
      </c>
      <c r="F9092">
        <v>3</v>
      </c>
      <c r="G9092">
        <v>10</v>
      </c>
      <c r="H9092" s="57">
        <f t="shared" si="182"/>
        <v>36189</v>
      </c>
      <c r="J9092">
        <v>19</v>
      </c>
    </row>
    <row r="9093" spans="1:10">
      <c r="A9093" t="s">
        <v>247</v>
      </c>
      <c r="B9093" t="s">
        <v>234</v>
      </c>
      <c r="C9093" t="s">
        <v>240</v>
      </c>
      <c r="D9093">
        <v>1</v>
      </c>
      <c r="E9093">
        <v>100</v>
      </c>
      <c r="F9093">
        <v>1</v>
      </c>
      <c r="G9093">
        <v>1</v>
      </c>
      <c r="H9093" s="57">
        <v>36193</v>
      </c>
      <c r="I9093" s="57"/>
      <c r="J9093">
        <v>20</v>
      </c>
    </row>
    <row r="9094" spans="1:10">
      <c r="A9094" t="s">
        <v>247</v>
      </c>
      <c r="B9094" t="s">
        <v>234</v>
      </c>
      <c r="C9094" t="s">
        <v>240</v>
      </c>
      <c r="D9094">
        <v>1</v>
      </c>
      <c r="E9094">
        <v>100</v>
      </c>
      <c r="F9094">
        <v>1</v>
      </c>
      <c r="G9094">
        <v>2</v>
      </c>
      <c r="H9094" s="57">
        <f>H9093</f>
        <v>36193</v>
      </c>
      <c r="I9094" s="57"/>
    </row>
    <row r="9095" spans="1:10">
      <c r="A9095" t="s">
        <v>247</v>
      </c>
      <c r="B9095" t="s">
        <v>234</v>
      </c>
      <c r="C9095" t="s">
        <v>240</v>
      </c>
      <c r="D9095">
        <v>1</v>
      </c>
      <c r="E9095">
        <v>100</v>
      </c>
      <c r="F9095">
        <v>1</v>
      </c>
      <c r="G9095">
        <v>3</v>
      </c>
      <c r="H9095" s="57">
        <f t="shared" ref="H9095:H9158" si="183">H9094</f>
        <v>36193</v>
      </c>
      <c r="I9095" s="57"/>
      <c r="J9095">
        <v>17</v>
      </c>
    </row>
    <row r="9096" spans="1:10">
      <c r="A9096" t="s">
        <v>247</v>
      </c>
      <c r="B9096" t="s">
        <v>234</v>
      </c>
      <c r="C9096" t="s">
        <v>240</v>
      </c>
      <c r="D9096">
        <v>1</v>
      </c>
      <c r="E9096">
        <v>100</v>
      </c>
      <c r="F9096">
        <v>1</v>
      </c>
      <c r="G9096">
        <v>4</v>
      </c>
      <c r="H9096" s="57">
        <f t="shared" si="183"/>
        <v>36193</v>
      </c>
      <c r="J9096">
        <v>19</v>
      </c>
    </row>
    <row r="9097" spans="1:10">
      <c r="A9097" t="s">
        <v>247</v>
      </c>
      <c r="B9097" t="s">
        <v>234</v>
      </c>
      <c r="C9097" t="s">
        <v>240</v>
      </c>
      <c r="D9097">
        <v>1</v>
      </c>
      <c r="E9097">
        <v>100</v>
      </c>
      <c r="F9097">
        <v>1</v>
      </c>
      <c r="G9097">
        <v>5</v>
      </c>
      <c r="H9097" s="57">
        <f t="shared" si="183"/>
        <v>36193</v>
      </c>
      <c r="J9097">
        <v>20</v>
      </c>
    </row>
    <row r="9098" spans="1:10">
      <c r="A9098" t="s">
        <v>247</v>
      </c>
      <c r="B9098" t="s">
        <v>234</v>
      </c>
      <c r="C9098" t="s">
        <v>240</v>
      </c>
      <c r="D9098">
        <v>1</v>
      </c>
      <c r="E9098">
        <v>100</v>
      </c>
      <c r="F9098">
        <v>1</v>
      </c>
      <c r="G9098">
        <v>6</v>
      </c>
      <c r="H9098" s="57">
        <f t="shared" si="183"/>
        <v>36193</v>
      </c>
      <c r="J9098">
        <v>20</v>
      </c>
    </row>
    <row r="9099" spans="1:10">
      <c r="A9099" t="s">
        <v>247</v>
      </c>
      <c r="B9099" t="s">
        <v>234</v>
      </c>
      <c r="C9099" t="s">
        <v>240</v>
      </c>
      <c r="D9099">
        <v>1</v>
      </c>
      <c r="E9099">
        <v>100</v>
      </c>
      <c r="F9099">
        <v>1</v>
      </c>
      <c r="G9099">
        <v>7</v>
      </c>
      <c r="H9099" s="57">
        <f t="shared" si="183"/>
        <v>36193</v>
      </c>
      <c r="J9099">
        <v>20</v>
      </c>
    </row>
    <row r="9100" spans="1:10">
      <c r="A9100" t="s">
        <v>247</v>
      </c>
      <c r="B9100" t="s">
        <v>234</v>
      </c>
      <c r="C9100" t="s">
        <v>240</v>
      </c>
      <c r="D9100">
        <v>1</v>
      </c>
      <c r="E9100">
        <v>100</v>
      </c>
      <c r="F9100">
        <v>1</v>
      </c>
      <c r="G9100">
        <v>8</v>
      </c>
      <c r="H9100" s="57">
        <f t="shared" si="183"/>
        <v>36193</v>
      </c>
      <c r="J9100">
        <v>15</v>
      </c>
    </row>
    <row r="9101" spans="1:10">
      <c r="A9101" t="s">
        <v>247</v>
      </c>
      <c r="B9101" t="s">
        <v>234</v>
      </c>
      <c r="C9101" t="s">
        <v>240</v>
      </c>
      <c r="D9101">
        <v>1</v>
      </c>
      <c r="E9101">
        <v>100</v>
      </c>
      <c r="F9101">
        <v>1</v>
      </c>
      <c r="G9101">
        <v>9</v>
      </c>
      <c r="H9101" s="57">
        <f t="shared" si="183"/>
        <v>36193</v>
      </c>
      <c r="J9101">
        <v>20</v>
      </c>
    </row>
    <row r="9102" spans="1:10">
      <c r="A9102" t="s">
        <v>247</v>
      </c>
      <c r="B9102" t="s">
        <v>234</v>
      </c>
      <c r="C9102" t="s">
        <v>240</v>
      </c>
      <c r="D9102">
        <v>1</v>
      </c>
      <c r="E9102">
        <v>100</v>
      </c>
      <c r="F9102">
        <v>1</v>
      </c>
      <c r="G9102">
        <v>10</v>
      </c>
      <c r="H9102" s="57">
        <f t="shared" si="183"/>
        <v>36193</v>
      </c>
      <c r="J9102">
        <v>20</v>
      </c>
    </row>
    <row r="9103" spans="1:10">
      <c r="A9103" t="s">
        <v>247</v>
      </c>
      <c r="B9103" t="s">
        <v>235</v>
      </c>
      <c r="C9103" t="s">
        <v>240</v>
      </c>
      <c r="D9103">
        <v>2</v>
      </c>
      <c r="E9103">
        <v>100</v>
      </c>
      <c r="F9103">
        <v>1</v>
      </c>
      <c r="G9103">
        <v>1</v>
      </c>
      <c r="H9103" s="57">
        <f t="shared" si="183"/>
        <v>36193</v>
      </c>
      <c r="J9103">
        <v>20</v>
      </c>
    </row>
    <row r="9104" spans="1:10">
      <c r="A9104" t="s">
        <v>247</v>
      </c>
      <c r="B9104" t="s">
        <v>235</v>
      </c>
      <c r="C9104" t="s">
        <v>240</v>
      </c>
      <c r="D9104">
        <v>2</v>
      </c>
      <c r="E9104">
        <v>100</v>
      </c>
      <c r="F9104">
        <v>1</v>
      </c>
      <c r="G9104">
        <v>2</v>
      </c>
      <c r="H9104" s="57">
        <f t="shared" si="183"/>
        <v>36193</v>
      </c>
      <c r="J9104">
        <v>18</v>
      </c>
    </row>
    <row r="9105" spans="1:10">
      <c r="A9105" t="s">
        <v>247</v>
      </c>
      <c r="B9105" t="s">
        <v>235</v>
      </c>
      <c r="C9105" t="s">
        <v>240</v>
      </c>
      <c r="D9105">
        <v>2</v>
      </c>
      <c r="E9105">
        <v>100</v>
      </c>
      <c r="F9105">
        <v>1</v>
      </c>
      <c r="G9105">
        <v>3</v>
      </c>
      <c r="H9105" s="57">
        <f t="shared" si="183"/>
        <v>36193</v>
      </c>
      <c r="J9105">
        <v>16</v>
      </c>
    </row>
    <row r="9106" spans="1:10">
      <c r="A9106" t="s">
        <v>247</v>
      </c>
      <c r="B9106" t="s">
        <v>235</v>
      </c>
      <c r="C9106" t="s">
        <v>240</v>
      </c>
      <c r="D9106">
        <v>2</v>
      </c>
      <c r="E9106">
        <v>100</v>
      </c>
      <c r="F9106">
        <v>1</v>
      </c>
      <c r="G9106">
        <v>4</v>
      </c>
      <c r="H9106" s="57">
        <f t="shared" si="183"/>
        <v>36193</v>
      </c>
      <c r="J9106">
        <v>18</v>
      </c>
    </row>
    <row r="9107" spans="1:10">
      <c r="A9107" t="s">
        <v>247</v>
      </c>
      <c r="B9107" t="s">
        <v>235</v>
      </c>
      <c r="C9107" t="s">
        <v>240</v>
      </c>
      <c r="D9107">
        <v>2</v>
      </c>
      <c r="E9107">
        <v>100</v>
      </c>
      <c r="F9107">
        <v>1</v>
      </c>
      <c r="G9107">
        <v>5</v>
      </c>
      <c r="H9107" s="57">
        <f t="shared" si="183"/>
        <v>36193</v>
      </c>
      <c r="J9107">
        <v>16</v>
      </c>
    </row>
    <row r="9108" spans="1:10">
      <c r="A9108" t="s">
        <v>247</v>
      </c>
      <c r="B9108" t="s">
        <v>235</v>
      </c>
      <c r="C9108" t="s">
        <v>240</v>
      </c>
      <c r="D9108">
        <v>2</v>
      </c>
      <c r="E9108">
        <v>100</v>
      </c>
      <c r="F9108">
        <v>1</v>
      </c>
      <c r="G9108">
        <v>6</v>
      </c>
      <c r="H9108" s="57">
        <f t="shared" si="183"/>
        <v>36193</v>
      </c>
      <c r="J9108">
        <v>18</v>
      </c>
    </row>
    <row r="9109" spans="1:10">
      <c r="A9109" t="s">
        <v>247</v>
      </c>
      <c r="B9109" t="s">
        <v>235</v>
      </c>
      <c r="C9109" t="s">
        <v>240</v>
      </c>
      <c r="D9109">
        <v>2</v>
      </c>
      <c r="E9109">
        <v>100</v>
      </c>
      <c r="F9109">
        <v>1</v>
      </c>
      <c r="G9109">
        <v>7</v>
      </c>
      <c r="H9109" s="57">
        <f t="shared" si="183"/>
        <v>36193</v>
      </c>
      <c r="J9109">
        <v>15</v>
      </c>
    </row>
    <row r="9110" spans="1:10">
      <c r="A9110" t="s">
        <v>247</v>
      </c>
      <c r="B9110" t="s">
        <v>235</v>
      </c>
      <c r="C9110" t="s">
        <v>240</v>
      </c>
      <c r="D9110">
        <v>2</v>
      </c>
      <c r="E9110">
        <v>100</v>
      </c>
      <c r="F9110">
        <v>1</v>
      </c>
      <c r="G9110">
        <v>8</v>
      </c>
      <c r="H9110" s="57">
        <f t="shared" si="183"/>
        <v>36193</v>
      </c>
      <c r="J9110">
        <v>18</v>
      </c>
    </row>
    <row r="9111" spans="1:10">
      <c r="A9111" t="s">
        <v>247</v>
      </c>
      <c r="B9111" t="s">
        <v>235</v>
      </c>
      <c r="C9111" t="s">
        <v>240</v>
      </c>
      <c r="D9111">
        <v>2</v>
      </c>
      <c r="E9111">
        <v>100</v>
      </c>
      <c r="F9111">
        <v>1</v>
      </c>
      <c r="G9111">
        <v>9</v>
      </c>
      <c r="H9111" s="57">
        <f t="shared" si="183"/>
        <v>36193</v>
      </c>
      <c r="J9111">
        <v>19</v>
      </c>
    </row>
    <row r="9112" spans="1:10">
      <c r="A9112" t="s">
        <v>247</v>
      </c>
      <c r="B9112" t="s">
        <v>235</v>
      </c>
      <c r="C9112" t="s">
        <v>240</v>
      </c>
      <c r="D9112">
        <v>2</v>
      </c>
      <c r="E9112">
        <v>100</v>
      </c>
      <c r="F9112">
        <v>1</v>
      </c>
      <c r="G9112">
        <v>10</v>
      </c>
      <c r="H9112" s="57">
        <f t="shared" si="183"/>
        <v>36193</v>
      </c>
    </row>
    <row r="9113" spans="1:10">
      <c r="A9113" t="s">
        <v>247</v>
      </c>
      <c r="B9113" s="53">
        <v>40738</v>
      </c>
      <c r="C9113" t="s">
        <v>240</v>
      </c>
      <c r="D9113">
        <v>3</v>
      </c>
      <c r="E9113">
        <v>100</v>
      </c>
      <c r="F9113">
        <v>1</v>
      </c>
      <c r="G9113">
        <v>1</v>
      </c>
      <c r="H9113" s="57">
        <f t="shared" si="183"/>
        <v>36193</v>
      </c>
      <c r="J9113">
        <v>19</v>
      </c>
    </row>
    <row r="9114" spans="1:10">
      <c r="A9114" t="s">
        <v>247</v>
      </c>
      <c r="B9114" s="53">
        <v>40738</v>
      </c>
      <c r="C9114" t="s">
        <v>240</v>
      </c>
      <c r="D9114">
        <v>3</v>
      </c>
      <c r="E9114">
        <v>100</v>
      </c>
      <c r="F9114">
        <v>1</v>
      </c>
      <c r="G9114">
        <v>2</v>
      </c>
      <c r="H9114" s="57">
        <f t="shared" si="183"/>
        <v>36193</v>
      </c>
      <c r="J9114">
        <v>19</v>
      </c>
    </row>
    <row r="9115" spans="1:10">
      <c r="A9115" t="s">
        <v>247</v>
      </c>
      <c r="B9115" s="53">
        <v>40738</v>
      </c>
      <c r="C9115" t="s">
        <v>240</v>
      </c>
      <c r="D9115">
        <v>3</v>
      </c>
      <c r="E9115">
        <v>100</v>
      </c>
      <c r="F9115">
        <v>1</v>
      </c>
      <c r="G9115">
        <v>3</v>
      </c>
      <c r="H9115" s="57">
        <f t="shared" si="183"/>
        <v>36193</v>
      </c>
      <c r="J9115">
        <v>16</v>
      </c>
    </row>
    <row r="9116" spans="1:10">
      <c r="A9116" t="s">
        <v>247</v>
      </c>
      <c r="B9116" s="53">
        <v>40738</v>
      </c>
      <c r="C9116" t="s">
        <v>240</v>
      </c>
      <c r="D9116">
        <v>3</v>
      </c>
      <c r="E9116">
        <v>100</v>
      </c>
      <c r="F9116">
        <v>1</v>
      </c>
      <c r="G9116">
        <v>4</v>
      </c>
      <c r="H9116" s="57">
        <f t="shared" si="183"/>
        <v>36193</v>
      </c>
      <c r="J9116">
        <v>19</v>
      </c>
    </row>
    <row r="9117" spans="1:10">
      <c r="A9117" t="s">
        <v>247</v>
      </c>
      <c r="B9117" s="53">
        <v>40738</v>
      </c>
      <c r="C9117" t="s">
        <v>240</v>
      </c>
      <c r="D9117">
        <v>3</v>
      </c>
      <c r="E9117">
        <v>100</v>
      </c>
      <c r="F9117">
        <v>1</v>
      </c>
      <c r="G9117">
        <v>5</v>
      </c>
      <c r="H9117" s="57">
        <f t="shared" si="183"/>
        <v>36193</v>
      </c>
      <c r="J9117">
        <v>19</v>
      </c>
    </row>
    <row r="9118" spans="1:10">
      <c r="A9118" t="s">
        <v>247</v>
      </c>
      <c r="B9118" s="53">
        <v>40738</v>
      </c>
      <c r="C9118" t="s">
        <v>240</v>
      </c>
      <c r="D9118">
        <v>3</v>
      </c>
      <c r="E9118">
        <v>100</v>
      </c>
      <c r="F9118">
        <v>1</v>
      </c>
      <c r="G9118">
        <v>6</v>
      </c>
      <c r="H9118" s="57">
        <f t="shared" si="183"/>
        <v>36193</v>
      </c>
      <c r="J9118">
        <v>19</v>
      </c>
    </row>
    <row r="9119" spans="1:10">
      <c r="A9119" t="s">
        <v>247</v>
      </c>
      <c r="B9119" s="53">
        <v>40738</v>
      </c>
      <c r="C9119" t="s">
        <v>240</v>
      </c>
      <c r="D9119">
        <v>3</v>
      </c>
      <c r="E9119">
        <v>100</v>
      </c>
      <c r="F9119">
        <v>1</v>
      </c>
      <c r="G9119">
        <v>7</v>
      </c>
      <c r="H9119" s="57">
        <f t="shared" si="183"/>
        <v>36193</v>
      </c>
      <c r="J9119">
        <v>18</v>
      </c>
    </row>
    <row r="9120" spans="1:10">
      <c r="A9120" t="s">
        <v>247</v>
      </c>
      <c r="B9120" s="53">
        <v>40738</v>
      </c>
      <c r="C9120" t="s">
        <v>240</v>
      </c>
      <c r="D9120">
        <v>3</v>
      </c>
      <c r="E9120">
        <v>100</v>
      </c>
      <c r="F9120">
        <v>1</v>
      </c>
      <c r="G9120">
        <v>8</v>
      </c>
      <c r="H9120" s="57">
        <f t="shared" si="183"/>
        <v>36193</v>
      </c>
      <c r="J9120">
        <v>19</v>
      </c>
    </row>
    <row r="9121" spans="1:10">
      <c r="A9121" t="s">
        <v>247</v>
      </c>
      <c r="B9121" s="53">
        <v>40738</v>
      </c>
      <c r="C9121" t="s">
        <v>240</v>
      </c>
      <c r="D9121">
        <v>3</v>
      </c>
      <c r="E9121">
        <v>100</v>
      </c>
      <c r="F9121">
        <v>1</v>
      </c>
      <c r="G9121">
        <v>9</v>
      </c>
      <c r="H9121" s="57">
        <f t="shared" si="183"/>
        <v>36193</v>
      </c>
      <c r="J9121">
        <v>18</v>
      </c>
    </row>
    <row r="9122" spans="1:10">
      <c r="A9122" t="s">
        <v>247</v>
      </c>
      <c r="B9122" s="53">
        <v>40738</v>
      </c>
      <c r="C9122" t="s">
        <v>240</v>
      </c>
      <c r="D9122">
        <v>3</v>
      </c>
      <c r="E9122">
        <v>100</v>
      </c>
      <c r="F9122">
        <v>1</v>
      </c>
      <c r="G9122">
        <v>10</v>
      </c>
      <c r="H9122" s="57">
        <f t="shared" si="183"/>
        <v>36193</v>
      </c>
      <c r="J9122">
        <v>15</v>
      </c>
    </row>
    <row r="9123" spans="1:10">
      <c r="A9123" t="s">
        <v>247</v>
      </c>
      <c r="B9123" t="s">
        <v>237</v>
      </c>
      <c r="C9123" t="s">
        <v>240</v>
      </c>
      <c r="D9123">
        <v>4</v>
      </c>
      <c r="E9123">
        <v>100</v>
      </c>
      <c r="F9123">
        <v>1</v>
      </c>
      <c r="G9123">
        <v>1</v>
      </c>
      <c r="H9123" s="57">
        <f t="shared" si="183"/>
        <v>36193</v>
      </c>
      <c r="J9123">
        <v>18</v>
      </c>
    </row>
    <row r="9124" spans="1:10">
      <c r="A9124" t="s">
        <v>247</v>
      </c>
      <c r="B9124" t="s">
        <v>237</v>
      </c>
      <c r="C9124" t="s">
        <v>240</v>
      </c>
      <c r="D9124">
        <v>4</v>
      </c>
      <c r="E9124">
        <v>100</v>
      </c>
      <c r="F9124">
        <v>1</v>
      </c>
      <c r="G9124">
        <v>2</v>
      </c>
      <c r="H9124" s="57">
        <f t="shared" si="183"/>
        <v>36193</v>
      </c>
      <c r="J9124">
        <v>11</v>
      </c>
    </row>
    <row r="9125" spans="1:10">
      <c r="A9125" t="s">
        <v>247</v>
      </c>
      <c r="B9125" t="s">
        <v>237</v>
      </c>
      <c r="C9125" t="s">
        <v>240</v>
      </c>
      <c r="D9125">
        <v>4</v>
      </c>
      <c r="E9125">
        <v>100</v>
      </c>
      <c r="F9125">
        <v>1</v>
      </c>
      <c r="G9125">
        <v>3</v>
      </c>
      <c r="H9125" s="57">
        <f t="shared" si="183"/>
        <v>36193</v>
      </c>
      <c r="J9125">
        <v>17</v>
      </c>
    </row>
    <row r="9126" spans="1:10">
      <c r="A9126" t="s">
        <v>247</v>
      </c>
      <c r="B9126" t="s">
        <v>237</v>
      </c>
      <c r="C9126" t="s">
        <v>240</v>
      </c>
      <c r="D9126">
        <v>4</v>
      </c>
      <c r="E9126">
        <v>100</v>
      </c>
      <c r="F9126">
        <v>1</v>
      </c>
      <c r="G9126">
        <v>4</v>
      </c>
      <c r="H9126" s="57">
        <f t="shared" si="183"/>
        <v>36193</v>
      </c>
      <c r="J9126">
        <v>17</v>
      </c>
    </row>
    <row r="9127" spans="1:10">
      <c r="A9127" t="s">
        <v>247</v>
      </c>
      <c r="B9127" t="s">
        <v>237</v>
      </c>
      <c r="C9127" t="s">
        <v>240</v>
      </c>
      <c r="D9127">
        <v>4</v>
      </c>
      <c r="E9127">
        <v>100</v>
      </c>
      <c r="F9127">
        <v>1</v>
      </c>
      <c r="G9127">
        <v>5</v>
      </c>
      <c r="H9127" s="57">
        <f t="shared" si="183"/>
        <v>36193</v>
      </c>
      <c r="J9127">
        <v>19</v>
      </c>
    </row>
    <row r="9128" spans="1:10">
      <c r="A9128" t="s">
        <v>247</v>
      </c>
      <c r="B9128" t="s">
        <v>237</v>
      </c>
      <c r="C9128" t="s">
        <v>240</v>
      </c>
      <c r="D9128">
        <v>4</v>
      </c>
      <c r="E9128">
        <v>100</v>
      </c>
      <c r="F9128">
        <v>1</v>
      </c>
      <c r="G9128">
        <v>6</v>
      </c>
      <c r="H9128" s="57">
        <f t="shared" si="183"/>
        <v>36193</v>
      </c>
      <c r="J9128">
        <v>18</v>
      </c>
    </row>
    <row r="9129" spans="1:10">
      <c r="A9129" t="s">
        <v>247</v>
      </c>
      <c r="B9129" t="s">
        <v>237</v>
      </c>
      <c r="C9129" t="s">
        <v>240</v>
      </c>
      <c r="D9129">
        <v>4</v>
      </c>
      <c r="E9129">
        <v>100</v>
      </c>
      <c r="F9129">
        <v>1</v>
      </c>
      <c r="G9129">
        <v>7</v>
      </c>
      <c r="H9129" s="57">
        <f t="shared" si="183"/>
        <v>36193</v>
      </c>
      <c r="J9129">
        <v>16</v>
      </c>
    </row>
    <row r="9130" spans="1:10">
      <c r="A9130" t="s">
        <v>247</v>
      </c>
      <c r="B9130" t="s">
        <v>237</v>
      </c>
      <c r="C9130" t="s">
        <v>240</v>
      </c>
      <c r="D9130">
        <v>4</v>
      </c>
      <c r="E9130">
        <v>100</v>
      </c>
      <c r="F9130">
        <v>1</v>
      </c>
      <c r="G9130">
        <v>8</v>
      </c>
      <c r="H9130" s="57">
        <f t="shared" si="183"/>
        <v>36193</v>
      </c>
      <c r="J9130">
        <v>17</v>
      </c>
    </row>
    <row r="9131" spans="1:10">
      <c r="A9131" t="s">
        <v>247</v>
      </c>
      <c r="B9131" t="s">
        <v>237</v>
      </c>
      <c r="C9131" t="s">
        <v>240</v>
      </c>
      <c r="D9131">
        <v>4</v>
      </c>
      <c r="E9131">
        <v>100</v>
      </c>
      <c r="F9131">
        <v>1</v>
      </c>
      <c r="G9131">
        <v>9</v>
      </c>
      <c r="H9131" s="57">
        <f t="shared" si="183"/>
        <v>36193</v>
      </c>
      <c r="J9131">
        <v>18</v>
      </c>
    </row>
    <row r="9132" spans="1:10">
      <c r="A9132" t="s">
        <v>247</v>
      </c>
      <c r="B9132" t="s">
        <v>237</v>
      </c>
      <c r="C9132" t="s">
        <v>240</v>
      </c>
      <c r="D9132">
        <v>4</v>
      </c>
      <c r="E9132">
        <v>100</v>
      </c>
      <c r="F9132">
        <v>1</v>
      </c>
      <c r="G9132">
        <v>10</v>
      </c>
      <c r="H9132" s="57">
        <f t="shared" si="183"/>
        <v>36193</v>
      </c>
      <c r="J9132">
        <v>17</v>
      </c>
    </row>
    <row r="9133" spans="1:10">
      <c r="A9133" t="s">
        <v>247</v>
      </c>
      <c r="B9133" t="s">
        <v>238</v>
      </c>
      <c r="C9133" t="s">
        <v>240</v>
      </c>
      <c r="D9133">
        <v>5</v>
      </c>
      <c r="E9133">
        <v>100</v>
      </c>
      <c r="F9133">
        <v>1</v>
      </c>
      <c r="G9133">
        <v>1</v>
      </c>
      <c r="H9133" s="57">
        <f t="shared" si="183"/>
        <v>36193</v>
      </c>
      <c r="J9133">
        <v>18</v>
      </c>
    </row>
    <row r="9134" spans="1:10">
      <c r="A9134" t="s">
        <v>247</v>
      </c>
      <c r="B9134" t="s">
        <v>238</v>
      </c>
      <c r="C9134" t="s">
        <v>240</v>
      </c>
      <c r="D9134">
        <v>5</v>
      </c>
      <c r="E9134">
        <v>100</v>
      </c>
      <c r="F9134">
        <v>1</v>
      </c>
      <c r="G9134">
        <v>2</v>
      </c>
      <c r="H9134" s="57">
        <f t="shared" si="183"/>
        <v>36193</v>
      </c>
      <c r="J9134">
        <v>15</v>
      </c>
    </row>
    <row r="9135" spans="1:10">
      <c r="A9135" t="s">
        <v>247</v>
      </c>
      <c r="B9135" t="s">
        <v>238</v>
      </c>
      <c r="C9135" t="s">
        <v>240</v>
      </c>
      <c r="D9135">
        <v>5</v>
      </c>
      <c r="E9135">
        <v>100</v>
      </c>
      <c r="F9135">
        <v>1</v>
      </c>
      <c r="G9135">
        <v>3</v>
      </c>
      <c r="H9135" s="57">
        <f t="shared" si="183"/>
        <v>36193</v>
      </c>
      <c r="J9135">
        <v>16</v>
      </c>
    </row>
    <row r="9136" spans="1:10">
      <c r="A9136" t="s">
        <v>247</v>
      </c>
      <c r="B9136" t="s">
        <v>238</v>
      </c>
      <c r="C9136" t="s">
        <v>240</v>
      </c>
      <c r="D9136">
        <v>5</v>
      </c>
      <c r="E9136">
        <v>100</v>
      </c>
      <c r="F9136">
        <v>1</v>
      </c>
      <c r="G9136">
        <v>4</v>
      </c>
      <c r="H9136" s="57">
        <f t="shared" si="183"/>
        <v>36193</v>
      </c>
      <c r="J9136">
        <v>19</v>
      </c>
    </row>
    <row r="9137" spans="1:10">
      <c r="A9137" t="s">
        <v>247</v>
      </c>
      <c r="B9137" t="s">
        <v>238</v>
      </c>
      <c r="C9137" t="s">
        <v>240</v>
      </c>
      <c r="D9137">
        <v>5</v>
      </c>
      <c r="E9137">
        <v>100</v>
      </c>
      <c r="F9137">
        <v>1</v>
      </c>
      <c r="G9137">
        <v>5</v>
      </c>
      <c r="H9137" s="57">
        <f t="shared" si="183"/>
        <v>36193</v>
      </c>
      <c r="J9137">
        <v>17</v>
      </c>
    </row>
    <row r="9138" spans="1:10">
      <c r="A9138" t="s">
        <v>247</v>
      </c>
      <c r="B9138" t="s">
        <v>238</v>
      </c>
      <c r="C9138" t="s">
        <v>240</v>
      </c>
      <c r="D9138">
        <v>5</v>
      </c>
      <c r="E9138">
        <v>100</v>
      </c>
      <c r="F9138">
        <v>1</v>
      </c>
      <c r="G9138">
        <v>6</v>
      </c>
      <c r="H9138" s="57">
        <f t="shared" si="183"/>
        <v>36193</v>
      </c>
      <c r="J9138">
        <v>17</v>
      </c>
    </row>
    <row r="9139" spans="1:10">
      <c r="A9139" t="s">
        <v>247</v>
      </c>
      <c r="B9139" t="s">
        <v>238</v>
      </c>
      <c r="C9139" t="s">
        <v>240</v>
      </c>
      <c r="D9139">
        <v>5</v>
      </c>
      <c r="E9139">
        <v>100</v>
      </c>
      <c r="F9139">
        <v>1</v>
      </c>
      <c r="G9139">
        <v>7</v>
      </c>
      <c r="H9139" s="57">
        <f t="shared" si="183"/>
        <v>36193</v>
      </c>
      <c r="J9139">
        <v>17</v>
      </c>
    </row>
    <row r="9140" spans="1:10">
      <c r="A9140" t="s">
        <v>247</v>
      </c>
      <c r="B9140" t="s">
        <v>238</v>
      </c>
      <c r="C9140" t="s">
        <v>240</v>
      </c>
      <c r="D9140">
        <v>5</v>
      </c>
      <c r="E9140">
        <v>100</v>
      </c>
      <c r="F9140">
        <v>1</v>
      </c>
      <c r="G9140">
        <v>8</v>
      </c>
      <c r="H9140" s="57">
        <f t="shared" si="183"/>
        <v>36193</v>
      </c>
      <c r="J9140">
        <v>9</v>
      </c>
    </row>
    <row r="9141" spans="1:10">
      <c r="A9141" t="s">
        <v>247</v>
      </c>
      <c r="B9141" t="s">
        <v>238</v>
      </c>
      <c r="C9141" t="s">
        <v>240</v>
      </c>
      <c r="D9141">
        <v>5</v>
      </c>
      <c r="E9141">
        <v>100</v>
      </c>
      <c r="F9141">
        <v>1</v>
      </c>
      <c r="G9141">
        <v>9</v>
      </c>
      <c r="H9141" s="57">
        <f t="shared" si="183"/>
        <v>36193</v>
      </c>
      <c r="J9141">
        <v>11</v>
      </c>
    </row>
    <row r="9142" spans="1:10">
      <c r="A9142" t="s">
        <v>247</v>
      </c>
      <c r="B9142" t="s">
        <v>238</v>
      </c>
      <c r="C9142" t="s">
        <v>240</v>
      </c>
      <c r="D9142">
        <v>5</v>
      </c>
      <c r="E9142">
        <v>100</v>
      </c>
      <c r="F9142">
        <v>1</v>
      </c>
      <c r="G9142">
        <v>10</v>
      </c>
      <c r="H9142" s="57">
        <f t="shared" si="183"/>
        <v>36193</v>
      </c>
      <c r="J9142">
        <v>16</v>
      </c>
    </row>
    <row r="9143" spans="1:10">
      <c r="A9143" t="s">
        <v>247</v>
      </c>
      <c r="B9143" t="s">
        <v>239</v>
      </c>
      <c r="C9143" t="s">
        <v>240</v>
      </c>
      <c r="D9143">
        <v>6</v>
      </c>
      <c r="E9143">
        <v>100</v>
      </c>
      <c r="F9143">
        <v>1</v>
      </c>
      <c r="G9143">
        <v>1</v>
      </c>
      <c r="H9143" s="57">
        <f t="shared" si="183"/>
        <v>36193</v>
      </c>
      <c r="J9143">
        <v>17</v>
      </c>
    </row>
    <row r="9144" spans="1:10">
      <c r="A9144" t="s">
        <v>247</v>
      </c>
      <c r="B9144" t="s">
        <v>239</v>
      </c>
      <c r="C9144" t="s">
        <v>240</v>
      </c>
      <c r="D9144">
        <v>6</v>
      </c>
      <c r="E9144">
        <v>100</v>
      </c>
      <c r="F9144">
        <v>1</v>
      </c>
      <c r="G9144">
        <v>2</v>
      </c>
      <c r="H9144" s="57">
        <f t="shared" si="183"/>
        <v>36193</v>
      </c>
      <c r="J9144">
        <v>16</v>
      </c>
    </row>
    <row r="9145" spans="1:10">
      <c r="A9145" t="s">
        <v>247</v>
      </c>
      <c r="B9145" t="s">
        <v>239</v>
      </c>
      <c r="C9145" t="s">
        <v>240</v>
      </c>
      <c r="D9145">
        <v>6</v>
      </c>
      <c r="E9145">
        <v>100</v>
      </c>
      <c r="F9145">
        <v>1</v>
      </c>
      <c r="G9145">
        <v>3</v>
      </c>
      <c r="H9145" s="57">
        <f t="shared" si="183"/>
        <v>36193</v>
      </c>
      <c r="J9145">
        <v>19</v>
      </c>
    </row>
    <row r="9146" spans="1:10">
      <c r="A9146" t="s">
        <v>247</v>
      </c>
      <c r="B9146" t="s">
        <v>239</v>
      </c>
      <c r="C9146" t="s">
        <v>240</v>
      </c>
      <c r="D9146">
        <v>6</v>
      </c>
      <c r="E9146">
        <v>100</v>
      </c>
      <c r="F9146">
        <v>1</v>
      </c>
      <c r="G9146">
        <v>4</v>
      </c>
      <c r="H9146" s="57">
        <f t="shared" si="183"/>
        <v>36193</v>
      </c>
      <c r="J9146">
        <v>18</v>
      </c>
    </row>
    <row r="9147" spans="1:10">
      <c r="A9147" t="s">
        <v>247</v>
      </c>
      <c r="B9147" t="s">
        <v>239</v>
      </c>
      <c r="C9147" t="s">
        <v>240</v>
      </c>
      <c r="D9147">
        <v>6</v>
      </c>
      <c r="E9147">
        <v>100</v>
      </c>
      <c r="F9147">
        <v>1</v>
      </c>
      <c r="G9147">
        <v>5</v>
      </c>
      <c r="H9147" s="57">
        <f t="shared" si="183"/>
        <v>36193</v>
      </c>
      <c r="J9147">
        <v>14</v>
      </c>
    </row>
    <row r="9148" spans="1:10">
      <c r="A9148" t="s">
        <v>247</v>
      </c>
      <c r="B9148" t="s">
        <v>239</v>
      </c>
      <c r="C9148" t="s">
        <v>240</v>
      </c>
      <c r="D9148">
        <v>6</v>
      </c>
      <c r="E9148">
        <v>100</v>
      </c>
      <c r="F9148">
        <v>1</v>
      </c>
      <c r="G9148">
        <v>6</v>
      </c>
      <c r="H9148" s="57">
        <f t="shared" si="183"/>
        <v>36193</v>
      </c>
      <c r="J9148">
        <v>17</v>
      </c>
    </row>
    <row r="9149" spans="1:10">
      <c r="A9149" t="s">
        <v>247</v>
      </c>
      <c r="B9149" t="s">
        <v>239</v>
      </c>
      <c r="C9149" t="s">
        <v>240</v>
      </c>
      <c r="D9149">
        <v>6</v>
      </c>
      <c r="E9149">
        <v>100</v>
      </c>
      <c r="F9149">
        <v>1</v>
      </c>
      <c r="G9149">
        <v>7</v>
      </c>
      <c r="H9149" s="57">
        <f t="shared" si="183"/>
        <v>36193</v>
      </c>
      <c r="J9149">
        <v>17</v>
      </c>
    </row>
    <row r="9150" spans="1:10">
      <c r="A9150" t="s">
        <v>247</v>
      </c>
      <c r="B9150" t="s">
        <v>239</v>
      </c>
      <c r="C9150" t="s">
        <v>240</v>
      </c>
      <c r="D9150">
        <v>6</v>
      </c>
      <c r="E9150">
        <v>100</v>
      </c>
      <c r="F9150">
        <v>1</v>
      </c>
      <c r="G9150">
        <v>8</v>
      </c>
      <c r="H9150" s="57">
        <f t="shared" si="183"/>
        <v>36193</v>
      </c>
      <c r="J9150">
        <v>16</v>
      </c>
    </row>
    <row r="9151" spans="1:10">
      <c r="A9151" t="s">
        <v>247</v>
      </c>
      <c r="B9151" t="s">
        <v>239</v>
      </c>
      <c r="C9151" t="s">
        <v>240</v>
      </c>
      <c r="D9151">
        <v>6</v>
      </c>
      <c r="E9151">
        <v>100</v>
      </c>
      <c r="F9151">
        <v>1</v>
      </c>
      <c r="G9151">
        <v>9</v>
      </c>
      <c r="H9151" s="57">
        <f t="shared" si="183"/>
        <v>36193</v>
      </c>
      <c r="J9151">
        <v>18</v>
      </c>
    </row>
    <row r="9152" spans="1:10">
      <c r="A9152" t="s">
        <v>247</v>
      </c>
      <c r="B9152" t="s">
        <v>239</v>
      </c>
      <c r="C9152" t="s">
        <v>240</v>
      </c>
      <c r="D9152">
        <v>6</v>
      </c>
      <c r="E9152">
        <v>100</v>
      </c>
      <c r="F9152">
        <v>1</v>
      </c>
      <c r="G9152">
        <v>10</v>
      </c>
      <c r="H9152" s="57">
        <f t="shared" si="183"/>
        <v>36193</v>
      </c>
      <c r="J9152">
        <v>17</v>
      </c>
    </row>
    <row r="9153" spans="1:10">
      <c r="A9153" t="s">
        <v>247</v>
      </c>
      <c r="B9153" s="53">
        <v>40738</v>
      </c>
      <c r="C9153" t="s">
        <v>240</v>
      </c>
      <c r="D9153">
        <v>7</v>
      </c>
      <c r="E9153">
        <v>100</v>
      </c>
      <c r="F9153">
        <v>2</v>
      </c>
      <c r="G9153">
        <v>1</v>
      </c>
      <c r="H9153" s="57">
        <f t="shared" si="183"/>
        <v>36193</v>
      </c>
      <c r="J9153">
        <v>19</v>
      </c>
    </row>
    <row r="9154" spans="1:10">
      <c r="A9154" t="s">
        <v>247</v>
      </c>
      <c r="B9154" s="53">
        <v>40738</v>
      </c>
      <c r="C9154" t="s">
        <v>240</v>
      </c>
      <c r="D9154">
        <v>7</v>
      </c>
      <c r="E9154">
        <v>100</v>
      </c>
      <c r="F9154">
        <v>2</v>
      </c>
      <c r="G9154">
        <v>2</v>
      </c>
      <c r="H9154" s="57">
        <f t="shared" si="183"/>
        <v>36193</v>
      </c>
      <c r="J9154">
        <v>15</v>
      </c>
    </row>
    <row r="9155" spans="1:10">
      <c r="A9155" t="s">
        <v>247</v>
      </c>
      <c r="B9155" s="53">
        <v>40738</v>
      </c>
      <c r="C9155" t="s">
        <v>240</v>
      </c>
      <c r="D9155">
        <v>7</v>
      </c>
      <c r="E9155">
        <v>100</v>
      </c>
      <c r="F9155">
        <v>2</v>
      </c>
      <c r="G9155">
        <v>3</v>
      </c>
      <c r="H9155" s="57">
        <f t="shared" si="183"/>
        <v>36193</v>
      </c>
      <c r="J9155">
        <v>16</v>
      </c>
    </row>
    <row r="9156" spans="1:10">
      <c r="A9156" t="s">
        <v>247</v>
      </c>
      <c r="B9156" s="53">
        <v>40738</v>
      </c>
      <c r="C9156" t="s">
        <v>240</v>
      </c>
      <c r="D9156">
        <v>7</v>
      </c>
      <c r="E9156">
        <v>100</v>
      </c>
      <c r="F9156">
        <v>2</v>
      </c>
      <c r="G9156">
        <v>4</v>
      </c>
      <c r="H9156" s="57">
        <f t="shared" si="183"/>
        <v>36193</v>
      </c>
      <c r="J9156">
        <v>17</v>
      </c>
    </row>
    <row r="9157" spans="1:10">
      <c r="A9157" t="s">
        <v>247</v>
      </c>
      <c r="B9157" s="53">
        <v>40738</v>
      </c>
      <c r="C9157" t="s">
        <v>240</v>
      </c>
      <c r="D9157">
        <v>7</v>
      </c>
      <c r="E9157">
        <v>100</v>
      </c>
      <c r="F9157">
        <v>2</v>
      </c>
      <c r="G9157">
        <v>5</v>
      </c>
      <c r="H9157" s="57">
        <f t="shared" si="183"/>
        <v>36193</v>
      </c>
      <c r="J9157">
        <v>16</v>
      </c>
    </row>
    <row r="9158" spans="1:10">
      <c r="A9158" t="s">
        <v>247</v>
      </c>
      <c r="B9158" s="53">
        <v>40738</v>
      </c>
      <c r="C9158" t="s">
        <v>240</v>
      </c>
      <c r="D9158">
        <v>7</v>
      </c>
      <c r="E9158">
        <v>100</v>
      </c>
      <c r="F9158">
        <v>2</v>
      </c>
      <c r="G9158">
        <v>6</v>
      </c>
      <c r="H9158" s="57">
        <f t="shared" si="183"/>
        <v>36193</v>
      </c>
      <c r="J9158">
        <v>18</v>
      </c>
    </row>
    <row r="9159" spans="1:10">
      <c r="A9159" t="s">
        <v>247</v>
      </c>
      <c r="B9159" s="53">
        <v>40738</v>
      </c>
      <c r="C9159" t="s">
        <v>240</v>
      </c>
      <c r="D9159">
        <v>7</v>
      </c>
      <c r="E9159">
        <v>100</v>
      </c>
      <c r="F9159">
        <v>2</v>
      </c>
      <c r="G9159">
        <v>7</v>
      </c>
      <c r="H9159" s="57">
        <f t="shared" ref="H9159:H9222" si="184">H9158</f>
        <v>36193</v>
      </c>
      <c r="J9159">
        <v>19</v>
      </c>
    </row>
    <row r="9160" spans="1:10">
      <c r="A9160" t="s">
        <v>247</v>
      </c>
      <c r="B9160" s="53">
        <v>40738</v>
      </c>
      <c r="C9160" t="s">
        <v>240</v>
      </c>
      <c r="D9160">
        <v>7</v>
      </c>
      <c r="E9160">
        <v>100</v>
      </c>
      <c r="F9160">
        <v>2</v>
      </c>
      <c r="G9160">
        <v>8</v>
      </c>
      <c r="H9160" s="57">
        <f t="shared" si="184"/>
        <v>36193</v>
      </c>
      <c r="J9160">
        <v>18</v>
      </c>
    </row>
    <row r="9161" spans="1:10">
      <c r="A9161" t="s">
        <v>247</v>
      </c>
      <c r="B9161" s="53">
        <v>40738</v>
      </c>
      <c r="C9161" t="s">
        <v>240</v>
      </c>
      <c r="D9161">
        <v>7</v>
      </c>
      <c r="E9161">
        <v>100</v>
      </c>
      <c r="F9161">
        <v>2</v>
      </c>
      <c r="G9161">
        <v>9</v>
      </c>
      <c r="H9161" s="57">
        <f t="shared" si="184"/>
        <v>36193</v>
      </c>
    </row>
    <row r="9162" spans="1:10">
      <c r="A9162" t="s">
        <v>247</v>
      </c>
      <c r="B9162" s="53">
        <v>40738</v>
      </c>
      <c r="C9162" t="s">
        <v>240</v>
      </c>
      <c r="D9162">
        <v>7</v>
      </c>
      <c r="E9162">
        <v>100</v>
      </c>
      <c r="F9162">
        <v>2</v>
      </c>
      <c r="G9162">
        <v>10</v>
      </c>
      <c r="H9162" s="57">
        <f t="shared" si="184"/>
        <v>36193</v>
      </c>
      <c r="J9162">
        <v>16</v>
      </c>
    </row>
    <row r="9163" spans="1:10">
      <c r="A9163" t="s">
        <v>247</v>
      </c>
      <c r="B9163" t="s">
        <v>234</v>
      </c>
      <c r="C9163" t="s">
        <v>240</v>
      </c>
      <c r="D9163">
        <v>8</v>
      </c>
      <c r="E9163">
        <v>100</v>
      </c>
      <c r="F9163">
        <v>2</v>
      </c>
      <c r="G9163">
        <v>1</v>
      </c>
      <c r="H9163" s="57">
        <f t="shared" si="184"/>
        <v>36193</v>
      </c>
      <c r="J9163">
        <v>17</v>
      </c>
    </row>
    <row r="9164" spans="1:10">
      <c r="A9164" t="s">
        <v>247</v>
      </c>
      <c r="B9164" t="s">
        <v>234</v>
      </c>
      <c r="C9164" t="s">
        <v>240</v>
      </c>
      <c r="D9164">
        <v>8</v>
      </c>
      <c r="E9164">
        <v>100</v>
      </c>
      <c r="F9164">
        <v>2</v>
      </c>
      <c r="G9164">
        <v>2</v>
      </c>
      <c r="H9164" s="57">
        <f t="shared" si="184"/>
        <v>36193</v>
      </c>
      <c r="J9164">
        <v>18</v>
      </c>
    </row>
    <row r="9165" spans="1:10">
      <c r="A9165" t="s">
        <v>247</v>
      </c>
      <c r="B9165" t="s">
        <v>234</v>
      </c>
      <c r="C9165" t="s">
        <v>240</v>
      </c>
      <c r="D9165">
        <v>8</v>
      </c>
      <c r="E9165">
        <v>100</v>
      </c>
      <c r="F9165">
        <v>2</v>
      </c>
      <c r="G9165">
        <v>3</v>
      </c>
      <c r="H9165" s="57">
        <f t="shared" si="184"/>
        <v>36193</v>
      </c>
      <c r="J9165">
        <v>18</v>
      </c>
    </row>
    <row r="9166" spans="1:10">
      <c r="A9166" t="s">
        <v>247</v>
      </c>
      <c r="B9166" t="s">
        <v>234</v>
      </c>
      <c r="C9166" t="s">
        <v>240</v>
      </c>
      <c r="D9166">
        <v>8</v>
      </c>
      <c r="E9166">
        <v>100</v>
      </c>
      <c r="F9166">
        <v>2</v>
      </c>
      <c r="G9166">
        <v>4</v>
      </c>
      <c r="H9166" s="57">
        <f t="shared" si="184"/>
        <v>36193</v>
      </c>
      <c r="J9166">
        <v>17</v>
      </c>
    </row>
    <row r="9167" spans="1:10">
      <c r="A9167" t="s">
        <v>247</v>
      </c>
      <c r="B9167" t="s">
        <v>234</v>
      </c>
      <c r="C9167" t="s">
        <v>240</v>
      </c>
      <c r="D9167">
        <v>8</v>
      </c>
      <c r="E9167">
        <v>100</v>
      </c>
      <c r="F9167">
        <v>2</v>
      </c>
      <c r="G9167">
        <v>5</v>
      </c>
      <c r="H9167" s="57">
        <f t="shared" si="184"/>
        <v>36193</v>
      </c>
      <c r="J9167">
        <v>18</v>
      </c>
    </row>
    <row r="9168" spans="1:10">
      <c r="A9168" t="s">
        <v>247</v>
      </c>
      <c r="B9168" t="s">
        <v>234</v>
      </c>
      <c r="C9168" t="s">
        <v>240</v>
      </c>
      <c r="D9168">
        <v>8</v>
      </c>
      <c r="E9168">
        <v>100</v>
      </c>
      <c r="F9168">
        <v>2</v>
      </c>
      <c r="G9168">
        <v>6</v>
      </c>
      <c r="H9168" s="57">
        <f t="shared" si="184"/>
        <v>36193</v>
      </c>
      <c r="J9168">
        <v>18</v>
      </c>
    </row>
    <row r="9169" spans="1:10">
      <c r="A9169" t="s">
        <v>247</v>
      </c>
      <c r="B9169" t="s">
        <v>234</v>
      </c>
      <c r="C9169" t="s">
        <v>240</v>
      </c>
      <c r="D9169">
        <v>8</v>
      </c>
      <c r="E9169">
        <v>100</v>
      </c>
      <c r="F9169">
        <v>2</v>
      </c>
      <c r="G9169">
        <v>7</v>
      </c>
      <c r="H9169" s="57">
        <f t="shared" si="184"/>
        <v>36193</v>
      </c>
      <c r="J9169">
        <v>17</v>
      </c>
    </row>
    <row r="9170" spans="1:10">
      <c r="A9170" t="s">
        <v>247</v>
      </c>
      <c r="B9170" t="s">
        <v>234</v>
      </c>
      <c r="C9170" t="s">
        <v>240</v>
      </c>
      <c r="D9170">
        <v>8</v>
      </c>
      <c r="E9170">
        <v>100</v>
      </c>
      <c r="F9170">
        <v>2</v>
      </c>
      <c r="G9170">
        <v>8</v>
      </c>
      <c r="H9170" s="57">
        <f t="shared" si="184"/>
        <v>36193</v>
      </c>
      <c r="J9170">
        <v>19</v>
      </c>
    </row>
    <row r="9171" spans="1:10">
      <c r="A9171" t="s">
        <v>247</v>
      </c>
      <c r="B9171" t="s">
        <v>234</v>
      </c>
      <c r="C9171" t="s">
        <v>240</v>
      </c>
      <c r="D9171">
        <v>8</v>
      </c>
      <c r="E9171">
        <v>100</v>
      </c>
      <c r="F9171">
        <v>2</v>
      </c>
      <c r="G9171">
        <v>9</v>
      </c>
      <c r="H9171" s="57">
        <f t="shared" si="184"/>
        <v>36193</v>
      </c>
      <c r="J9171">
        <v>17</v>
      </c>
    </row>
    <row r="9172" spans="1:10">
      <c r="A9172" t="s">
        <v>247</v>
      </c>
      <c r="B9172" t="s">
        <v>234</v>
      </c>
      <c r="C9172" t="s">
        <v>240</v>
      </c>
      <c r="D9172">
        <v>8</v>
      </c>
      <c r="E9172">
        <v>100</v>
      </c>
      <c r="F9172">
        <v>2</v>
      </c>
      <c r="G9172">
        <v>10</v>
      </c>
      <c r="H9172" s="57">
        <f t="shared" si="184"/>
        <v>36193</v>
      </c>
    </row>
    <row r="9173" spans="1:10">
      <c r="A9173" t="s">
        <v>247</v>
      </c>
      <c r="B9173" t="s">
        <v>238</v>
      </c>
      <c r="C9173" t="s">
        <v>240</v>
      </c>
      <c r="D9173">
        <v>9</v>
      </c>
      <c r="E9173">
        <v>100</v>
      </c>
      <c r="F9173">
        <v>2</v>
      </c>
      <c r="G9173">
        <v>1</v>
      </c>
      <c r="H9173" s="57">
        <f t="shared" si="184"/>
        <v>36193</v>
      </c>
      <c r="J9173">
        <v>17</v>
      </c>
    </row>
    <row r="9174" spans="1:10">
      <c r="A9174" t="s">
        <v>247</v>
      </c>
      <c r="B9174" t="s">
        <v>238</v>
      </c>
      <c r="C9174" t="s">
        <v>240</v>
      </c>
      <c r="D9174">
        <v>9</v>
      </c>
      <c r="E9174">
        <v>100</v>
      </c>
      <c r="F9174">
        <v>2</v>
      </c>
      <c r="G9174">
        <v>2</v>
      </c>
      <c r="H9174" s="57">
        <f t="shared" si="184"/>
        <v>36193</v>
      </c>
      <c r="J9174">
        <v>8</v>
      </c>
    </row>
    <row r="9175" spans="1:10">
      <c r="A9175" t="s">
        <v>247</v>
      </c>
      <c r="B9175" t="s">
        <v>238</v>
      </c>
      <c r="C9175" t="s">
        <v>240</v>
      </c>
      <c r="D9175">
        <v>9</v>
      </c>
      <c r="E9175">
        <v>100</v>
      </c>
      <c r="F9175">
        <v>2</v>
      </c>
      <c r="G9175">
        <v>3</v>
      </c>
      <c r="H9175" s="57">
        <f t="shared" si="184"/>
        <v>36193</v>
      </c>
      <c r="J9175">
        <v>17</v>
      </c>
    </row>
    <row r="9176" spans="1:10">
      <c r="A9176" t="s">
        <v>247</v>
      </c>
      <c r="B9176" t="s">
        <v>238</v>
      </c>
      <c r="C9176" t="s">
        <v>240</v>
      </c>
      <c r="D9176">
        <v>9</v>
      </c>
      <c r="E9176">
        <v>100</v>
      </c>
      <c r="F9176">
        <v>2</v>
      </c>
      <c r="G9176">
        <v>4</v>
      </c>
      <c r="H9176" s="57">
        <f t="shared" si="184"/>
        <v>36193</v>
      </c>
      <c r="J9176">
        <v>18</v>
      </c>
    </row>
    <row r="9177" spans="1:10">
      <c r="A9177" t="s">
        <v>247</v>
      </c>
      <c r="B9177" t="s">
        <v>238</v>
      </c>
      <c r="C9177" t="s">
        <v>240</v>
      </c>
      <c r="D9177">
        <v>9</v>
      </c>
      <c r="E9177">
        <v>100</v>
      </c>
      <c r="F9177">
        <v>2</v>
      </c>
      <c r="G9177">
        <v>5</v>
      </c>
      <c r="H9177" s="57">
        <f t="shared" si="184"/>
        <v>36193</v>
      </c>
      <c r="J9177">
        <v>17</v>
      </c>
    </row>
    <row r="9178" spans="1:10">
      <c r="A9178" t="s">
        <v>247</v>
      </c>
      <c r="B9178" t="s">
        <v>238</v>
      </c>
      <c r="C9178" t="s">
        <v>240</v>
      </c>
      <c r="D9178">
        <v>9</v>
      </c>
      <c r="E9178">
        <v>100</v>
      </c>
      <c r="F9178">
        <v>2</v>
      </c>
      <c r="G9178">
        <v>6</v>
      </c>
      <c r="H9178" s="57">
        <f t="shared" si="184"/>
        <v>36193</v>
      </c>
      <c r="J9178">
        <v>15</v>
      </c>
    </row>
    <row r="9179" spans="1:10">
      <c r="A9179" t="s">
        <v>247</v>
      </c>
      <c r="B9179" t="s">
        <v>238</v>
      </c>
      <c r="C9179" t="s">
        <v>240</v>
      </c>
      <c r="D9179">
        <v>9</v>
      </c>
      <c r="E9179">
        <v>100</v>
      </c>
      <c r="F9179">
        <v>2</v>
      </c>
      <c r="G9179">
        <v>7</v>
      </c>
      <c r="H9179" s="57">
        <f t="shared" si="184"/>
        <v>36193</v>
      </c>
      <c r="J9179">
        <v>18</v>
      </c>
    </row>
    <row r="9180" spans="1:10">
      <c r="A9180" t="s">
        <v>247</v>
      </c>
      <c r="B9180" t="s">
        <v>238</v>
      </c>
      <c r="C9180" t="s">
        <v>240</v>
      </c>
      <c r="D9180">
        <v>9</v>
      </c>
      <c r="E9180">
        <v>100</v>
      </c>
      <c r="F9180">
        <v>2</v>
      </c>
      <c r="G9180">
        <v>8</v>
      </c>
      <c r="H9180" s="57">
        <f t="shared" si="184"/>
        <v>36193</v>
      </c>
      <c r="J9180">
        <v>18</v>
      </c>
    </row>
    <row r="9181" spans="1:10">
      <c r="A9181" t="s">
        <v>247</v>
      </c>
      <c r="B9181" t="s">
        <v>238</v>
      </c>
      <c r="C9181" t="s">
        <v>240</v>
      </c>
      <c r="D9181">
        <v>9</v>
      </c>
      <c r="E9181">
        <v>100</v>
      </c>
      <c r="F9181">
        <v>2</v>
      </c>
      <c r="G9181">
        <v>9</v>
      </c>
      <c r="H9181" s="57">
        <f t="shared" si="184"/>
        <v>36193</v>
      </c>
      <c r="J9181">
        <v>19</v>
      </c>
    </row>
    <row r="9182" spans="1:10">
      <c r="A9182" t="s">
        <v>247</v>
      </c>
      <c r="B9182" t="s">
        <v>238</v>
      </c>
      <c r="C9182" t="s">
        <v>240</v>
      </c>
      <c r="D9182">
        <v>9</v>
      </c>
      <c r="E9182">
        <v>100</v>
      </c>
      <c r="F9182">
        <v>2</v>
      </c>
      <c r="G9182">
        <v>10</v>
      </c>
      <c r="H9182" s="57">
        <f t="shared" si="184"/>
        <v>36193</v>
      </c>
      <c r="J9182">
        <v>18</v>
      </c>
    </row>
    <row r="9183" spans="1:10">
      <c r="A9183" t="s">
        <v>247</v>
      </c>
      <c r="B9183" t="s">
        <v>235</v>
      </c>
      <c r="C9183" t="s">
        <v>240</v>
      </c>
      <c r="D9183">
        <v>10</v>
      </c>
      <c r="E9183">
        <v>100</v>
      </c>
      <c r="F9183">
        <v>2</v>
      </c>
      <c r="G9183">
        <v>1</v>
      </c>
      <c r="H9183" s="57">
        <f t="shared" si="184"/>
        <v>36193</v>
      </c>
      <c r="J9183">
        <v>13</v>
      </c>
    </row>
    <row r="9184" spans="1:10">
      <c r="A9184" t="s">
        <v>247</v>
      </c>
      <c r="B9184" t="s">
        <v>235</v>
      </c>
      <c r="C9184" t="s">
        <v>240</v>
      </c>
      <c r="D9184">
        <v>10</v>
      </c>
      <c r="E9184">
        <v>100</v>
      </c>
      <c r="F9184">
        <v>2</v>
      </c>
      <c r="G9184">
        <v>2</v>
      </c>
      <c r="H9184" s="57">
        <f t="shared" si="184"/>
        <v>36193</v>
      </c>
      <c r="J9184">
        <v>15</v>
      </c>
    </row>
    <row r="9185" spans="1:10">
      <c r="A9185" t="s">
        <v>247</v>
      </c>
      <c r="B9185" t="s">
        <v>235</v>
      </c>
      <c r="C9185" t="s">
        <v>240</v>
      </c>
      <c r="D9185">
        <v>10</v>
      </c>
      <c r="E9185">
        <v>100</v>
      </c>
      <c r="F9185">
        <v>2</v>
      </c>
      <c r="G9185">
        <v>3</v>
      </c>
      <c r="H9185" s="57">
        <f t="shared" si="184"/>
        <v>36193</v>
      </c>
      <c r="J9185">
        <v>15</v>
      </c>
    </row>
    <row r="9186" spans="1:10">
      <c r="A9186" t="s">
        <v>247</v>
      </c>
      <c r="B9186" t="s">
        <v>235</v>
      </c>
      <c r="C9186" t="s">
        <v>240</v>
      </c>
      <c r="D9186">
        <v>10</v>
      </c>
      <c r="E9186">
        <v>100</v>
      </c>
      <c r="F9186">
        <v>2</v>
      </c>
      <c r="G9186">
        <v>4</v>
      </c>
      <c r="H9186" s="57">
        <f t="shared" si="184"/>
        <v>36193</v>
      </c>
      <c r="J9186">
        <v>16</v>
      </c>
    </row>
    <row r="9187" spans="1:10">
      <c r="A9187" t="s">
        <v>247</v>
      </c>
      <c r="B9187" t="s">
        <v>235</v>
      </c>
      <c r="C9187" t="s">
        <v>240</v>
      </c>
      <c r="D9187">
        <v>10</v>
      </c>
      <c r="E9187">
        <v>100</v>
      </c>
      <c r="F9187">
        <v>2</v>
      </c>
      <c r="G9187">
        <v>5</v>
      </c>
      <c r="H9187" s="57">
        <f t="shared" si="184"/>
        <v>36193</v>
      </c>
      <c r="J9187">
        <v>20</v>
      </c>
    </row>
    <row r="9188" spans="1:10">
      <c r="A9188" t="s">
        <v>247</v>
      </c>
      <c r="B9188" t="s">
        <v>235</v>
      </c>
      <c r="C9188" t="s">
        <v>240</v>
      </c>
      <c r="D9188">
        <v>10</v>
      </c>
      <c r="E9188">
        <v>100</v>
      </c>
      <c r="F9188">
        <v>2</v>
      </c>
      <c r="G9188">
        <v>6</v>
      </c>
      <c r="H9188" s="57">
        <f t="shared" si="184"/>
        <v>36193</v>
      </c>
      <c r="J9188">
        <v>15</v>
      </c>
    </row>
    <row r="9189" spans="1:10">
      <c r="A9189" t="s">
        <v>247</v>
      </c>
      <c r="B9189" t="s">
        <v>235</v>
      </c>
      <c r="C9189" t="s">
        <v>240</v>
      </c>
      <c r="D9189">
        <v>10</v>
      </c>
      <c r="E9189">
        <v>100</v>
      </c>
      <c r="F9189">
        <v>2</v>
      </c>
      <c r="G9189">
        <v>7</v>
      </c>
      <c r="H9189" s="57">
        <f t="shared" si="184"/>
        <v>36193</v>
      </c>
      <c r="J9189">
        <v>18</v>
      </c>
    </row>
    <row r="9190" spans="1:10">
      <c r="A9190" t="s">
        <v>247</v>
      </c>
      <c r="B9190" t="s">
        <v>235</v>
      </c>
      <c r="C9190" t="s">
        <v>240</v>
      </c>
      <c r="D9190">
        <v>10</v>
      </c>
      <c r="E9190">
        <v>100</v>
      </c>
      <c r="F9190">
        <v>2</v>
      </c>
      <c r="G9190">
        <v>8</v>
      </c>
      <c r="H9190" s="57">
        <f t="shared" si="184"/>
        <v>36193</v>
      </c>
      <c r="J9190">
        <v>16</v>
      </c>
    </row>
    <row r="9191" spans="1:10">
      <c r="A9191" t="s">
        <v>247</v>
      </c>
      <c r="B9191" t="s">
        <v>235</v>
      </c>
      <c r="C9191" t="s">
        <v>240</v>
      </c>
      <c r="D9191">
        <v>10</v>
      </c>
      <c r="E9191">
        <v>100</v>
      </c>
      <c r="F9191">
        <v>2</v>
      </c>
      <c r="G9191">
        <v>9</v>
      </c>
      <c r="H9191" s="57">
        <f t="shared" si="184"/>
        <v>36193</v>
      </c>
      <c r="J9191">
        <v>19</v>
      </c>
    </row>
    <row r="9192" spans="1:10">
      <c r="A9192" t="s">
        <v>247</v>
      </c>
      <c r="B9192" t="s">
        <v>235</v>
      </c>
      <c r="C9192" t="s">
        <v>240</v>
      </c>
      <c r="D9192">
        <v>10</v>
      </c>
      <c r="E9192">
        <v>100</v>
      </c>
      <c r="F9192">
        <v>2</v>
      </c>
      <c r="G9192">
        <v>10</v>
      </c>
      <c r="H9192" s="57">
        <f t="shared" si="184"/>
        <v>36193</v>
      </c>
      <c r="J9192">
        <v>18</v>
      </c>
    </row>
    <row r="9193" spans="1:10">
      <c r="A9193" t="s">
        <v>247</v>
      </c>
      <c r="B9193" t="s">
        <v>239</v>
      </c>
      <c r="C9193" t="s">
        <v>240</v>
      </c>
      <c r="D9193">
        <v>11</v>
      </c>
      <c r="E9193">
        <v>100</v>
      </c>
      <c r="F9193">
        <v>2</v>
      </c>
      <c r="G9193">
        <v>1</v>
      </c>
      <c r="H9193" s="57">
        <f t="shared" si="184"/>
        <v>36193</v>
      </c>
      <c r="J9193">
        <v>19</v>
      </c>
    </row>
    <row r="9194" spans="1:10">
      <c r="A9194" t="s">
        <v>247</v>
      </c>
      <c r="B9194" t="s">
        <v>239</v>
      </c>
      <c r="C9194" t="s">
        <v>240</v>
      </c>
      <c r="D9194">
        <v>11</v>
      </c>
      <c r="E9194">
        <v>100</v>
      </c>
      <c r="F9194">
        <v>2</v>
      </c>
      <c r="G9194">
        <v>2</v>
      </c>
      <c r="H9194" s="57">
        <f t="shared" si="184"/>
        <v>36193</v>
      </c>
    </row>
    <row r="9195" spans="1:10">
      <c r="A9195" t="s">
        <v>247</v>
      </c>
      <c r="B9195" t="s">
        <v>239</v>
      </c>
      <c r="C9195" t="s">
        <v>240</v>
      </c>
      <c r="D9195">
        <v>11</v>
      </c>
      <c r="E9195">
        <v>100</v>
      </c>
      <c r="F9195">
        <v>2</v>
      </c>
      <c r="G9195">
        <v>3</v>
      </c>
      <c r="H9195" s="57">
        <f t="shared" si="184"/>
        <v>36193</v>
      </c>
      <c r="J9195">
        <v>20</v>
      </c>
    </row>
    <row r="9196" spans="1:10">
      <c r="A9196" t="s">
        <v>247</v>
      </c>
      <c r="B9196" t="s">
        <v>239</v>
      </c>
      <c r="C9196" t="s">
        <v>240</v>
      </c>
      <c r="D9196">
        <v>11</v>
      </c>
      <c r="E9196">
        <v>100</v>
      </c>
      <c r="F9196">
        <v>2</v>
      </c>
      <c r="G9196">
        <v>4</v>
      </c>
      <c r="H9196" s="57">
        <f t="shared" si="184"/>
        <v>36193</v>
      </c>
      <c r="J9196">
        <v>19</v>
      </c>
    </row>
    <row r="9197" spans="1:10">
      <c r="A9197" t="s">
        <v>247</v>
      </c>
      <c r="B9197" t="s">
        <v>239</v>
      </c>
      <c r="C9197" t="s">
        <v>240</v>
      </c>
      <c r="D9197">
        <v>11</v>
      </c>
      <c r="E9197">
        <v>100</v>
      </c>
      <c r="F9197">
        <v>2</v>
      </c>
      <c r="G9197">
        <v>5</v>
      </c>
      <c r="H9197" s="57">
        <f t="shared" si="184"/>
        <v>36193</v>
      </c>
      <c r="J9197">
        <v>18</v>
      </c>
    </row>
    <row r="9198" spans="1:10">
      <c r="A9198" t="s">
        <v>247</v>
      </c>
      <c r="B9198" t="s">
        <v>239</v>
      </c>
      <c r="C9198" t="s">
        <v>240</v>
      </c>
      <c r="D9198">
        <v>11</v>
      </c>
      <c r="E9198">
        <v>100</v>
      </c>
      <c r="F9198">
        <v>2</v>
      </c>
      <c r="G9198">
        <v>6</v>
      </c>
      <c r="H9198" s="57">
        <f t="shared" si="184"/>
        <v>36193</v>
      </c>
      <c r="J9198">
        <v>19</v>
      </c>
    </row>
    <row r="9199" spans="1:10">
      <c r="A9199" t="s">
        <v>247</v>
      </c>
      <c r="B9199" t="s">
        <v>239</v>
      </c>
      <c r="C9199" t="s">
        <v>240</v>
      </c>
      <c r="D9199">
        <v>11</v>
      </c>
      <c r="E9199">
        <v>100</v>
      </c>
      <c r="F9199">
        <v>2</v>
      </c>
      <c r="G9199">
        <v>7</v>
      </c>
      <c r="H9199" s="57">
        <f t="shared" si="184"/>
        <v>36193</v>
      </c>
      <c r="J9199">
        <v>19</v>
      </c>
    </row>
    <row r="9200" spans="1:10">
      <c r="A9200" t="s">
        <v>247</v>
      </c>
      <c r="B9200" t="s">
        <v>239</v>
      </c>
      <c r="C9200" t="s">
        <v>240</v>
      </c>
      <c r="D9200">
        <v>11</v>
      </c>
      <c r="E9200">
        <v>100</v>
      </c>
      <c r="F9200">
        <v>2</v>
      </c>
      <c r="G9200">
        <v>8</v>
      </c>
      <c r="H9200" s="57">
        <f t="shared" si="184"/>
        <v>36193</v>
      </c>
      <c r="J9200">
        <v>18</v>
      </c>
    </row>
    <row r="9201" spans="1:10">
      <c r="A9201" t="s">
        <v>247</v>
      </c>
      <c r="B9201" t="s">
        <v>239</v>
      </c>
      <c r="C9201" t="s">
        <v>240</v>
      </c>
      <c r="D9201">
        <v>11</v>
      </c>
      <c r="E9201">
        <v>100</v>
      </c>
      <c r="F9201">
        <v>2</v>
      </c>
      <c r="G9201">
        <v>9</v>
      </c>
      <c r="H9201" s="57">
        <f t="shared" si="184"/>
        <v>36193</v>
      </c>
      <c r="J9201">
        <v>16</v>
      </c>
    </row>
    <row r="9202" spans="1:10">
      <c r="A9202" t="s">
        <v>247</v>
      </c>
      <c r="B9202" t="s">
        <v>239</v>
      </c>
      <c r="C9202" t="s">
        <v>240</v>
      </c>
      <c r="D9202">
        <v>11</v>
      </c>
      <c r="E9202">
        <v>100</v>
      </c>
      <c r="F9202">
        <v>2</v>
      </c>
      <c r="G9202">
        <v>10</v>
      </c>
      <c r="H9202" s="57">
        <f t="shared" si="184"/>
        <v>36193</v>
      </c>
      <c r="J9202">
        <v>19</v>
      </c>
    </row>
    <row r="9203" spans="1:10">
      <c r="A9203" t="s">
        <v>247</v>
      </c>
      <c r="B9203" t="s">
        <v>237</v>
      </c>
      <c r="C9203" t="s">
        <v>240</v>
      </c>
      <c r="D9203">
        <v>12</v>
      </c>
      <c r="E9203">
        <v>100</v>
      </c>
      <c r="F9203">
        <v>2</v>
      </c>
      <c r="G9203">
        <v>1</v>
      </c>
      <c r="H9203" s="57">
        <f t="shared" si="184"/>
        <v>36193</v>
      </c>
      <c r="J9203">
        <v>18</v>
      </c>
    </row>
    <row r="9204" spans="1:10">
      <c r="A9204" t="s">
        <v>247</v>
      </c>
      <c r="B9204" t="s">
        <v>237</v>
      </c>
      <c r="C9204" t="s">
        <v>240</v>
      </c>
      <c r="D9204">
        <v>12</v>
      </c>
      <c r="E9204">
        <v>100</v>
      </c>
      <c r="F9204">
        <v>2</v>
      </c>
      <c r="G9204">
        <v>2</v>
      </c>
      <c r="H9204" s="57">
        <f t="shared" si="184"/>
        <v>36193</v>
      </c>
      <c r="J9204">
        <v>20</v>
      </c>
    </row>
    <row r="9205" spans="1:10">
      <c r="A9205" t="s">
        <v>247</v>
      </c>
      <c r="B9205" t="s">
        <v>237</v>
      </c>
      <c r="C9205" t="s">
        <v>240</v>
      </c>
      <c r="D9205">
        <v>12</v>
      </c>
      <c r="E9205">
        <v>100</v>
      </c>
      <c r="F9205">
        <v>2</v>
      </c>
      <c r="G9205">
        <v>3</v>
      </c>
      <c r="H9205" s="57">
        <f t="shared" si="184"/>
        <v>36193</v>
      </c>
      <c r="J9205">
        <v>20</v>
      </c>
    </row>
    <row r="9206" spans="1:10">
      <c r="A9206" t="s">
        <v>247</v>
      </c>
      <c r="B9206" t="s">
        <v>237</v>
      </c>
      <c r="C9206" t="s">
        <v>240</v>
      </c>
      <c r="D9206">
        <v>12</v>
      </c>
      <c r="E9206">
        <v>100</v>
      </c>
      <c r="F9206">
        <v>2</v>
      </c>
      <c r="G9206">
        <v>4</v>
      </c>
      <c r="H9206" s="57">
        <f t="shared" si="184"/>
        <v>36193</v>
      </c>
      <c r="J9206">
        <v>20</v>
      </c>
    </row>
    <row r="9207" spans="1:10">
      <c r="A9207" t="s">
        <v>247</v>
      </c>
      <c r="B9207" t="s">
        <v>237</v>
      </c>
      <c r="C9207" t="s">
        <v>240</v>
      </c>
      <c r="D9207">
        <v>12</v>
      </c>
      <c r="E9207">
        <v>100</v>
      </c>
      <c r="F9207">
        <v>2</v>
      </c>
      <c r="G9207">
        <v>5</v>
      </c>
      <c r="H9207" s="57">
        <f t="shared" si="184"/>
        <v>36193</v>
      </c>
      <c r="J9207">
        <v>17</v>
      </c>
    </row>
    <row r="9208" spans="1:10">
      <c r="A9208" t="s">
        <v>247</v>
      </c>
      <c r="B9208" t="s">
        <v>237</v>
      </c>
      <c r="C9208" t="s">
        <v>240</v>
      </c>
      <c r="D9208">
        <v>12</v>
      </c>
      <c r="E9208">
        <v>100</v>
      </c>
      <c r="F9208">
        <v>2</v>
      </c>
      <c r="G9208">
        <v>6</v>
      </c>
      <c r="H9208" s="57">
        <f t="shared" si="184"/>
        <v>36193</v>
      </c>
      <c r="J9208">
        <v>18</v>
      </c>
    </row>
    <row r="9209" spans="1:10">
      <c r="A9209" t="s">
        <v>247</v>
      </c>
      <c r="B9209" t="s">
        <v>237</v>
      </c>
      <c r="C9209" t="s">
        <v>240</v>
      </c>
      <c r="D9209">
        <v>12</v>
      </c>
      <c r="E9209">
        <v>100</v>
      </c>
      <c r="F9209">
        <v>2</v>
      </c>
      <c r="G9209">
        <v>7</v>
      </c>
      <c r="H9209" s="57">
        <f t="shared" si="184"/>
        <v>36193</v>
      </c>
      <c r="J9209">
        <v>18</v>
      </c>
    </row>
    <row r="9210" spans="1:10">
      <c r="A9210" t="s">
        <v>247</v>
      </c>
      <c r="B9210" t="s">
        <v>237</v>
      </c>
      <c r="C9210" t="s">
        <v>240</v>
      </c>
      <c r="D9210">
        <v>12</v>
      </c>
      <c r="E9210">
        <v>100</v>
      </c>
      <c r="F9210">
        <v>2</v>
      </c>
      <c r="G9210">
        <v>8</v>
      </c>
      <c r="H9210" s="57">
        <f t="shared" si="184"/>
        <v>36193</v>
      </c>
      <c r="J9210">
        <v>19</v>
      </c>
    </row>
    <row r="9211" spans="1:10">
      <c r="A9211" t="s">
        <v>247</v>
      </c>
      <c r="B9211" t="s">
        <v>237</v>
      </c>
      <c r="C9211" t="s">
        <v>240</v>
      </c>
      <c r="D9211">
        <v>12</v>
      </c>
      <c r="E9211">
        <v>100</v>
      </c>
      <c r="F9211">
        <v>2</v>
      </c>
      <c r="G9211">
        <v>9</v>
      </c>
      <c r="H9211" s="57">
        <f t="shared" si="184"/>
        <v>36193</v>
      </c>
      <c r="J9211">
        <v>19</v>
      </c>
    </row>
    <row r="9212" spans="1:10">
      <c r="A9212" t="s">
        <v>247</v>
      </c>
      <c r="B9212" t="s">
        <v>237</v>
      </c>
      <c r="C9212" t="s">
        <v>240</v>
      </c>
      <c r="D9212">
        <v>12</v>
      </c>
      <c r="E9212">
        <v>100</v>
      </c>
      <c r="F9212">
        <v>2</v>
      </c>
      <c r="G9212">
        <v>10</v>
      </c>
      <c r="H9212" s="57">
        <f t="shared" si="184"/>
        <v>36193</v>
      </c>
      <c r="J9212">
        <v>17</v>
      </c>
    </row>
    <row r="9213" spans="1:10">
      <c r="A9213" t="s">
        <v>247</v>
      </c>
      <c r="B9213" s="53">
        <v>40738</v>
      </c>
      <c r="C9213" t="s">
        <v>240</v>
      </c>
      <c r="D9213">
        <v>13</v>
      </c>
      <c r="E9213">
        <v>100</v>
      </c>
      <c r="F9213">
        <v>3</v>
      </c>
      <c r="G9213">
        <v>1</v>
      </c>
      <c r="H9213" s="57">
        <f t="shared" si="184"/>
        <v>36193</v>
      </c>
      <c r="J9213">
        <v>16</v>
      </c>
    </row>
    <row r="9214" spans="1:10">
      <c r="A9214" t="s">
        <v>247</v>
      </c>
      <c r="B9214" s="53">
        <v>40738</v>
      </c>
      <c r="C9214" t="s">
        <v>240</v>
      </c>
      <c r="D9214">
        <v>13</v>
      </c>
      <c r="E9214">
        <v>100</v>
      </c>
      <c r="F9214">
        <v>3</v>
      </c>
      <c r="G9214">
        <v>2</v>
      </c>
      <c r="H9214" s="57">
        <f t="shared" si="184"/>
        <v>36193</v>
      </c>
      <c r="J9214">
        <v>18</v>
      </c>
    </row>
    <row r="9215" spans="1:10">
      <c r="A9215" t="s">
        <v>247</v>
      </c>
      <c r="B9215" s="53">
        <v>40738</v>
      </c>
      <c r="C9215" t="s">
        <v>240</v>
      </c>
      <c r="D9215">
        <v>13</v>
      </c>
      <c r="E9215">
        <v>100</v>
      </c>
      <c r="F9215">
        <v>3</v>
      </c>
      <c r="G9215">
        <v>3</v>
      </c>
      <c r="H9215" s="57">
        <f t="shared" si="184"/>
        <v>36193</v>
      </c>
      <c r="J9215">
        <v>15</v>
      </c>
    </row>
    <row r="9216" spans="1:10">
      <c r="A9216" t="s">
        <v>247</v>
      </c>
      <c r="B9216" s="53">
        <v>40738</v>
      </c>
      <c r="C9216" t="s">
        <v>240</v>
      </c>
      <c r="D9216">
        <v>13</v>
      </c>
      <c r="E9216">
        <v>100</v>
      </c>
      <c r="F9216">
        <v>3</v>
      </c>
      <c r="G9216">
        <v>4</v>
      </c>
      <c r="H9216" s="57">
        <f t="shared" si="184"/>
        <v>36193</v>
      </c>
      <c r="J9216">
        <v>17</v>
      </c>
    </row>
    <row r="9217" spans="1:10">
      <c r="A9217" t="s">
        <v>247</v>
      </c>
      <c r="B9217" s="53">
        <v>40738</v>
      </c>
      <c r="C9217" t="s">
        <v>240</v>
      </c>
      <c r="D9217">
        <v>13</v>
      </c>
      <c r="E9217">
        <v>100</v>
      </c>
      <c r="F9217">
        <v>3</v>
      </c>
      <c r="G9217">
        <v>5</v>
      </c>
      <c r="H9217" s="57">
        <f t="shared" si="184"/>
        <v>36193</v>
      </c>
      <c r="J9217">
        <v>16</v>
      </c>
    </row>
    <row r="9218" spans="1:10">
      <c r="A9218" t="s">
        <v>247</v>
      </c>
      <c r="B9218" s="53">
        <v>40738</v>
      </c>
      <c r="C9218" t="s">
        <v>240</v>
      </c>
      <c r="D9218">
        <v>13</v>
      </c>
      <c r="E9218">
        <v>100</v>
      </c>
      <c r="F9218">
        <v>3</v>
      </c>
      <c r="G9218">
        <v>6</v>
      </c>
      <c r="H9218" s="57">
        <f t="shared" si="184"/>
        <v>36193</v>
      </c>
      <c r="J9218">
        <v>19</v>
      </c>
    </row>
    <row r="9219" spans="1:10">
      <c r="A9219" t="s">
        <v>247</v>
      </c>
      <c r="B9219" s="53">
        <v>40738</v>
      </c>
      <c r="C9219" t="s">
        <v>240</v>
      </c>
      <c r="D9219">
        <v>13</v>
      </c>
      <c r="E9219">
        <v>100</v>
      </c>
      <c r="F9219">
        <v>3</v>
      </c>
      <c r="G9219">
        <v>7</v>
      </c>
      <c r="H9219" s="57">
        <f t="shared" si="184"/>
        <v>36193</v>
      </c>
      <c r="J9219">
        <v>18</v>
      </c>
    </row>
    <row r="9220" spans="1:10">
      <c r="A9220" t="s">
        <v>247</v>
      </c>
      <c r="B9220" s="53">
        <v>40738</v>
      </c>
      <c r="C9220" t="s">
        <v>240</v>
      </c>
      <c r="D9220">
        <v>13</v>
      </c>
      <c r="E9220">
        <v>100</v>
      </c>
      <c r="F9220">
        <v>3</v>
      </c>
      <c r="G9220">
        <v>8</v>
      </c>
      <c r="H9220" s="57">
        <f t="shared" si="184"/>
        <v>36193</v>
      </c>
      <c r="J9220">
        <v>18</v>
      </c>
    </row>
    <row r="9221" spans="1:10">
      <c r="A9221" t="s">
        <v>247</v>
      </c>
      <c r="B9221" s="53">
        <v>40738</v>
      </c>
      <c r="C9221" t="s">
        <v>240</v>
      </c>
      <c r="D9221">
        <v>13</v>
      </c>
      <c r="E9221">
        <v>100</v>
      </c>
      <c r="F9221">
        <v>3</v>
      </c>
      <c r="G9221">
        <v>9</v>
      </c>
      <c r="H9221" s="57">
        <f t="shared" si="184"/>
        <v>36193</v>
      </c>
      <c r="J9221">
        <v>16</v>
      </c>
    </row>
    <row r="9222" spans="1:10">
      <c r="A9222" t="s">
        <v>247</v>
      </c>
      <c r="B9222" s="53">
        <v>40738</v>
      </c>
      <c r="C9222" t="s">
        <v>240</v>
      </c>
      <c r="D9222">
        <v>13</v>
      </c>
      <c r="E9222">
        <v>100</v>
      </c>
      <c r="F9222">
        <v>3</v>
      </c>
      <c r="G9222">
        <v>10</v>
      </c>
      <c r="H9222" s="57">
        <f t="shared" si="184"/>
        <v>36193</v>
      </c>
      <c r="J9222">
        <v>18</v>
      </c>
    </row>
    <row r="9223" spans="1:10">
      <c r="A9223" t="s">
        <v>247</v>
      </c>
      <c r="B9223" t="s">
        <v>238</v>
      </c>
      <c r="C9223" t="s">
        <v>240</v>
      </c>
      <c r="D9223">
        <v>14</v>
      </c>
      <c r="E9223">
        <v>100</v>
      </c>
      <c r="F9223">
        <v>3</v>
      </c>
      <c r="G9223">
        <v>1</v>
      </c>
      <c r="H9223" s="57">
        <f t="shared" ref="H9223:H9272" si="185">H9222</f>
        <v>36193</v>
      </c>
      <c r="J9223">
        <v>19</v>
      </c>
    </row>
    <row r="9224" spans="1:10">
      <c r="A9224" t="s">
        <v>247</v>
      </c>
      <c r="B9224" t="s">
        <v>238</v>
      </c>
      <c r="C9224" t="s">
        <v>240</v>
      </c>
      <c r="D9224">
        <v>14</v>
      </c>
      <c r="E9224">
        <v>100</v>
      </c>
      <c r="F9224">
        <v>3</v>
      </c>
      <c r="G9224">
        <v>2</v>
      </c>
      <c r="H9224" s="57">
        <f t="shared" si="185"/>
        <v>36193</v>
      </c>
      <c r="J9224">
        <v>19</v>
      </c>
    </row>
    <row r="9225" spans="1:10">
      <c r="A9225" t="s">
        <v>247</v>
      </c>
      <c r="B9225" t="s">
        <v>238</v>
      </c>
      <c r="C9225" t="s">
        <v>240</v>
      </c>
      <c r="D9225">
        <v>14</v>
      </c>
      <c r="E9225">
        <v>100</v>
      </c>
      <c r="F9225">
        <v>3</v>
      </c>
      <c r="G9225">
        <v>3</v>
      </c>
      <c r="H9225" s="57">
        <f t="shared" si="185"/>
        <v>36193</v>
      </c>
    </row>
    <row r="9226" spans="1:10">
      <c r="A9226" t="s">
        <v>247</v>
      </c>
      <c r="B9226" t="s">
        <v>238</v>
      </c>
      <c r="C9226" t="s">
        <v>240</v>
      </c>
      <c r="D9226">
        <v>14</v>
      </c>
      <c r="E9226">
        <v>100</v>
      </c>
      <c r="F9226">
        <v>3</v>
      </c>
      <c r="G9226">
        <v>4</v>
      </c>
      <c r="H9226" s="57">
        <f t="shared" si="185"/>
        <v>36193</v>
      </c>
      <c r="J9226">
        <v>16</v>
      </c>
    </row>
    <row r="9227" spans="1:10">
      <c r="A9227" t="s">
        <v>247</v>
      </c>
      <c r="B9227" t="s">
        <v>238</v>
      </c>
      <c r="C9227" t="s">
        <v>240</v>
      </c>
      <c r="D9227">
        <v>14</v>
      </c>
      <c r="E9227">
        <v>100</v>
      </c>
      <c r="F9227">
        <v>3</v>
      </c>
      <c r="G9227">
        <v>5</v>
      </c>
      <c r="H9227" s="57">
        <f t="shared" si="185"/>
        <v>36193</v>
      </c>
      <c r="J9227">
        <v>20</v>
      </c>
    </row>
    <row r="9228" spans="1:10">
      <c r="A9228" t="s">
        <v>247</v>
      </c>
      <c r="B9228" t="s">
        <v>238</v>
      </c>
      <c r="C9228" t="s">
        <v>240</v>
      </c>
      <c r="D9228">
        <v>14</v>
      </c>
      <c r="E9228">
        <v>100</v>
      </c>
      <c r="F9228">
        <v>3</v>
      </c>
      <c r="G9228">
        <v>6</v>
      </c>
      <c r="H9228" s="57">
        <f t="shared" si="185"/>
        <v>36193</v>
      </c>
      <c r="J9228">
        <v>18</v>
      </c>
    </row>
    <row r="9229" spans="1:10">
      <c r="A9229" t="s">
        <v>247</v>
      </c>
      <c r="B9229" t="s">
        <v>238</v>
      </c>
      <c r="C9229" t="s">
        <v>240</v>
      </c>
      <c r="D9229">
        <v>14</v>
      </c>
      <c r="E9229">
        <v>100</v>
      </c>
      <c r="F9229">
        <v>3</v>
      </c>
      <c r="G9229">
        <v>7</v>
      </c>
      <c r="H9229" s="57">
        <f t="shared" si="185"/>
        <v>36193</v>
      </c>
      <c r="J9229">
        <v>18</v>
      </c>
    </row>
    <row r="9230" spans="1:10">
      <c r="A9230" t="s">
        <v>247</v>
      </c>
      <c r="B9230" t="s">
        <v>238</v>
      </c>
      <c r="C9230" t="s">
        <v>240</v>
      </c>
      <c r="D9230">
        <v>14</v>
      </c>
      <c r="E9230">
        <v>100</v>
      </c>
      <c r="F9230">
        <v>3</v>
      </c>
      <c r="G9230">
        <v>8</v>
      </c>
      <c r="H9230" s="57">
        <f t="shared" si="185"/>
        <v>36193</v>
      </c>
      <c r="J9230">
        <v>19</v>
      </c>
    </row>
    <row r="9231" spans="1:10">
      <c r="A9231" t="s">
        <v>247</v>
      </c>
      <c r="B9231" t="s">
        <v>238</v>
      </c>
      <c r="C9231" t="s">
        <v>240</v>
      </c>
      <c r="D9231">
        <v>14</v>
      </c>
      <c r="E9231">
        <v>100</v>
      </c>
      <c r="F9231">
        <v>3</v>
      </c>
      <c r="G9231">
        <v>9</v>
      </c>
      <c r="H9231" s="57">
        <f t="shared" si="185"/>
        <v>36193</v>
      </c>
      <c r="J9231">
        <v>19</v>
      </c>
    </row>
    <row r="9232" spans="1:10">
      <c r="A9232" t="s">
        <v>247</v>
      </c>
      <c r="B9232" t="s">
        <v>238</v>
      </c>
      <c r="C9232" t="s">
        <v>240</v>
      </c>
      <c r="D9232">
        <v>14</v>
      </c>
      <c r="E9232">
        <v>100</v>
      </c>
      <c r="F9232">
        <v>3</v>
      </c>
      <c r="G9232">
        <v>10</v>
      </c>
      <c r="H9232" s="57">
        <f t="shared" si="185"/>
        <v>36193</v>
      </c>
      <c r="J9232">
        <v>17</v>
      </c>
    </row>
    <row r="9233" spans="1:10">
      <c r="A9233" t="s">
        <v>247</v>
      </c>
      <c r="B9233" t="s">
        <v>234</v>
      </c>
      <c r="C9233" t="s">
        <v>240</v>
      </c>
      <c r="D9233">
        <v>15</v>
      </c>
      <c r="E9233">
        <v>100</v>
      </c>
      <c r="F9233">
        <v>3</v>
      </c>
      <c r="G9233">
        <v>1</v>
      </c>
      <c r="H9233" s="57">
        <f t="shared" si="185"/>
        <v>36193</v>
      </c>
      <c r="J9233">
        <v>19</v>
      </c>
    </row>
    <row r="9234" spans="1:10">
      <c r="A9234" t="s">
        <v>247</v>
      </c>
      <c r="B9234" t="s">
        <v>234</v>
      </c>
      <c r="C9234" t="s">
        <v>240</v>
      </c>
      <c r="D9234">
        <v>15</v>
      </c>
      <c r="E9234">
        <v>100</v>
      </c>
      <c r="F9234">
        <v>3</v>
      </c>
      <c r="G9234">
        <v>2</v>
      </c>
      <c r="H9234" s="57">
        <f t="shared" si="185"/>
        <v>36193</v>
      </c>
      <c r="J9234">
        <v>20</v>
      </c>
    </row>
    <row r="9235" spans="1:10">
      <c r="A9235" t="s">
        <v>247</v>
      </c>
      <c r="B9235" t="s">
        <v>234</v>
      </c>
      <c r="C9235" t="s">
        <v>240</v>
      </c>
      <c r="D9235">
        <v>15</v>
      </c>
      <c r="E9235">
        <v>100</v>
      </c>
      <c r="F9235">
        <v>3</v>
      </c>
      <c r="G9235">
        <v>3</v>
      </c>
      <c r="H9235" s="57">
        <f t="shared" si="185"/>
        <v>36193</v>
      </c>
      <c r="J9235">
        <v>19</v>
      </c>
    </row>
    <row r="9236" spans="1:10">
      <c r="A9236" t="s">
        <v>247</v>
      </c>
      <c r="B9236" t="s">
        <v>234</v>
      </c>
      <c r="C9236" t="s">
        <v>240</v>
      </c>
      <c r="D9236">
        <v>15</v>
      </c>
      <c r="E9236">
        <v>100</v>
      </c>
      <c r="F9236">
        <v>3</v>
      </c>
      <c r="G9236">
        <v>4</v>
      </c>
      <c r="H9236" s="57">
        <f t="shared" si="185"/>
        <v>36193</v>
      </c>
      <c r="J9236">
        <v>18</v>
      </c>
    </row>
    <row r="9237" spans="1:10">
      <c r="A9237" t="s">
        <v>247</v>
      </c>
      <c r="B9237" t="s">
        <v>234</v>
      </c>
      <c r="C9237" t="s">
        <v>240</v>
      </c>
      <c r="D9237">
        <v>15</v>
      </c>
      <c r="E9237">
        <v>100</v>
      </c>
      <c r="F9237">
        <v>3</v>
      </c>
      <c r="G9237">
        <v>5</v>
      </c>
      <c r="H9237" s="57">
        <f t="shared" si="185"/>
        <v>36193</v>
      </c>
      <c r="J9237">
        <v>18</v>
      </c>
    </row>
    <row r="9238" spans="1:10">
      <c r="A9238" t="s">
        <v>247</v>
      </c>
      <c r="B9238" t="s">
        <v>234</v>
      </c>
      <c r="C9238" t="s">
        <v>240</v>
      </c>
      <c r="D9238">
        <v>15</v>
      </c>
      <c r="E9238">
        <v>100</v>
      </c>
      <c r="F9238">
        <v>3</v>
      </c>
      <c r="G9238">
        <v>6</v>
      </c>
      <c r="H9238" s="57">
        <f t="shared" si="185"/>
        <v>36193</v>
      </c>
      <c r="J9238">
        <v>19</v>
      </c>
    </row>
    <row r="9239" spans="1:10">
      <c r="A9239" t="s">
        <v>247</v>
      </c>
      <c r="B9239" t="s">
        <v>234</v>
      </c>
      <c r="C9239" t="s">
        <v>240</v>
      </c>
      <c r="D9239">
        <v>15</v>
      </c>
      <c r="E9239">
        <v>100</v>
      </c>
      <c r="F9239">
        <v>3</v>
      </c>
      <c r="G9239">
        <v>7</v>
      </c>
      <c r="H9239" s="57">
        <f t="shared" si="185"/>
        <v>36193</v>
      </c>
      <c r="J9239">
        <v>18</v>
      </c>
    </row>
    <row r="9240" spans="1:10">
      <c r="A9240" t="s">
        <v>247</v>
      </c>
      <c r="B9240" t="s">
        <v>234</v>
      </c>
      <c r="C9240" t="s">
        <v>240</v>
      </c>
      <c r="D9240">
        <v>15</v>
      </c>
      <c r="E9240">
        <v>100</v>
      </c>
      <c r="F9240">
        <v>3</v>
      </c>
      <c r="G9240">
        <v>8</v>
      </c>
      <c r="H9240" s="57">
        <f t="shared" si="185"/>
        <v>36193</v>
      </c>
      <c r="J9240">
        <v>20</v>
      </c>
    </row>
    <row r="9241" spans="1:10">
      <c r="A9241" t="s">
        <v>247</v>
      </c>
      <c r="B9241" t="s">
        <v>234</v>
      </c>
      <c r="C9241" t="s">
        <v>240</v>
      </c>
      <c r="D9241">
        <v>15</v>
      </c>
      <c r="E9241">
        <v>100</v>
      </c>
      <c r="F9241">
        <v>3</v>
      </c>
      <c r="G9241">
        <v>9</v>
      </c>
      <c r="H9241" s="57">
        <f t="shared" si="185"/>
        <v>36193</v>
      </c>
      <c r="J9241">
        <v>18</v>
      </c>
    </row>
    <row r="9242" spans="1:10">
      <c r="A9242" t="s">
        <v>247</v>
      </c>
      <c r="B9242" t="s">
        <v>234</v>
      </c>
      <c r="C9242" t="s">
        <v>240</v>
      </c>
      <c r="D9242">
        <v>15</v>
      </c>
      <c r="E9242">
        <v>100</v>
      </c>
      <c r="F9242">
        <v>3</v>
      </c>
      <c r="G9242">
        <v>10</v>
      </c>
      <c r="H9242" s="57">
        <f t="shared" si="185"/>
        <v>36193</v>
      </c>
      <c r="J9242">
        <v>18</v>
      </c>
    </row>
    <row r="9243" spans="1:10">
      <c r="A9243" t="s">
        <v>247</v>
      </c>
      <c r="B9243" t="s">
        <v>239</v>
      </c>
      <c r="C9243" t="s">
        <v>240</v>
      </c>
      <c r="D9243">
        <v>16</v>
      </c>
      <c r="E9243">
        <v>100</v>
      </c>
      <c r="F9243">
        <v>3</v>
      </c>
      <c r="G9243">
        <v>1</v>
      </c>
      <c r="H9243" s="57">
        <f t="shared" si="185"/>
        <v>36193</v>
      </c>
      <c r="J9243">
        <v>18</v>
      </c>
    </row>
    <row r="9244" spans="1:10">
      <c r="A9244" t="s">
        <v>247</v>
      </c>
      <c r="B9244" t="s">
        <v>239</v>
      </c>
      <c r="C9244" t="s">
        <v>240</v>
      </c>
      <c r="D9244">
        <v>16</v>
      </c>
      <c r="E9244">
        <v>100</v>
      </c>
      <c r="F9244">
        <v>3</v>
      </c>
      <c r="G9244">
        <v>2</v>
      </c>
      <c r="H9244" s="57">
        <f t="shared" si="185"/>
        <v>36193</v>
      </c>
      <c r="J9244">
        <v>18</v>
      </c>
    </row>
    <row r="9245" spans="1:10">
      <c r="A9245" t="s">
        <v>247</v>
      </c>
      <c r="B9245" t="s">
        <v>239</v>
      </c>
      <c r="C9245" t="s">
        <v>240</v>
      </c>
      <c r="D9245">
        <v>16</v>
      </c>
      <c r="E9245">
        <v>100</v>
      </c>
      <c r="F9245">
        <v>3</v>
      </c>
      <c r="G9245">
        <v>3</v>
      </c>
      <c r="H9245" s="57">
        <f t="shared" si="185"/>
        <v>36193</v>
      </c>
      <c r="J9245">
        <v>16</v>
      </c>
    </row>
    <row r="9246" spans="1:10">
      <c r="A9246" t="s">
        <v>247</v>
      </c>
      <c r="B9246" t="s">
        <v>239</v>
      </c>
      <c r="C9246" t="s">
        <v>240</v>
      </c>
      <c r="D9246">
        <v>16</v>
      </c>
      <c r="E9246">
        <v>100</v>
      </c>
      <c r="F9246">
        <v>3</v>
      </c>
      <c r="G9246">
        <v>4</v>
      </c>
      <c r="H9246" s="57">
        <f t="shared" si="185"/>
        <v>36193</v>
      </c>
      <c r="J9246">
        <v>17</v>
      </c>
    </row>
    <row r="9247" spans="1:10">
      <c r="A9247" t="s">
        <v>247</v>
      </c>
      <c r="B9247" t="s">
        <v>239</v>
      </c>
      <c r="C9247" t="s">
        <v>240</v>
      </c>
      <c r="D9247">
        <v>16</v>
      </c>
      <c r="E9247">
        <v>100</v>
      </c>
      <c r="F9247">
        <v>3</v>
      </c>
      <c r="G9247">
        <v>5</v>
      </c>
      <c r="H9247" s="57">
        <f t="shared" si="185"/>
        <v>36193</v>
      </c>
      <c r="J9247">
        <v>18</v>
      </c>
    </row>
    <row r="9248" spans="1:10">
      <c r="A9248" t="s">
        <v>247</v>
      </c>
      <c r="B9248" t="s">
        <v>239</v>
      </c>
      <c r="C9248" t="s">
        <v>240</v>
      </c>
      <c r="D9248">
        <v>16</v>
      </c>
      <c r="E9248">
        <v>100</v>
      </c>
      <c r="F9248">
        <v>3</v>
      </c>
      <c r="G9248">
        <v>6</v>
      </c>
      <c r="H9248" s="57">
        <f t="shared" si="185"/>
        <v>36193</v>
      </c>
      <c r="J9248">
        <v>18</v>
      </c>
    </row>
    <row r="9249" spans="1:10">
      <c r="A9249" t="s">
        <v>247</v>
      </c>
      <c r="B9249" t="s">
        <v>239</v>
      </c>
      <c r="C9249" t="s">
        <v>240</v>
      </c>
      <c r="D9249">
        <v>16</v>
      </c>
      <c r="E9249">
        <v>100</v>
      </c>
      <c r="F9249">
        <v>3</v>
      </c>
      <c r="G9249">
        <v>7</v>
      </c>
      <c r="H9249" s="57">
        <f t="shared" si="185"/>
        <v>36193</v>
      </c>
    </row>
    <row r="9250" spans="1:10">
      <c r="A9250" t="s">
        <v>247</v>
      </c>
      <c r="B9250" t="s">
        <v>239</v>
      </c>
      <c r="C9250" t="s">
        <v>240</v>
      </c>
      <c r="D9250">
        <v>16</v>
      </c>
      <c r="E9250">
        <v>100</v>
      </c>
      <c r="F9250">
        <v>3</v>
      </c>
      <c r="G9250">
        <v>8</v>
      </c>
      <c r="H9250" s="57">
        <f t="shared" si="185"/>
        <v>36193</v>
      </c>
      <c r="J9250">
        <v>18</v>
      </c>
    </row>
    <row r="9251" spans="1:10">
      <c r="A9251" t="s">
        <v>247</v>
      </c>
      <c r="B9251" t="s">
        <v>239</v>
      </c>
      <c r="C9251" t="s">
        <v>240</v>
      </c>
      <c r="D9251">
        <v>16</v>
      </c>
      <c r="E9251">
        <v>100</v>
      </c>
      <c r="F9251">
        <v>3</v>
      </c>
      <c r="G9251">
        <v>9</v>
      </c>
      <c r="H9251" s="57">
        <f t="shared" si="185"/>
        <v>36193</v>
      </c>
    </row>
    <row r="9252" spans="1:10">
      <c r="A9252" t="s">
        <v>247</v>
      </c>
      <c r="B9252" t="s">
        <v>239</v>
      </c>
      <c r="C9252" t="s">
        <v>240</v>
      </c>
      <c r="D9252">
        <v>16</v>
      </c>
      <c r="E9252">
        <v>100</v>
      </c>
      <c r="F9252">
        <v>3</v>
      </c>
      <c r="G9252">
        <v>10</v>
      </c>
      <c r="H9252" s="57">
        <f t="shared" si="185"/>
        <v>36193</v>
      </c>
    </row>
    <row r="9253" spans="1:10">
      <c r="A9253" t="s">
        <v>247</v>
      </c>
      <c r="B9253" t="s">
        <v>235</v>
      </c>
      <c r="C9253" t="s">
        <v>240</v>
      </c>
      <c r="D9253">
        <v>17</v>
      </c>
      <c r="E9253">
        <v>100</v>
      </c>
      <c r="F9253">
        <v>3</v>
      </c>
      <c r="G9253">
        <v>1</v>
      </c>
      <c r="H9253" s="57">
        <f t="shared" si="185"/>
        <v>36193</v>
      </c>
    </row>
    <row r="9254" spans="1:10">
      <c r="A9254" t="s">
        <v>247</v>
      </c>
      <c r="B9254" t="s">
        <v>235</v>
      </c>
      <c r="C9254" t="s">
        <v>240</v>
      </c>
      <c r="D9254">
        <v>17</v>
      </c>
      <c r="E9254">
        <v>100</v>
      </c>
      <c r="F9254">
        <v>3</v>
      </c>
      <c r="G9254">
        <v>2</v>
      </c>
      <c r="H9254" s="57">
        <f t="shared" si="185"/>
        <v>36193</v>
      </c>
      <c r="J9254">
        <v>19</v>
      </c>
    </row>
    <row r="9255" spans="1:10">
      <c r="A9255" t="s">
        <v>247</v>
      </c>
      <c r="B9255" t="s">
        <v>235</v>
      </c>
      <c r="C9255" t="s">
        <v>240</v>
      </c>
      <c r="D9255">
        <v>17</v>
      </c>
      <c r="E9255">
        <v>100</v>
      </c>
      <c r="F9255">
        <v>3</v>
      </c>
      <c r="G9255">
        <v>3</v>
      </c>
      <c r="H9255" s="57">
        <f t="shared" si="185"/>
        <v>36193</v>
      </c>
      <c r="J9255">
        <v>18</v>
      </c>
    </row>
    <row r="9256" spans="1:10">
      <c r="A9256" t="s">
        <v>247</v>
      </c>
      <c r="B9256" t="s">
        <v>235</v>
      </c>
      <c r="C9256" t="s">
        <v>240</v>
      </c>
      <c r="D9256">
        <v>17</v>
      </c>
      <c r="E9256">
        <v>100</v>
      </c>
      <c r="F9256">
        <v>3</v>
      </c>
      <c r="G9256">
        <v>4</v>
      </c>
      <c r="H9256" s="57">
        <f t="shared" si="185"/>
        <v>36193</v>
      </c>
      <c r="J9256">
        <v>9</v>
      </c>
    </row>
    <row r="9257" spans="1:10">
      <c r="A9257" t="s">
        <v>247</v>
      </c>
      <c r="B9257" t="s">
        <v>235</v>
      </c>
      <c r="C9257" t="s">
        <v>240</v>
      </c>
      <c r="D9257">
        <v>17</v>
      </c>
      <c r="E9257">
        <v>100</v>
      </c>
      <c r="F9257">
        <v>3</v>
      </c>
      <c r="G9257">
        <v>5</v>
      </c>
      <c r="H9257" s="57">
        <f t="shared" si="185"/>
        <v>36193</v>
      </c>
      <c r="J9257">
        <v>19</v>
      </c>
    </row>
    <row r="9258" spans="1:10">
      <c r="A9258" t="s">
        <v>247</v>
      </c>
      <c r="B9258" t="s">
        <v>235</v>
      </c>
      <c r="C9258" t="s">
        <v>240</v>
      </c>
      <c r="D9258">
        <v>17</v>
      </c>
      <c r="E9258">
        <v>100</v>
      </c>
      <c r="F9258">
        <v>3</v>
      </c>
      <c r="G9258">
        <v>6</v>
      </c>
      <c r="H9258" s="57">
        <f t="shared" si="185"/>
        <v>36193</v>
      </c>
      <c r="J9258">
        <v>17</v>
      </c>
    </row>
    <row r="9259" spans="1:10">
      <c r="A9259" t="s">
        <v>247</v>
      </c>
      <c r="B9259" t="s">
        <v>235</v>
      </c>
      <c r="C9259" t="s">
        <v>240</v>
      </c>
      <c r="D9259">
        <v>17</v>
      </c>
      <c r="E9259">
        <v>100</v>
      </c>
      <c r="F9259">
        <v>3</v>
      </c>
      <c r="G9259">
        <v>7</v>
      </c>
      <c r="H9259" s="57">
        <f t="shared" si="185"/>
        <v>36193</v>
      </c>
      <c r="J9259">
        <v>16</v>
      </c>
    </row>
    <row r="9260" spans="1:10">
      <c r="A9260" t="s">
        <v>247</v>
      </c>
      <c r="B9260" t="s">
        <v>235</v>
      </c>
      <c r="C9260" t="s">
        <v>240</v>
      </c>
      <c r="D9260">
        <v>17</v>
      </c>
      <c r="E9260">
        <v>100</v>
      </c>
      <c r="F9260">
        <v>3</v>
      </c>
      <c r="G9260">
        <v>8</v>
      </c>
      <c r="H9260" s="57">
        <f t="shared" si="185"/>
        <v>36193</v>
      </c>
      <c r="J9260">
        <v>17</v>
      </c>
    </row>
    <row r="9261" spans="1:10">
      <c r="A9261" t="s">
        <v>247</v>
      </c>
      <c r="B9261" t="s">
        <v>235</v>
      </c>
      <c r="C9261" t="s">
        <v>240</v>
      </c>
      <c r="D9261">
        <v>17</v>
      </c>
      <c r="E9261">
        <v>100</v>
      </c>
      <c r="F9261">
        <v>3</v>
      </c>
      <c r="G9261">
        <v>9</v>
      </c>
      <c r="H9261" s="57">
        <f t="shared" si="185"/>
        <v>36193</v>
      </c>
      <c r="J9261">
        <v>18</v>
      </c>
    </row>
    <row r="9262" spans="1:10">
      <c r="A9262" t="s">
        <v>247</v>
      </c>
      <c r="B9262" t="s">
        <v>235</v>
      </c>
      <c r="C9262" t="s">
        <v>240</v>
      </c>
      <c r="D9262">
        <v>17</v>
      </c>
      <c r="E9262">
        <v>100</v>
      </c>
      <c r="F9262">
        <v>3</v>
      </c>
      <c r="G9262">
        <v>10</v>
      </c>
      <c r="H9262" s="57">
        <f t="shared" si="185"/>
        <v>36193</v>
      </c>
      <c r="J9262">
        <v>16</v>
      </c>
    </row>
    <row r="9263" spans="1:10">
      <c r="A9263" t="s">
        <v>247</v>
      </c>
      <c r="B9263" t="s">
        <v>237</v>
      </c>
      <c r="C9263" t="s">
        <v>240</v>
      </c>
      <c r="D9263">
        <v>18</v>
      </c>
      <c r="E9263">
        <v>100</v>
      </c>
      <c r="F9263">
        <v>3</v>
      </c>
      <c r="G9263">
        <v>1</v>
      </c>
      <c r="H9263" s="57">
        <f t="shared" si="185"/>
        <v>36193</v>
      </c>
      <c r="J9263">
        <v>20</v>
      </c>
    </row>
    <row r="9264" spans="1:10">
      <c r="A9264" t="s">
        <v>247</v>
      </c>
      <c r="B9264" t="s">
        <v>237</v>
      </c>
      <c r="C9264" t="s">
        <v>240</v>
      </c>
      <c r="D9264">
        <v>18</v>
      </c>
      <c r="E9264">
        <v>100</v>
      </c>
      <c r="F9264">
        <v>3</v>
      </c>
      <c r="G9264">
        <v>2</v>
      </c>
      <c r="H9264" s="57">
        <f t="shared" si="185"/>
        <v>36193</v>
      </c>
      <c r="J9264">
        <v>16</v>
      </c>
    </row>
    <row r="9265" spans="1:10">
      <c r="A9265" t="s">
        <v>247</v>
      </c>
      <c r="B9265" t="s">
        <v>237</v>
      </c>
      <c r="C9265" t="s">
        <v>240</v>
      </c>
      <c r="D9265">
        <v>18</v>
      </c>
      <c r="E9265">
        <v>100</v>
      </c>
      <c r="F9265">
        <v>3</v>
      </c>
      <c r="G9265">
        <v>3</v>
      </c>
      <c r="H9265" s="57">
        <f t="shared" si="185"/>
        <v>36193</v>
      </c>
      <c r="J9265">
        <v>18</v>
      </c>
    </row>
    <row r="9266" spans="1:10">
      <c r="A9266" t="s">
        <v>247</v>
      </c>
      <c r="B9266" t="s">
        <v>237</v>
      </c>
      <c r="C9266" t="s">
        <v>240</v>
      </c>
      <c r="D9266">
        <v>18</v>
      </c>
      <c r="E9266">
        <v>100</v>
      </c>
      <c r="F9266">
        <v>3</v>
      </c>
      <c r="G9266">
        <v>4</v>
      </c>
      <c r="H9266" s="57">
        <f t="shared" si="185"/>
        <v>36193</v>
      </c>
      <c r="J9266">
        <v>18</v>
      </c>
    </row>
    <row r="9267" spans="1:10">
      <c r="A9267" t="s">
        <v>247</v>
      </c>
      <c r="B9267" t="s">
        <v>237</v>
      </c>
      <c r="C9267" t="s">
        <v>240</v>
      </c>
      <c r="D9267">
        <v>18</v>
      </c>
      <c r="E9267">
        <v>100</v>
      </c>
      <c r="F9267">
        <v>3</v>
      </c>
      <c r="G9267">
        <v>5</v>
      </c>
      <c r="H9267" s="57">
        <f t="shared" si="185"/>
        <v>36193</v>
      </c>
      <c r="J9267">
        <v>19</v>
      </c>
    </row>
    <row r="9268" spans="1:10">
      <c r="A9268" t="s">
        <v>247</v>
      </c>
      <c r="B9268" t="s">
        <v>237</v>
      </c>
      <c r="C9268" t="s">
        <v>240</v>
      </c>
      <c r="D9268">
        <v>18</v>
      </c>
      <c r="E9268">
        <v>100</v>
      </c>
      <c r="F9268">
        <v>3</v>
      </c>
      <c r="G9268">
        <v>6</v>
      </c>
      <c r="H9268" s="57">
        <f t="shared" si="185"/>
        <v>36193</v>
      </c>
      <c r="J9268">
        <v>17</v>
      </c>
    </row>
    <row r="9269" spans="1:10">
      <c r="A9269" t="s">
        <v>247</v>
      </c>
      <c r="B9269" t="s">
        <v>237</v>
      </c>
      <c r="C9269" t="s">
        <v>240</v>
      </c>
      <c r="D9269">
        <v>18</v>
      </c>
      <c r="E9269">
        <v>100</v>
      </c>
      <c r="F9269">
        <v>3</v>
      </c>
      <c r="G9269">
        <v>7</v>
      </c>
      <c r="H9269" s="57">
        <f t="shared" si="185"/>
        <v>36193</v>
      </c>
    </row>
    <row r="9270" spans="1:10">
      <c r="A9270" t="s">
        <v>247</v>
      </c>
      <c r="B9270" t="s">
        <v>237</v>
      </c>
      <c r="C9270" t="s">
        <v>240</v>
      </c>
      <c r="D9270">
        <v>18</v>
      </c>
      <c r="E9270">
        <v>100</v>
      </c>
      <c r="F9270">
        <v>3</v>
      </c>
      <c r="G9270">
        <v>8</v>
      </c>
      <c r="H9270" s="57">
        <f t="shared" si="185"/>
        <v>36193</v>
      </c>
      <c r="J9270">
        <v>16</v>
      </c>
    </row>
    <row r="9271" spans="1:10">
      <c r="A9271" t="s">
        <v>247</v>
      </c>
      <c r="B9271" t="s">
        <v>237</v>
      </c>
      <c r="C9271" t="s">
        <v>240</v>
      </c>
      <c r="D9271">
        <v>18</v>
      </c>
      <c r="E9271">
        <v>100</v>
      </c>
      <c r="F9271">
        <v>3</v>
      </c>
      <c r="G9271">
        <v>9</v>
      </c>
      <c r="H9271" s="57">
        <f t="shared" si="185"/>
        <v>36193</v>
      </c>
      <c r="J9271">
        <v>16</v>
      </c>
    </row>
    <row r="9272" spans="1:10">
      <c r="A9272" t="s">
        <v>247</v>
      </c>
      <c r="B9272" t="s">
        <v>237</v>
      </c>
      <c r="C9272" t="s">
        <v>240</v>
      </c>
      <c r="D9272">
        <v>18</v>
      </c>
      <c r="E9272">
        <v>100</v>
      </c>
      <c r="F9272">
        <v>3</v>
      </c>
      <c r="G9272">
        <v>10</v>
      </c>
      <c r="H9272" s="57">
        <f t="shared" si="185"/>
        <v>36193</v>
      </c>
      <c r="J9272">
        <v>19</v>
      </c>
    </row>
    <row r="9273" spans="1:10">
      <c r="A9273" t="s">
        <v>247</v>
      </c>
      <c r="B9273" t="s">
        <v>234</v>
      </c>
      <c r="C9273" t="s">
        <v>240</v>
      </c>
      <c r="D9273">
        <v>1</v>
      </c>
      <c r="E9273">
        <v>100</v>
      </c>
      <c r="F9273">
        <v>1</v>
      </c>
      <c r="G9273">
        <v>1</v>
      </c>
      <c r="H9273" s="57">
        <v>36196</v>
      </c>
      <c r="I9273" s="57"/>
      <c r="J9273">
        <v>20</v>
      </c>
    </row>
    <row r="9274" spans="1:10">
      <c r="A9274" t="s">
        <v>247</v>
      </c>
      <c r="B9274" t="s">
        <v>234</v>
      </c>
      <c r="C9274" t="s">
        <v>240</v>
      </c>
      <c r="D9274">
        <v>1</v>
      </c>
      <c r="E9274">
        <v>100</v>
      </c>
      <c r="F9274">
        <v>1</v>
      </c>
      <c r="G9274">
        <v>2</v>
      </c>
      <c r="H9274" s="57">
        <f>H9273</f>
        <v>36196</v>
      </c>
    </row>
    <row r="9275" spans="1:10">
      <c r="A9275" t="s">
        <v>247</v>
      </c>
      <c r="B9275" t="s">
        <v>234</v>
      </c>
      <c r="C9275" t="s">
        <v>240</v>
      </c>
      <c r="D9275">
        <v>1</v>
      </c>
      <c r="E9275">
        <v>100</v>
      </c>
      <c r="F9275">
        <v>1</v>
      </c>
      <c r="G9275">
        <v>3</v>
      </c>
      <c r="H9275" s="57">
        <f t="shared" ref="H9275:H9338" si="186">H9274</f>
        <v>36196</v>
      </c>
      <c r="J9275">
        <v>17</v>
      </c>
    </row>
    <row r="9276" spans="1:10">
      <c r="A9276" t="s">
        <v>247</v>
      </c>
      <c r="B9276" t="s">
        <v>234</v>
      </c>
      <c r="C9276" t="s">
        <v>240</v>
      </c>
      <c r="D9276">
        <v>1</v>
      </c>
      <c r="E9276">
        <v>100</v>
      </c>
      <c r="F9276">
        <v>1</v>
      </c>
      <c r="G9276">
        <v>4</v>
      </c>
      <c r="H9276" s="57">
        <f t="shared" si="186"/>
        <v>36196</v>
      </c>
      <c r="J9276">
        <v>19</v>
      </c>
    </row>
    <row r="9277" spans="1:10">
      <c r="A9277" t="s">
        <v>247</v>
      </c>
      <c r="B9277" t="s">
        <v>234</v>
      </c>
      <c r="C9277" t="s">
        <v>240</v>
      </c>
      <c r="D9277">
        <v>1</v>
      </c>
      <c r="E9277">
        <v>100</v>
      </c>
      <c r="F9277">
        <v>1</v>
      </c>
      <c r="G9277">
        <v>5</v>
      </c>
      <c r="H9277" s="57">
        <f t="shared" si="186"/>
        <v>36196</v>
      </c>
      <c r="J9277">
        <v>20</v>
      </c>
    </row>
    <row r="9278" spans="1:10">
      <c r="A9278" t="s">
        <v>247</v>
      </c>
      <c r="B9278" t="s">
        <v>234</v>
      </c>
      <c r="C9278" t="s">
        <v>240</v>
      </c>
      <c r="D9278">
        <v>1</v>
      </c>
      <c r="E9278">
        <v>100</v>
      </c>
      <c r="F9278">
        <v>1</v>
      </c>
      <c r="G9278">
        <v>6</v>
      </c>
      <c r="H9278" s="57">
        <f t="shared" si="186"/>
        <v>36196</v>
      </c>
      <c r="J9278">
        <v>20</v>
      </c>
    </row>
    <row r="9279" spans="1:10">
      <c r="A9279" t="s">
        <v>247</v>
      </c>
      <c r="B9279" t="s">
        <v>234</v>
      </c>
      <c r="C9279" t="s">
        <v>240</v>
      </c>
      <c r="D9279">
        <v>1</v>
      </c>
      <c r="E9279">
        <v>100</v>
      </c>
      <c r="F9279">
        <v>1</v>
      </c>
      <c r="G9279">
        <v>7</v>
      </c>
      <c r="H9279" s="57">
        <f t="shared" si="186"/>
        <v>36196</v>
      </c>
      <c r="J9279">
        <v>20</v>
      </c>
    </row>
    <row r="9280" spans="1:10">
      <c r="A9280" t="s">
        <v>247</v>
      </c>
      <c r="B9280" t="s">
        <v>234</v>
      </c>
      <c r="C9280" t="s">
        <v>240</v>
      </c>
      <c r="D9280">
        <v>1</v>
      </c>
      <c r="E9280">
        <v>100</v>
      </c>
      <c r="F9280">
        <v>1</v>
      </c>
      <c r="G9280">
        <v>8</v>
      </c>
      <c r="H9280" s="57">
        <f t="shared" si="186"/>
        <v>36196</v>
      </c>
      <c r="J9280">
        <v>15</v>
      </c>
    </row>
    <row r="9281" spans="1:10">
      <c r="A9281" t="s">
        <v>247</v>
      </c>
      <c r="B9281" t="s">
        <v>234</v>
      </c>
      <c r="C9281" t="s">
        <v>240</v>
      </c>
      <c r="D9281">
        <v>1</v>
      </c>
      <c r="E9281">
        <v>100</v>
      </c>
      <c r="F9281">
        <v>1</v>
      </c>
      <c r="G9281">
        <v>9</v>
      </c>
      <c r="H9281" s="57">
        <f t="shared" si="186"/>
        <v>36196</v>
      </c>
      <c r="J9281">
        <v>20</v>
      </c>
    </row>
    <row r="9282" spans="1:10">
      <c r="A9282" t="s">
        <v>247</v>
      </c>
      <c r="B9282" t="s">
        <v>234</v>
      </c>
      <c r="C9282" t="s">
        <v>240</v>
      </c>
      <c r="D9282">
        <v>1</v>
      </c>
      <c r="E9282">
        <v>100</v>
      </c>
      <c r="F9282">
        <v>1</v>
      </c>
      <c r="G9282">
        <v>10</v>
      </c>
      <c r="H9282" s="57">
        <f t="shared" si="186"/>
        <v>36196</v>
      </c>
      <c r="J9282">
        <v>20</v>
      </c>
    </row>
    <row r="9283" spans="1:10">
      <c r="A9283" t="s">
        <v>247</v>
      </c>
      <c r="B9283" t="s">
        <v>235</v>
      </c>
      <c r="C9283" t="s">
        <v>240</v>
      </c>
      <c r="D9283">
        <v>2</v>
      </c>
      <c r="E9283">
        <v>100</v>
      </c>
      <c r="F9283">
        <v>1</v>
      </c>
      <c r="G9283">
        <v>1</v>
      </c>
      <c r="H9283" s="57">
        <f t="shared" si="186"/>
        <v>36196</v>
      </c>
      <c r="J9283">
        <v>20</v>
      </c>
    </row>
    <row r="9284" spans="1:10">
      <c r="A9284" t="s">
        <v>247</v>
      </c>
      <c r="B9284" t="s">
        <v>235</v>
      </c>
      <c r="C9284" t="s">
        <v>240</v>
      </c>
      <c r="D9284">
        <v>2</v>
      </c>
      <c r="E9284">
        <v>100</v>
      </c>
      <c r="F9284">
        <v>1</v>
      </c>
      <c r="G9284">
        <v>2</v>
      </c>
      <c r="H9284" s="57">
        <f t="shared" si="186"/>
        <v>36196</v>
      </c>
      <c r="J9284">
        <v>18</v>
      </c>
    </row>
    <row r="9285" spans="1:10">
      <c r="A9285" t="s">
        <v>247</v>
      </c>
      <c r="B9285" t="s">
        <v>235</v>
      </c>
      <c r="C9285" t="s">
        <v>240</v>
      </c>
      <c r="D9285">
        <v>2</v>
      </c>
      <c r="E9285">
        <v>100</v>
      </c>
      <c r="F9285">
        <v>1</v>
      </c>
      <c r="G9285">
        <v>3</v>
      </c>
      <c r="H9285" s="57">
        <f t="shared" si="186"/>
        <v>36196</v>
      </c>
      <c r="J9285">
        <v>16</v>
      </c>
    </row>
    <row r="9286" spans="1:10">
      <c r="A9286" t="s">
        <v>247</v>
      </c>
      <c r="B9286" t="s">
        <v>235</v>
      </c>
      <c r="C9286" t="s">
        <v>240</v>
      </c>
      <c r="D9286">
        <v>2</v>
      </c>
      <c r="E9286">
        <v>100</v>
      </c>
      <c r="F9286">
        <v>1</v>
      </c>
      <c r="G9286">
        <v>4</v>
      </c>
      <c r="H9286" s="57">
        <f t="shared" si="186"/>
        <v>36196</v>
      </c>
      <c r="J9286">
        <v>18</v>
      </c>
    </row>
    <row r="9287" spans="1:10">
      <c r="A9287" t="s">
        <v>247</v>
      </c>
      <c r="B9287" t="s">
        <v>235</v>
      </c>
      <c r="C9287" t="s">
        <v>240</v>
      </c>
      <c r="D9287">
        <v>2</v>
      </c>
      <c r="E9287">
        <v>100</v>
      </c>
      <c r="F9287">
        <v>1</v>
      </c>
      <c r="G9287">
        <v>5</v>
      </c>
      <c r="H9287" s="57">
        <f t="shared" si="186"/>
        <v>36196</v>
      </c>
      <c r="J9287">
        <v>16</v>
      </c>
    </row>
    <row r="9288" spans="1:10">
      <c r="A9288" t="s">
        <v>247</v>
      </c>
      <c r="B9288" t="s">
        <v>235</v>
      </c>
      <c r="C9288" t="s">
        <v>240</v>
      </c>
      <c r="D9288">
        <v>2</v>
      </c>
      <c r="E9288">
        <v>100</v>
      </c>
      <c r="F9288">
        <v>1</v>
      </c>
      <c r="G9288">
        <v>6</v>
      </c>
      <c r="H9288" s="57">
        <f t="shared" si="186"/>
        <v>36196</v>
      </c>
      <c r="J9288">
        <v>18</v>
      </c>
    </row>
    <row r="9289" spans="1:10">
      <c r="A9289" t="s">
        <v>247</v>
      </c>
      <c r="B9289" t="s">
        <v>235</v>
      </c>
      <c r="C9289" t="s">
        <v>240</v>
      </c>
      <c r="D9289">
        <v>2</v>
      </c>
      <c r="E9289">
        <v>100</v>
      </c>
      <c r="F9289">
        <v>1</v>
      </c>
      <c r="G9289">
        <v>7</v>
      </c>
      <c r="H9289" s="57">
        <f t="shared" si="186"/>
        <v>36196</v>
      </c>
      <c r="J9289">
        <v>15</v>
      </c>
    </row>
    <row r="9290" spans="1:10">
      <c r="A9290" t="s">
        <v>247</v>
      </c>
      <c r="B9290" t="s">
        <v>235</v>
      </c>
      <c r="C9290" t="s">
        <v>240</v>
      </c>
      <c r="D9290">
        <v>2</v>
      </c>
      <c r="E9290">
        <v>100</v>
      </c>
      <c r="F9290">
        <v>1</v>
      </c>
      <c r="G9290">
        <v>8</v>
      </c>
      <c r="H9290" s="57">
        <f t="shared" si="186"/>
        <v>36196</v>
      </c>
      <c r="J9290">
        <v>18</v>
      </c>
    </row>
    <row r="9291" spans="1:10">
      <c r="A9291" t="s">
        <v>247</v>
      </c>
      <c r="B9291" t="s">
        <v>235</v>
      </c>
      <c r="C9291" t="s">
        <v>240</v>
      </c>
      <c r="D9291">
        <v>2</v>
      </c>
      <c r="E9291">
        <v>100</v>
      </c>
      <c r="F9291">
        <v>1</v>
      </c>
      <c r="G9291">
        <v>9</v>
      </c>
      <c r="H9291" s="57">
        <f t="shared" si="186"/>
        <v>36196</v>
      </c>
      <c r="J9291">
        <v>19</v>
      </c>
    </row>
    <row r="9292" spans="1:10">
      <c r="A9292" t="s">
        <v>247</v>
      </c>
      <c r="B9292" t="s">
        <v>235</v>
      </c>
      <c r="C9292" t="s">
        <v>240</v>
      </c>
      <c r="D9292">
        <v>2</v>
      </c>
      <c r="E9292">
        <v>100</v>
      </c>
      <c r="F9292">
        <v>1</v>
      </c>
      <c r="G9292">
        <v>10</v>
      </c>
      <c r="H9292" s="57">
        <f t="shared" si="186"/>
        <v>36196</v>
      </c>
    </row>
    <row r="9293" spans="1:10">
      <c r="A9293" t="s">
        <v>247</v>
      </c>
      <c r="B9293" s="53">
        <v>40738</v>
      </c>
      <c r="C9293" t="s">
        <v>240</v>
      </c>
      <c r="D9293">
        <v>3</v>
      </c>
      <c r="E9293">
        <v>100</v>
      </c>
      <c r="F9293">
        <v>1</v>
      </c>
      <c r="G9293">
        <v>1</v>
      </c>
      <c r="H9293" s="57">
        <f t="shared" si="186"/>
        <v>36196</v>
      </c>
      <c r="J9293">
        <v>19</v>
      </c>
    </row>
    <row r="9294" spans="1:10">
      <c r="A9294" t="s">
        <v>247</v>
      </c>
      <c r="B9294" s="53">
        <v>40738</v>
      </c>
      <c r="C9294" t="s">
        <v>240</v>
      </c>
      <c r="D9294">
        <v>3</v>
      </c>
      <c r="E9294">
        <v>100</v>
      </c>
      <c r="F9294">
        <v>1</v>
      </c>
      <c r="G9294">
        <v>2</v>
      </c>
      <c r="H9294" s="57">
        <f t="shared" si="186"/>
        <v>36196</v>
      </c>
      <c r="J9294">
        <v>19</v>
      </c>
    </row>
    <row r="9295" spans="1:10">
      <c r="A9295" t="s">
        <v>247</v>
      </c>
      <c r="B9295" s="53">
        <v>40738</v>
      </c>
      <c r="C9295" t="s">
        <v>240</v>
      </c>
      <c r="D9295">
        <v>3</v>
      </c>
      <c r="E9295">
        <v>100</v>
      </c>
      <c r="F9295">
        <v>1</v>
      </c>
      <c r="G9295">
        <v>3</v>
      </c>
      <c r="H9295" s="57">
        <f t="shared" si="186"/>
        <v>36196</v>
      </c>
      <c r="J9295">
        <v>16</v>
      </c>
    </row>
    <row r="9296" spans="1:10">
      <c r="A9296" t="s">
        <v>247</v>
      </c>
      <c r="B9296" s="53">
        <v>40738</v>
      </c>
      <c r="C9296" t="s">
        <v>240</v>
      </c>
      <c r="D9296">
        <v>3</v>
      </c>
      <c r="E9296">
        <v>100</v>
      </c>
      <c r="F9296">
        <v>1</v>
      </c>
      <c r="G9296">
        <v>4</v>
      </c>
      <c r="H9296" s="57">
        <f t="shared" si="186"/>
        <v>36196</v>
      </c>
      <c r="J9296">
        <v>19</v>
      </c>
    </row>
    <row r="9297" spans="1:10">
      <c r="A9297" t="s">
        <v>247</v>
      </c>
      <c r="B9297" s="53">
        <v>40738</v>
      </c>
      <c r="C9297" t="s">
        <v>240</v>
      </c>
      <c r="D9297">
        <v>3</v>
      </c>
      <c r="E9297">
        <v>100</v>
      </c>
      <c r="F9297">
        <v>1</v>
      </c>
      <c r="G9297">
        <v>5</v>
      </c>
      <c r="H9297" s="57">
        <f t="shared" si="186"/>
        <v>36196</v>
      </c>
      <c r="J9297">
        <v>19</v>
      </c>
    </row>
    <row r="9298" spans="1:10">
      <c r="A9298" t="s">
        <v>247</v>
      </c>
      <c r="B9298" s="53">
        <v>40738</v>
      </c>
      <c r="C9298" t="s">
        <v>240</v>
      </c>
      <c r="D9298">
        <v>3</v>
      </c>
      <c r="E9298">
        <v>100</v>
      </c>
      <c r="F9298">
        <v>1</v>
      </c>
      <c r="G9298">
        <v>6</v>
      </c>
      <c r="H9298" s="57">
        <f t="shared" si="186"/>
        <v>36196</v>
      </c>
      <c r="J9298">
        <v>19</v>
      </c>
    </row>
    <row r="9299" spans="1:10">
      <c r="A9299" t="s">
        <v>247</v>
      </c>
      <c r="B9299" s="53">
        <v>40738</v>
      </c>
      <c r="C9299" t="s">
        <v>240</v>
      </c>
      <c r="D9299">
        <v>3</v>
      </c>
      <c r="E9299">
        <v>100</v>
      </c>
      <c r="F9299">
        <v>1</v>
      </c>
      <c r="G9299">
        <v>7</v>
      </c>
      <c r="H9299" s="57">
        <f t="shared" si="186"/>
        <v>36196</v>
      </c>
      <c r="J9299">
        <v>18</v>
      </c>
    </row>
    <row r="9300" spans="1:10">
      <c r="A9300" t="s">
        <v>247</v>
      </c>
      <c r="B9300" s="53">
        <v>40738</v>
      </c>
      <c r="C9300" t="s">
        <v>240</v>
      </c>
      <c r="D9300">
        <v>3</v>
      </c>
      <c r="E9300">
        <v>100</v>
      </c>
      <c r="F9300">
        <v>1</v>
      </c>
      <c r="G9300">
        <v>8</v>
      </c>
      <c r="H9300" s="57">
        <f t="shared" si="186"/>
        <v>36196</v>
      </c>
      <c r="J9300">
        <v>19</v>
      </c>
    </row>
    <row r="9301" spans="1:10">
      <c r="A9301" t="s">
        <v>247</v>
      </c>
      <c r="B9301" s="53">
        <v>40738</v>
      </c>
      <c r="C9301" t="s">
        <v>240</v>
      </c>
      <c r="D9301">
        <v>3</v>
      </c>
      <c r="E9301">
        <v>100</v>
      </c>
      <c r="F9301">
        <v>1</v>
      </c>
      <c r="G9301">
        <v>9</v>
      </c>
      <c r="H9301" s="57">
        <f t="shared" si="186"/>
        <v>36196</v>
      </c>
      <c r="J9301">
        <v>18</v>
      </c>
    </row>
    <row r="9302" spans="1:10">
      <c r="A9302" t="s">
        <v>247</v>
      </c>
      <c r="B9302" s="53">
        <v>40738</v>
      </c>
      <c r="C9302" t="s">
        <v>240</v>
      </c>
      <c r="D9302">
        <v>3</v>
      </c>
      <c r="E9302">
        <v>100</v>
      </c>
      <c r="F9302">
        <v>1</v>
      </c>
      <c r="G9302">
        <v>10</v>
      </c>
      <c r="H9302" s="57">
        <f t="shared" si="186"/>
        <v>36196</v>
      </c>
      <c r="J9302">
        <v>15</v>
      </c>
    </row>
    <row r="9303" spans="1:10">
      <c r="A9303" t="s">
        <v>247</v>
      </c>
      <c r="B9303" t="s">
        <v>237</v>
      </c>
      <c r="C9303" t="s">
        <v>240</v>
      </c>
      <c r="D9303">
        <v>4</v>
      </c>
      <c r="E9303">
        <v>100</v>
      </c>
      <c r="F9303">
        <v>1</v>
      </c>
      <c r="G9303">
        <v>1</v>
      </c>
      <c r="H9303" s="57">
        <f t="shared" si="186"/>
        <v>36196</v>
      </c>
      <c r="J9303">
        <v>18</v>
      </c>
    </row>
    <row r="9304" spans="1:10">
      <c r="A9304" t="s">
        <v>247</v>
      </c>
      <c r="B9304" t="s">
        <v>237</v>
      </c>
      <c r="C9304" t="s">
        <v>240</v>
      </c>
      <c r="D9304">
        <v>4</v>
      </c>
      <c r="E9304">
        <v>100</v>
      </c>
      <c r="F9304">
        <v>1</v>
      </c>
      <c r="G9304">
        <v>2</v>
      </c>
      <c r="H9304" s="57">
        <f t="shared" si="186"/>
        <v>36196</v>
      </c>
      <c r="J9304">
        <v>11</v>
      </c>
    </row>
    <row r="9305" spans="1:10">
      <c r="A9305" t="s">
        <v>247</v>
      </c>
      <c r="B9305" t="s">
        <v>237</v>
      </c>
      <c r="C9305" t="s">
        <v>240</v>
      </c>
      <c r="D9305">
        <v>4</v>
      </c>
      <c r="E9305">
        <v>100</v>
      </c>
      <c r="F9305">
        <v>1</v>
      </c>
      <c r="G9305">
        <v>3</v>
      </c>
      <c r="H9305" s="57">
        <f t="shared" si="186"/>
        <v>36196</v>
      </c>
      <c r="J9305">
        <v>17</v>
      </c>
    </row>
    <row r="9306" spans="1:10">
      <c r="A9306" t="s">
        <v>247</v>
      </c>
      <c r="B9306" t="s">
        <v>237</v>
      </c>
      <c r="C9306" t="s">
        <v>240</v>
      </c>
      <c r="D9306">
        <v>4</v>
      </c>
      <c r="E9306">
        <v>100</v>
      </c>
      <c r="F9306">
        <v>1</v>
      </c>
      <c r="G9306">
        <v>4</v>
      </c>
      <c r="H9306" s="57">
        <f t="shared" si="186"/>
        <v>36196</v>
      </c>
      <c r="J9306">
        <v>17</v>
      </c>
    </row>
    <row r="9307" spans="1:10">
      <c r="A9307" t="s">
        <v>247</v>
      </c>
      <c r="B9307" t="s">
        <v>237</v>
      </c>
      <c r="C9307" t="s">
        <v>240</v>
      </c>
      <c r="D9307">
        <v>4</v>
      </c>
      <c r="E9307">
        <v>100</v>
      </c>
      <c r="F9307">
        <v>1</v>
      </c>
      <c r="G9307">
        <v>5</v>
      </c>
      <c r="H9307" s="57">
        <f t="shared" si="186"/>
        <v>36196</v>
      </c>
      <c r="J9307">
        <v>19</v>
      </c>
    </row>
    <row r="9308" spans="1:10">
      <c r="A9308" t="s">
        <v>247</v>
      </c>
      <c r="B9308" t="s">
        <v>237</v>
      </c>
      <c r="C9308" t="s">
        <v>240</v>
      </c>
      <c r="D9308">
        <v>4</v>
      </c>
      <c r="E9308">
        <v>100</v>
      </c>
      <c r="F9308">
        <v>1</v>
      </c>
      <c r="G9308">
        <v>6</v>
      </c>
      <c r="H9308" s="57">
        <f t="shared" si="186"/>
        <v>36196</v>
      </c>
      <c r="J9308">
        <v>18</v>
      </c>
    </row>
    <row r="9309" spans="1:10">
      <c r="A9309" t="s">
        <v>247</v>
      </c>
      <c r="B9309" t="s">
        <v>237</v>
      </c>
      <c r="C9309" t="s">
        <v>240</v>
      </c>
      <c r="D9309">
        <v>4</v>
      </c>
      <c r="E9309">
        <v>100</v>
      </c>
      <c r="F9309">
        <v>1</v>
      </c>
      <c r="G9309">
        <v>7</v>
      </c>
      <c r="H9309" s="57">
        <f t="shared" si="186"/>
        <v>36196</v>
      </c>
      <c r="J9309">
        <v>16</v>
      </c>
    </row>
    <row r="9310" spans="1:10">
      <c r="A9310" t="s">
        <v>247</v>
      </c>
      <c r="B9310" t="s">
        <v>237</v>
      </c>
      <c r="C9310" t="s">
        <v>240</v>
      </c>
      <c r="D9310">
        <v>4</v>
      </c>
      <c r="E9310">
        <v>100</v>
      </c>
      <c r="F9310">
        <v>1</v>
      </c>
      <c r="G9310">
        <v>8</v>
      </c>
      <c r="H9310" s="57">
        <f t="shared" si="186"/>
        <v>36196</v>
      </c>
      <c r="J9310">
        <v>17</v>
      </c>
    </row>
    <row r="9311" spans="1:10">
      <c r="A9311" t="s">
        <v>247</v>
      </c>
      <c r="B9311" t="s">
        <v>237</v>
      </c>
      <c r="C9311" t="s">
        <v>240</v>
      </c>
      <c r="D9311">
        <v>4</v>
      </c>
      <c r="E9311">
        <v>100</v>
      </c>
      <c r="F9311">
        <v>1</v>
      </c>
      <c r="G9311">
        <v>9</v>
      </c>
      <c r="H9311" s="57">
        <f t="shared" si="186"/>
        <v>36196</v>
      </c>
      <c r="J9311">
        <v>18</v>
      </c>
    </row>
    <row r="9312" spans="1:10">
      <c r="A9312" t="s">
        <v>247</v>
      </c>
      <c r="B9312" t="s">
        <v>237</v>
      </c>
      <c r="C9312" t="s">
        <v>240</v>
      </c>
      <c r="D9312">
        <v>4</v>
      </c>
      <c r="E9312">
        <v>100</v>
      </c>
      <c r="F9312">
        <v>1</v>
      </c>
      <c r="G9312">
        <v>10</v>
      </c>
      <c r="H9312" s="57">
        <f t="shared" si="186"/>
        <v>36196</v>
      </c>
      <c r="J9312">
        <v>17</v>
      </c>
    </row>
    <row r="9313" spans="1:10">
      <c r="A9313" t="s">
        <v>247</v>
      </c>
      <c r="B9313" t="s">
        <v>238</v>
      </c>
      <c r="C9313" t="s">
        <v>240</v>
      </c>
      <c r="D9313">
        <v>5</v>
      </c>
      <c r="E9313">
        <v>100</v>
      </c>
      <c r="F9313">
        <v>1</v>
      </c>
      <c r="G9313">
        <v>1</v>
      </c>
      <c r="H9313" s="57">
        <f t="shared" si="186"/>
        <v>36196</v>
      </c>
      <c r="J9313">
        <v>18</v>
      </c>
    </row>
    <row r="9314" spans="1:10">
      <c r="A9314" t="s">
        <v>247</v>
      </c>
      <c r="B9314" t="s">
        <v>238</v>
      </c>
      <c r="C9314" t="s">
        <v>240</v>
      </c>
      <c r="D9314">
        <v>5</v>
      </c>
      <c r="E9314">
        <v>100</v>
      </c>
      <c r="F9314">
        <v>1</v>
      </c>
      <c r="G9314">
        <v>2</v>
      </c>
      <c r="H9314" s="57">
        <f t="shared" si="186"/>
        <v>36196</v>
      </c>
      <c r="J9314">
        <v>19</v>
      </c>
    </row>
    <row r="9315" spans="1:10">
      <c r="A9315" t="s">
        <v>247</v>
      </c>
      <c r="B9315" t="s">
        <v>238</v>
      </c>
      <c r="C9315" t="s">
        <v>240</v>
      </c>
      <c r="D9315">
        <v>5</v>
      </c>
      <c r="E9315">
        <v>100</v>
      </c>
      <c r="F9315">
        <v>1</v>
      </c>
      <c r="G9315">
        <v>3</v>
      </c>
      <c r="H9315" s="57">
        <f t="shared" si="186"/>
        <v>36196</v>
      </c>
      <c r="J9315">
        <v>17</v>
      </c>
    </row>
    <row r="9316" spans="1:10">
      <c r="A9316" t="s">
        <v>247</v>
      </c>
      <c r="B9316" t="s">
        <v>238</v>
      </c>
      <c r="C9316" t="s">
        <v>240</v>
      </c>
      <c r="D9316">
        <v>5</v>
      </c>
      <c r="E9316">
        <v>100</v>
      </c>
      <c r="F9316">
        <v>1</v>
      </c>
      <c r="G9316">
        <v>4</v>
      </c>
      <c r="H9316" s="57">
        <f t="shared" si="186"/>
        <v>36196</v>
      </c>
      <c r="J9316">
        <v>19</v>
      </c>
    </row>
    <row r="9317" spans="1:10">
      <c r="A9317" t="s">
        <v>247</v>
      </c>
      <c r="B9317" t="s">
        <v>238</v>
      </c>
      <c r="C9317" t="s">
        <v>240</v>
      </c>
      <c r="D9317">
        <v>5</v>
      </c>
      <c r="E9317">
        <v>100</v>
      </c>
      <c r="F9317">
        <v>1</v>
      </c>
      <c r="G9317">
        <v>5</v>
      </c>
      <c r="H9317" s="57">
        <f t="shared" si="186"/>
        <v>36196</v>
      </c>
      <c r="J9317">
        <v>17</v>
      </c>
    </row>
    <row r="9318" spans="1:10">
      <c r="A9318" t="s">
        <v>247</v>
      </c>
      <c r="B9318" t="s">
        <v>238</v>
      </c>
      <c r="C9318" t="s">
        <v>240</v>
      </c>
      <c r="D9318">
        <v>5</v>
      </c>
      <c r="E9318">
        <v>100</v>
      </c>
      <c r="F9318">
        <v>1</v>
      </c>
      <c r="G9318">
        <v>6</v>
      </c>
      <c r="H9318" s="57">
        <f t="shared" si="186"/>
        <v>36196</v>
      </c>
      <c r="J9318">
        <v>17</v>
      </c>
    </row>
    <row r="9319" spans="1:10">
      <c r="A9319" t="s">
        <v>247</v>
      </c>
      <c r="B9319" t="s">
        <v>238</v>
      </c>
      <c r="C9319" t="s">
        <v>240</v>
      </c>
      <c r="D9319">
        <v>5</v>
      </c>
      <c r="E9319">
        <v>100</v>
      </c>
      <c r="F9319">
        <v>1</v>
      </c>
      <c r="G9319">
        <v>7</v>
      </c>
      <c r="H9319" s="57">
        <f t="shared" si="186"/>
        <v>36196</v>
      </c>
      <c r="J9319">
        <v>19</v>
      </c>
    </row>
    <row r="9320" spans="1:10">
      <c r="A9320" t="s">
        <v>247</v>
      </c>
      <c r="B9320" t="s">
        <v>238</v>
      </c>
      <c r="C9320" t="s">
        <v>240</v>
      </c>
      <c r="D9320">
        <v>5</v>
      </c>
      <c r="E9320">
        <v>100</v>
      </c>
      <c r="F9320">
        <v>1</v>
      </c>
      <c r="G9320">
        <v>8</v>
      </c>
      <c r="H9320" s="57">
        <f t="shared" si="186"/>
        <v>36196</v>
      </c>
      <c r="J9320">
        <v>9</v>
      </c>
    </row>
    <row r="9321" spans="1:10">
      <c r="A9321" t="s">
        <v>247</v>
      </c>
      <c r="B9321" t="s">
        <v>238</v>
      </c>
      <c r="C9321" t="s">
        <v>240</v>
      </c>
      <c r="D9321">
        <v>5</v>
      </c>
      <c r="E9321">
        <v>100</v>
      </c>
      <c r="F9321">
        <v>1</v>
      </c>
      <c r="G9321">
        <v>9</v>
      </c>
      <c r="H9321" s="57">
        <f t="shared" si="186"/>
        <v>36196</v>
      </c>
      <c r="J9321">
        <v>16</v>
      </c>
    </row>
    <row r="9322" spans="1:10">
      <c r="A9322" t="s">
        <v>247</v>
      </c>
      <c r="B9322" t="s">
        <v>238</v>
      </c>
      <c r="C9322" t="s">
        <v>240</v>
      </c>
      <c r="D9322">
        <v>5</v>
      </c>
      <c r="E9322">
        <v>100</v>
      </c>
      <c r="F9322">
        <v>1</v>
      </c>
      <c r="G9322">
        <v>10</v>
      </c>
      <c r="H9322" s="57">
        <f t="shared" si="186"/>
        <v>36196</v>
      </c>
      <c r="J9322">
        <v>21</v>
      </c>
    </row>
    <row r="9323" spans="1:10">
      <c r="A9323" t="s">
        <v>247</v>
      </c>
      <c r="B9323" t="s">
        <v>239</v>
      </c>
      <c r="C9323" t="s">
        <v>240</v>
      </c>
      <c r="D9323">
        <v>6</v>
      </c>
      <c r="E9323">
        <v>100</v>
      </c>
      <c r="F9323">
        <v>1</v>
      </c>
      <c r="G9323">
        <v>1</v>
      </c>
      <c r="H9323" s="57">
        <f t="shared" si="186"/>
        <v>36196</v>
      </c>
      <c r="J9323">
        <v>17</v>
      </c>
    </row>
    <row r="9324" spans="1:10">
      <c r="A9324" t="s">
        <v>247</v>
      </c>
      <c r="B9324" t="s">
        <v>239</v>
      </c>
      <c r="C9324" t="s">
        <v>240</v>
      </c>
      <c r="D9324">
        <v>6</v>
      </c>
      <c r="E9324">
        <v>100</v>
      </c>
      <c r="F9324">
        <v>1</v>
      </c>
      <c r="G9324">
        <v>2</v>
      </c>
      <c r="H9324" s="57">
        <f t="shared" si="186"/>
        <v>36196</v>
      </c>
      <c r="J9324">
        <v>16</v>
      </c>
    </row>
    <row r="9325" spans="1:10">
      <c r="A9325" t="s">
        <v>247</v>
      </c>
      <c r="B9325" t="s">
        <v>239</v>
      </c>
      <c r="C9325" t="s">
        <v>240</v>
      </c>
      <c r="D9325">
        <v>6</v>
      </c>
      <c r="E9325">
        <v>100</v>
      </c>
      <c r="F9325">
        <v>1</v>
      </c>
      <c r="G9325">
        <v>3</v>
      </c>
      <c r="H9325" s="57">
        <f t="shared" si="186"/>
        <v>36196</v>
      </c>
      <c r="J9325">
        <v>19</v>
      </c>
    </row>
    <row r="9326" spans="1:10">
      <c r="A9326" t="s">
        <v>247</v>
      </c>
      <c r="B9326" t="s">
        <v>239</v>
      </c>
      <c r="C9326" t="s">
        <v>240</v>
      </c>
      <c r="D9326">
        <v>6</v>
      </c>
      <c r="E9326">
        <v>100</v>
      </c>
      <c r="F9326">
        <v>1</v>
      </c>
      <c r="G9326">
        <v>4</v>
      </c>
      <c r="H9326" s="57">
        <f t="shared" si="186"/>
        <v>36196</v>
      </c>
      <c r="J9326">
        <v>18</v>
      </c>
    </row>
    <row r="9327" spans="1:10">
      <c r="A9327" t="s">
        <v>247</v>
      </c>
      <c r="B9327" t="s">
        <v>239</v>
      </c>
      <c r="C9327" t="s">
        <v>240</v>
      </c>
      <c r="D9327">
        <v>6</v>
      </c>
      <c r="E9327">
        <v>100</v>
      </c>
      <c r="F9327">
        <v>1</v>
      </c>
      <c r="G9327">
        <v>5</v>
      </c>
      <c r="H9327" s="57">
        <f t="shared" si="186"/>
        <v>36196</v>
      </c>
      <c r="J9327">
        <v>14</v>
      </c>
    </row>
    <row r="9328" spans="1:10">
      <c r="A9328" t="s">
        <v>247</v>
      </c>
      <c r="B9328" t="s">
        <v>239</v>
      </c>
      <c r="C9328" t="s">
        <v>240</v>
      </c>
      <c r="D9328">
        <v>6</v>
      </c>
      <c r="E9328">
        <v>100</v>
      </c>
      <c r="F9328">
        <v>1</v>
      </c>
      <c r="G9328">
        <v>6</v>
      </c>
      <c r="H9328" s="57">
        <f t="shared" si="186"/>
        <v>36196</v>
      </c>
      <c r="J9328">
        <v>17</v>
      </c>
    </row>
    <row r="9329" spans="1:10">
      <c r="A9329" t="s">
        <v>247</v>
      </c>
      <c r="B9329" t="s">
        <v>239</v>
      </c>
      <c r="C9329" t="s">
        <v>240</v>
      </c>
      <c r="D9329">
        <v>6</v>
      </c>
      <c r="E9329">
        <v>100</v>
      </c>
      <c r="F9329">
        <v>1</v>
      </c>
      <c r="G9329">
        <v>7</v>
      </c>
      <c r="H9329" s="57">
        <f t="shared" si="186"/>
        <v>36196</v>
      </c>
      <c r="J9329">
        <v>17</v>
      </c>
    </row>
    <row r="9330" spans="1:10">
      <c r="A9330" t="s">
        <v>247</v>
      </c>
      <c r="B9330" t="s">
        <v>239</v>
      </c>
      <c r="C9330" t="s">
        <v>240</v>
      </c>
      <c r="D9330">
        <v>6</v>
      </c>
      <c r="E9330">
        <v>100</v>
      </c>
      <c r="F9330">
        <v>1</v>
      </c>
      <c r="G9330">
        <v>8</v>
      </c>
      <c r="H9330" s="57">
        <f t="shared" si="186"/>
        <v>36196</v>
      </c>
      <c r="J9330">
        <v>16</v>
      </c>
    </row>
    <row r="9331" spans="1:10">
      <c r="A9331" t="s">
        <v>247</v>
      </c>
      <c r="B9331" t="s">
        <v>239</v>
      </c>
      <c r="C9331" t="s">
        <v>240</v>
      </c>
      <c r="D9331">
        <v>6</v>
      </c>
      <c r="E9331">
        <v>100</v>
      </c>
      <c r="F9331">
        <v>1</v>
      </c>
      <c r="G9331">
        <v>9</v>
      </c>
      <c r="H9331" s="57">
        <f t="shared" si="186"/>
        <v>36196</v>
      </c>
      <c r="J9331">
        <v>18</v>
      </c>
    </row>
    <row r="9332" spans="1:10">
      <c r="A9332" t="s">
        <v>247</v>
      </c>
      <c r="B9332" t="s">
        <v>239</v>
      </c>
      <c r="C9332" t="s">
        <v>240</v>
      </c>
      <c r="D9332">
        <v>6</v>
      </c>
      <c r="E9332">
        <v>100</v>
      </c>
      <c r="F9332">
        <v>1</v>
      </c>
      <c r="G9332">
        <v>10</v>
      </c>
      <c r="H9332" s="57">
        <f t="shared" si="186"/>
        <v>36196</v>
      </c>
      <c r="J9332">
        <v>17</v>
      </c>
    </row>
    <row r="9333" spans="1:10">
      <c r="A9333" t="s">
        <v>247</v>
      </c>
      <c r="B9333" s="53">
        <v>40738</v>
      </c>
      <c r="C9333" t="s">
        <v>240</v>
      </c>
      <c r="D9333">
        <v>7</v>
      </c>
      <c r="E9333">
        <v>100</v>
      </c>
      <c r="F9333">
        <v>2</v>
      </c>
      <c r="G9333">
        <v>1</v>
      </c>
      <c r="H9333" s="57">
        <f t="shared" si="186"/>
        <v>36196</v>
      </c>
      <c r="J9333">
        <v>19</v>
      </c>
    </row>
    <row r="9334" spans="1:10">
      <c r="A9334" t="s">
        <v>247</v>
      </c>
      <c r="B9334" s="53">
        <v>40738</v>
      </c>
      <c r="C9334" t="s">
        <v>240</v>
      </c>
      <c r="D9334">
        <v>7</v>
      </c>
      <c r="E9334">
        <v>100</v>
      </c>
      <c r="F9334">
        <v>2</v>
      </c>
      <c r="G9334">
        <v>2</v>
      </c>
      <c r="H9334" s="57">
        <f t="shared" si="186"/>
        <v>36196</v>
      </c>
      <c r="J9334">
        <v>15</v>
      </c>
    </row>
    <row r="9335" spans="1:10">
      <c r="A9335" t="s">
        <v>247</v>
      </c>
      <c r="B9335" s="53">
        <v>40738</v>
      </c>
      <c r="C9335" t="s">
        <v>240</v>
      </c>
      <c r="D9335">
        <v>7</v>
      </c>
      <c r="E9335">
        <v>100</v>
      </c>
      <c r="F9335">
        <v>2</v>
      </c>
      <c r="G9335">
        <v>3</v>
      </c>
      <c r="H9335" s="57">
        <f t="shared" si="186"/>
        <v>36196</v>
      </c>
      <c r="J9335">
        <v>16</v>
      </c>
    </row>
    <row r="9336" spans="1:10">
      <c r="A9336" t="s">
        <v>247</v>
      </c>
      <c r="B9336" s="53">
        <v>40738</v>
      </c>
      <c r="C9336" t="s">
        <v>240</v>
      </c>
      <c r="D9336">
        <v>7</v>
      </c>
      <c r="E9336">
        <v>100</v>
      </c>
      <c r="F9336">
        <v>2</v>
      </c>
      <c r="G9336">
        <v>4</v>
      </c>
      <c r="H9336" s="57">
        <f t="shared" si="186"/>
        <v>36196</v>
      </c>
      <c r="J9336">
        <v>17</v>
      </c>
    </row>
    <row r="9337" spans="1:10">
      <c r="A9337" t="s">
        <v>247</v>
      </c>
      <c r="B9337" s="53">
        <v>40738</v>
      </c>
      <c r="C9337" t="s">
        <v>240</v>
      </c>
      <c r="D9337">
        <v>7</v>
      </c>
      <c r="E9337">
        <v>100</v>
      </c>
      <c r="F9337">
        <v>2</v>
      </c>
      <c r="G9337">
        <v>5</v>
      </c>
      <c r="H9337" s="57">
        <f t="shared" si="186"/>
        <v>36196</v>
      </c>
      <c r="J9337">
        <v>16</v>
      </c>
    </row>
    <row r="9338" spans="1:10">
      <c r="A9338" t="s">
        <v>247</v>
      </c>
      <c r="B9338" s="53">
        <v>40738</v>
      </c>
      <c r="C9338" t="s">
        <v>240</v>
      </c>
      <c r="D9338">
        <v>7</v>
      </c>
      <c r="E9338">
        <v>100</v>
      </c>
      <c r="F9338">
        <v>2</v>
      </c>
      <c r="G9338">
        <v>6</v>
      </c>
      <c r="H9338" s="57">
        <f t="shared" si="186"/>
        <v>36196</v>
      </c>
      <c r="J9338">
        <v>18</v>
      </c>
    </row>
    <row r="9339" spans="1:10">
      <c r="A9339" t="s">
        <v>247</v>
      </c>
      <c r="B9339" s="53">
        <v>40738</v>
      </c>
      <c r="C9339" t="s">
        <v>240</v>
      </c>
      <c r="D9339">
        <v>7</v>
      </c>
      <c r="E9339">
        <v>100</v>
      </c>
      <c r="F9339">
        <v>2</v>
      </c>
      <c r="G9339">
        <v>7</v>
      </c>
      <c r="H9339" s="57">
        <f t="shared" ref="H9339:H9402" si="187">H9338</f>
        <v>36196</v>
      </c>
      <c r="J9339">
        <v>19</v>
      </c>
    </row>
    <row r="9340" spans="1:10">
      <c r="A9340" t="s">
        <v>247</v>
      </c>
      <c r="B9340" s="53">
        <v>40738</v>
      </c>
      <c r="C9340" t="s">
        <v>240</v>
      </c>
      <c r="D9340">
        <v>7</v>
      </c>
      <c r="E9340">
        <v>100</v>
      </c>
      <c r="F9340">
        <v>2</v>
      </c>
      <c r="G9340">
        <v>8</v>
      </c>
      <c r="H9340" s="57">
        <f t="shared" si="187"/>
        <v>36196</v>
      </c>
      <c r="J9340">
        <v>18</v>
      </c>
    </row>
    <row r="9341" spans="1:10">
      <c r="A9341" t="s">
        <v>247</v>
      </c>
      <c r="B9341" s="53">
        <v>40738</v>
      </c>
      <c r="C9341" t="s">
        <v>240</v>
      </c>
      <c r="D9341">
        <v>7</v>
      </c>
      <c r="E9341">
        <v>100</v>
      </c>
      <c r="F9341">
        <v>2</v>
      </c>
      <c r="G9341">
        <v>9</v>
      </c>
      <c r="H9341" s="57">
        <f t="shared" si="187"/>
        <v>36196</v>
      </c>
    </row>
    <row r="9342" spans="1:10">
      <c r="A9342" t="s">
        <v>247</v>
      </c>
      <c r="B9342" s="53">
        <v>40738</v>
      </c>
      <c r="C9342" t="s">
        <v>240</v>
      </c>
      <c r="D9342">
        <v>7</v>
      </c>
      <c r="E9342">
        <v>100</v>
      </c>
      <c r="F9342">
        <v>2</v>
      </c>
      <c r="G9342">
        <v>10</v>
      </c>
      <c r="H9342" s="57">
        <f t="shared" si="187"/>
        <v>36196</v>
      </c>
      <c r="J9342">
        <v>16</v>
      </c>
    </row>
    <row r="9343" spans="1:10">
      <c r="A9343" t="s">
        <v>247</v>
      </c>
      <c r="B9343" t="s">
        <v>234</v>
      </c>
      <c r="C9343" t="s">
        <v>240</v>
      </c>
      <c r="D9343">
        <v>8</v>
      </c>
      <c r="E9343">
        <v>100</v>
      </c>
      <c r="F9343">
        <v>2</v>
      </c>
      <c r="G9343">
        <v>1</v>
      </c>
      <c r="H9343" s="57">
        <f t="shared" si="187"/>
        <v>36196</v>
      </c>
      <c r="J9343">
        <v>17</v>
      </c>
    </row>
    <row r="9344" spans="1:10">
      <c r="A9344" t="s">
        <v>247</v>
      </c>
      <c r="B9344" t="s">
        <v>234</v>
      </c>
      <c r="C9344" t="s">
        <v>240</v>
      </c>
      <c r="D9344">
        <v>8</v>
      </c>
      <c r="E9344">
        <v>100</v>
      </c>
      <c r="F9344">
        <v>2</v>
      </c>
      <c r="G9344">
        <v>2</v>
      </c>
      <c r="H9344" s="57">
        <f t="shared" si="187"/>
        <v>36196</v>
      </c>
      <c r="J9344">
        <v>18</v>
      </c>
    </row>
    <row r="9345" spans="1:10">
      <c r="A9345" t="s">
        <v>247</v>
      </c>
      <c r="B9345" t="s">
        <v>234</v>
      </c>
      <c r="C9345" t="s">
        <v>240</v>
      </c>
      <c r="D9345">
        <v>8</v>
      </c>
      <c r="E9345">
        <v>100</v>
      </c>
      <c r="F9345">
        <v>2</v>
      </c>
      <c r="G9345">
        <v>3</v>
      </c>
      <c r="H9345" s="57">
        <f t="shared" si="187"/>
        <v>36196</v>
      </c>
      <c r="J9345">
        <v>18</v>
      </c>
    </row>
    <row r="9346" spans="1:10">
      <c r="A9346" t="s">
        <v>247</v>
      </c>
      <c r="B9346" t="s">
        <v>234</v>
      </c>
      <c r="C9346" t="s">
        <v>240</v>
      </c>
      <c r="D9346">
        <v>8</v>
      </c>
      <c r="E9346">
        <v>100</v>
      </c>
      <c r="F9346">
        <v>2</v>
      </c>
      <c r="G9346">
        <v>4</v>
      </c>
      <c r="H9346" s="57">
        <f t="shared" si="187"/>
        <v>36196</v>
      </c>
      <c r="J9346">
        <v>17</v>
      </c>
    </row>
    <row r="9347" spans="1:10">
      <c r="A9347" t="s">
        <v>247</v>
      </c>
      <c r="B9347" t="s">
        <v>234</v>
      </c>
      <c r="C9347" t="s">
        <v>240</v>
      </c>
      <c r="D9347">
        <v>8</v>
      </c>
      <c r="E9347">
        <v>100</v>
      </c>
      <c r="F9347">
        <v>2</v>
      </c>
      <c r="G9347">
        <v>5</v>
      </c>
      <c r="H9347" s="57">
        <f t="shared" si="187"/>
        <v>36196</v>
      </c>
      <c r="J9347">
        <v>18</v>
      </c>
    </row>
    <row r="9348" spans="1:10">
      <c r="A9348" t="s">
        <v>247</v>
      </c>
      <c r="B9348" t="s">
        <v>234</v>
      </c>
      <c r="C9348" t="s">
        <v>240</v>
      </c>
      <c r="D9348">
        <v>8</v>
      </c>
      <c r="E9348">
        <v>100</v>
      </c>
      <c r="F9348">
        <v>2</v>
      </c>
      <c r="G9348">
        <v>6</v>
      </c>
      <c r="H9348" s="57">
        <f t="shared" si="187"/>
        <v>36196</v>
      </c>
      <c r="J9348">
        <v>18</v>
      </c>
    </row>
    <row r="9349" spans="1:10">
      <c r="A9349" t="s">
        <v>247</v>
      </c>
      <c r="B9349" t="s">
        <v>234</v>
      </c>
      <c r="C9349" t="s">
        <v>240</v>
      </c>
      <c r="D9349">
        <v>8</v>
      </c>
      <c r="E9349">
        <v>100</v>
      </c>
      <c r="F9349">
        <v>2</v>
      </c>
      <c r="G9349">
        <v>7</v>
      </c>
      <c r="H9349" s="57">
        <f t="shared" si="187"/>
        <v>36196</v>
      </c>
      <c r="J9349">
        <v>17</v>
      </c>
    </row>
    <row r="9350" spans="1:10">
      <c r="A9350" t="s">
        <v>247</v>
      </c>
      <c r="B9350" t="s">
        <v>234</v>
      </c>
      <c r="C9350" t="s">
        <v>240</v>
      </c>
      <c r="D9350">
        <v>8</v>
      </c>
      <c r="E9350">
        <v>100</v>
      </c>
      <c r="F9350">
        <v>2</v>
      </c>
      <c r="G9350">
        <v>8</v>
      </c>
      <c r="H9350" s="57">
        <f t="shared" si="187"/>
        <v>36196</v>
      </c>
      <c r="J9350">
        <v>19</v>
      </c>
    </row>
    <row r="9351" spans="1:10">
      <c r="A9351" t="s">
        <v>247</v>
      </c>
      <c r="B9351" t="s">
        <v>234</v>
      </c>
      <c r="C9351" t="s">
        <v>240</v>
      </c>
      <c r="D9351">
        <v>8</v>
      </c>
      <c r="E9351">
        <v>100</v>
      </c>
      <c r="F9351">
        <v>2</v>
      </c>
      <c r="G9351">
        <v>9</v>
      </c>
      <c r="H9351" s="57">
        <f t="shared" si="187"/>
        <v>36196</v>
      </c>
      <c r="J9351">
        <v>17</v>
      </c>
    </row>
    <row r="9352" spans="1:10">
      <c r="A9352" t="s">
        <v>247</v>
      </c>
      <c r="B9352" t="s">
        <v>234</v>
      </c>
      <c r="C9352" t="s">
        <v>240</v>
      </c>
      <c r="D9352">
        <v>8</v>
      </c>
      <c r="E9352">
        <v>100</v>
      </c>
      <c r="F9352">
        <v>2</v>
      </c>
      <c r="G9352">
        <v>10</v>
      </c>
      <c r="H9352" s="57">
        <f t="shared" si="187"/>
        <v>36196</v>
      </c>
    </row>
    <row r="9353" spans="1:10">
      <c r="A9353" t="s">
        <v>247</v>
      </c>
      <c r="B9353" t="s">
        <v>238</v>
      </c>
      <c r="C9353" t="s">
        <v>240</v>
      </c>
      <c r="D9353">
        <v>9</v>
      </c>
      <c r="E9353">
        <v>100</v>
      </c>
      <c r="F9353">
        <v>2</v>
      </c>
      <c r="G9353">
        <v>1</v>
      </c>
      <c r="H9353" s="57">
        <f t="shared" si="187"/>
        <v>36196</v>
      </c>
      <c r="J9353">
        <v>17</v>
      </c>
    </row>
    <row r="9354" spans="1:10">
      <c r="A9354" t="s">
        <v>247</v>
      </c>
      <c r="B9354" t="s">
        <v>238</v>
      </c>
      <c r="C9354" t="s">
        <v>240</v>
      </c>
      <c r="D9354">
        <v>9</v>
      </c>
      <c r="E9354">
        <v>100</v>
      </c>
      <c r="F9354">
        <v>2</v>
      </c>
      <c r="G9354">
        <v>2</v>
      </c>
      <c r="H9354" s="57">
        <f t="shared" si="187"/>
        <v>36196</v>
      </c>
      <c r="J9354">
        <v>8</v>
      </c>
    </row>
    <row r="9355" spans="1:10">
      <c r="A9355" t="s">
        <v>247</v>
      </c>
      <c r="B9355" t="s">
        <v>238</v>
      </c>
      <c r="C9355" t="s">
        <v>240</v>
      </c>
      <c r="D9355">
        <v>9</v>
      </c>
      <c r="E9355">
        <v>100</v>
      </c>
      <c r="F9355">
        <v>2</v>
      </c>
      <c r="G9355">
        <v>3</v>
      </c>
      <c r="H9355" s="57">
        <f t="shared" si="187"/>
        <v>36196</v>
      </c>
      <c r="J9355">
        <v>18</v>
      </c>
    </row>
    <row r="9356" spans="1:10">
      <c r="A9356" t="s">
        <v>247</v>
      </c>
      <c r="B9356" t="s">
        <v>238</v>
      </c>
      <c r="C9356" t="s">
        <v>240</v>
      </c>
      <c r="D9356">
        <v>9</v>
      </c>
      <c r="E9356">
        <v>100</v>
      </c>
      <c r="F9356">
        <v>2</v>
      </c>
      <c r="G9356">
        <v>4</v>
      </c>
      <c r="H9356" s="57">
        <f t="shared" si="187"/>
        <v>36196</v>
      </c>
      <c r="J9356">
        <v>19</v>
      </c>
    </row>
    <row r="9357" spans="1:10">
      <c r="A9357" t="s">
        <v>247</v>
      </c>
      <c r="B9357" t="s">
        <v>238</v>
      </c>
      <c r="C9357" t="s">
        <v>240</v>
      </c>
      <c r="D9357">
        <v>9</v>
      </c>
      <c r="E9357">
        <v>100</v>
      </c>
      <c r="F9357">
        <v>2</v>
      </c>
      <c r="G9357">
        <v>5</v>
      </c>
      <c r="H9357" s="57">
        <f t="shared" si="187"/>
        <v>36196</v>
      </c>
      <c r="J9357">
        <v>17</v>
      </c>
    </row>
    <row r="9358" spans="1:10">
      <c r="A9358" t="s">
        <v>247</v>
      </c>
      <c r="B9358" t="s">
        <v>238</v>
      </c>
      <c r="C9358" t="s">
        <v>240</v>
      </c>
      <c r="D9358">
        <v>9</v>
      </c>
      <c r="E9358">
        <v>100</v>
      </c>
      <c r="F9358">
        <v>2</v>
      </c>
      <c r="G9358">
        <v>6</v>
      </c>
      <c r="H9358" s="57">
        <f t="shared" si="187"/>
        <v>36196</v>
      </c>
      <c r="J9358">
        <v>19</v>
      </c>
    </row>
    <row r="9359" spans="1:10">
      <c r="A9359" t="s">
        <v>247</v>
      </c>
      <c r="B9359" t="s">
        <v>238</v>
      </c>
      <c r="C9359" t="s">
        <v>240</v>
      </c>
      <c r="D9359">
        <v>9</v>
      </c>
      <c r="E9359">
        <v>100</v>
      </c>
      <c r="F9359">
        <v>2</v>
      </c>
      <c r="G9359">
        <v>7</v>
      </c>
      <c r="H9359" s="57">
        <f t="shared" si="187"/>
        <v>36196</v>
      </c>
      <c r="J9359">
        <v>18</v>
      </c>
    </row>
    <row r="9360" spans="1:10">
      <c r="A9360" t="s">
        <v>247</v>
      </c>
      <c r="B9360" t="s">
        <v>238</v>
      </c>
      <c r="C9360" t="s">
        <v>240</v>
      </c>
      <c r="D9360">
        <v>9</v>
      </c>
      <c r="E9360">
        <v>100</v>
      </c>
      <c r="F9360">
        <v>2</v>
      </c>
      <c r="G9360">
        <v>8</v>
      </c>
      <c r="H9360" s="57">
        <f t="shared" si="187"/>
        <v>36196</v>
      </c>
      <c r="J9360">
        <v>18</v>
      </c>
    </row>
    <row r="9361" spans="1:10">
      <c r="A9361" t="s">
        <v>247</v>
      </c>
      <c r="B9361" t="s">
        <v>238</v>
      </c>
      <c r="C9361" t="s">
        <v>240</v>
      </c>
      <c r="D9361">
        <v>9</v>
      </c>
      <c r="E9361">
        <v>100</v>
      </c>
      <c r="F9361">
        <v>2</v>
      </c>
      <c r="G9361">
        <v>9</v>
      </c>
      <c r="H9361" s="57">
        <f t="shared" si="187"/>
        <v>36196</v>
      </c>
      <c r="J9361">
        <v>19</v>
      </c>
    </row>
    <row r="9362" spans="1:10">
      <c r="A9362" t="s">
        <v>247</v>
      </c>
      <c r="B9362" t="s">
        <v>238</v>
      </c>
      <c r="C9362" t="s">
        <v>240</v>
      </c>
      <c r="D9362">
        <v>9</v>
      </c>
      <c r="E9362">
        <v>100</v>
      </c>
      <c r="F9362">
        <v>2</v>
      </c>
      <c r="G9362">
        <v>10</v>
      </c>
      <c r="H9362" s="57">
        <f t="shared" si="187"/>
        <v>36196</v>
      </c>
      <c r="J9362">
        <v>18</v>
      </c>
    </row>
    <row r="9363" spans="1:10">
      <c r="A9363" t="s">
        <v>247</v>
      </c>
      <c r="B9363" t="s">
        <v>235</v>
      </c>
      <c r="C9363" t="s">
        <v>240</v>
      </c>
      <c r="D9363">
        <v>10</v>
      </c>
      <c r="E9363">
        <v>100</v>
      </c>
      <c r="F9363">
        <v>2</v>
      </c>
      <c r="G9363">
        <v>1</v>
      </c>
      <c r="H9363" s="57">
        <f t="shared" si="187"/>
        <v>36196</v>
      </c>
      <c r="J9363">
        <v>13</v>
      </c>
    </row>
    <row r="9364" spans="1:10">
      <c r="A9364" t="s">
        <v>247</v>
      </c>
      <c r="B9364" t="s">
        <v>235</v>
      </c>
      <c r="C9364" t="s">
        <v>240</v>
      </c>
      <c r="D9364">
        <v>10</v>
      </c>
      <c r="E9364">
        <v>100</v>
      </c>
      <c r="F9364">
        <v>2</v>
      </c>
      <c r="G9364">
        <v>2</v>
      </c>
      <c r="H9364" s="57">
        <f t="shared" si="187"/>
        <v>36196</v>
      </c>
      <c r="J9364">
        <v>15</v>
      </c>
    </row>
    <row r="9365" spans="1:10">
      <c r="A9365" t="s">
        <v>247</v>
      </c>
      <c r="B9365" t="s">
        <v>235</v>
      </c>
      <c r="C9365" t="s">
        <v>240</v>
      </c>
      <c r="D9365">
        <v>10</v>
      </c>
      <c r="E9365">
        <v>100</v>
      </c>
      <c r="F9365">
        <v>2</v>
      </c>
      <c r="G9365">
        <v>3</v>
      </c>
      <c r="H9365" s="57">
        <f t="shared" si="187"/>
        <v>36196</v>
      </c>
      <c r="J9365">
        <v>15</v>
      </c>
    </row>
    <row r="9366" spans="1:10">
      <c r="A9366" t="s">
        <v>247</v>
      </c>
      <c r="B9366" t="s">
        <v>235</v>
      </c>
      <c r="C9366" t="s">
        <v>240</v>
      </c>
      <c r="D9366">
        <v>10</v>
      </c>
      <c r="E9366">
        <v>100</v>
      </c>
      <c r="F9366">
        <v>2</v>
      </c>
      <c r="G9366">
        <v>4</v>
      </c>
      <c r="H9366" s="57">
        <f t="shared" si="187"/>
        <v>36196</v>
      </c>
      <c r="J9366">
        <v>16</v>
      </c>
    </row>
    <row r="9367" spans="1:10">
      <c r="A9367" t="s">
        <v>247</v>
      </c>
      <c r="B9367" t="s">
        <v>235</v>
      </c>
      <c r="C9367" t="s">
        <v>240</v>
      </c>
      <c r="D9367">
        <v>10</v>
      </c>
      <c r="E9367">
        <v>100</v>
      </c>
      <c r="F9367">
        <v>2</v>
      </c>
      <c r="G9367">
        <v>5</v>
      </c>
      <c r="H9367" s="57">
        <f t="shared" si="187"/>
        <v>36196</v>
      </c>
      <c r="J9367">
        <v>20</v>
      </c>
    </row>
    <row r="9368" spans="1:10">
      <c r="A9368" t="s">
        <v>247</v>
      </c>
      <c r="B9368" t="s">
        <v>235</v>
      </c>
      <c r="C9368" t="s">
        <v>240</v>
      </c>
      <c r="D9368">
        <v>10</v>
      </c>
      <c r="E9368">
        <v>100</v>
      </c>
      <c r="F9368">
        <v>2</v>
      </c>
      <c r="G9368">
        <v>6</v>
      </c>
      <c r="H9368" s="57">
        <f t="shared" si="187"/>
        <v>36196</v>
      </c>
      <c r="J9368">
        <v>15</v>
      </c>
    </row>
    <row r="9369" spans="1:10">
      <c r="A9369" t="s">
        <v>247</v>
      </c>
      <c r="B9369" t="s">
        <v>235</v>
      </c>
      <c r="C9369" t="s">
        <v>240</v>
      </c>
      <c r="D9369">
        <v>10</v>
      </c>
      <c r="E9369">
        <v>100</v>
      </c>
      <c r="F9369">
        <v>2</v>
      </c>
      <c r="G9369">
        <v>7</v>
      </c>
      <c r="H9369" s="57">
        <f t="shared" si="187"/>
        <v>36196</v>
      </c>
      <c r="J9369">
        <v>18</v>
      </c>
    </row>
    <row r="9370" spans="1:10">
      <c r="A9370" t="s">
        <v>247</v>
      </c>
      <c r="B9370" t="s">
        <v>235</v>
      </c>
      <c r="C9370" t="s">
        <v>240</v>
      </c>
      <c r="D9370">
        <v>10</v>
      </c>
      <c r="E9370">
        <v>100</v>
      </c>
      <c r="F9370">
        <v>2</v>
      </c>
      <c r="G9370">
        <v>8</v>
      </c>
      <c r="H9370" s="57">
        <f t="shared" si="187"/>
        <v>36196</v>
      </c>
      <c r="J9370">
        <v>16</v>
      </c>
    </row>
    <row r="9371" spans="1:10">
      <c r="A9371" t="s">
        <v>247</v>
      </c>
      <c r="B9371" t="s">
        <v>235</v>
      </c>
      <c r="C9371" t="s">
        <v>240</v>
      </c>
      <c r="D9371">
        <v>10</v>
      </c>
      <c r="E9371">
        <v>100</v>
      </c>
      <c r="F9371">
        <v>2</v>
      </c>
      <c r="G9371">
        <v>9</v>
      </c>
      <c r="H9371" s="57">
        <f t="shared" si="187"/>
        <v>36196</v>
      </c>
      <c r="J9371">
        <v>19</v>
      </c>
    </row>
    <row r="9372" spans="1:10">
      <c r="A9372" t="s">
        <v>247</v>
      </c>
      <c r="B9372" t="s">
        <v>235</v>
      </c>
      <c r="C9372" t="s">
        <v>240</v>
      </c>
      <c r="D9372">
        <v>10</v>
      </c>
      <c r="E9372">
        <v>100</v>
      </c>
      <c r="F9372">
        <v>2</v>
      </c>
      <c r="G9372">
        <v>10</v>
      </c>
      <c r="H9372" s="57">
        <f t="shared" si="187"/>
        <v>36196</v>
      </c>
      <c r="J9372">
        <v>18</v>
      </c>
    </row>
    <row r="9373" spans="1:10">
      <c r="A9373" t="s">
        <v>247</v>
      </c>
      <c r="B9373" t="s">
        <v>239</v>
      </c>
      <c r="C9373" t="s">
        <v>240</v>
      </c>
      <c r="D9373">
        <v>11</v>
      </c>
      <c r="E9373">
        <v>100</v>
      </c>
      <c r="F9373">
        <v>2</v>
      </c>
      <c r="G9373">
        <v>1</v>
      </c>
      <c r="H9373" s="57">
        <f t="shared" si="187"/>
        <v>36196</v>
      </c>
      <c r="J9373">
        <v>19</v>
      </c>
    </row>
    <row r="9374" spans="1:10">
      <c r="A9374" t="s">
        <v>247</v>
      </c>
      <c r="B9374" t="s">
        <v>239</v>
      </c>
      <c r="C9374" t="s">
        <v>240</v>
      </c>
      <c r="D9374">
        <v>11</v>
      </c>
      <c r="E9374">
        <v>100</v>
      </c>
      <c r="F9374">
        <v>2</v>
      </c>
      <c r="G9374">
        <v>2</v>
      </c>
      <c r="H9374" s="57">
        <f t="shared" si="187"/>
        <v>36196</v>
      </c>
    </row>
    <row r="9375" spans="1:10">
      <c r="A9375" t="s">
        <v>247</v>
      </c>
      <c r="B9375" t="s">
        <v>239</v>
      </c>
      <c r="C9375" t="s">
        <v>240</v>
      </c>
      <c r="D9375">
        <v>11</v>
      </c>
      <c r="E9375">
        <v>100</v>
      </c>
      <c r="F9375">
        <v>2</v>
      </c>
      <c r="G9375">
        <v>3</v>
      </c>
      <c r="H9375" s="57">
        <f t="shared" si="187"/>
        <v>36196</v>
      </c>
      <c r="J9375">
        <v>20</v>
      </c>
    </row>
    <row r="9376" spans="1:10">
      <c r="A9376" t="s">
        <v>247</v>
      </c>
      <c r="B9376" t="s">
        <v>239</v>
      </c>
      <c r="C9376" t="s">
        <v>240</v>
      </c>
      <c r="D9376">
        <v>11</v>
      </c>
      <c r="E9376">
        <v>100</v>
      </c>
      <c r="F9376">
        <v>2</v>
      </c>
      <c r="G9376">
        <v>4</v>
      </c>
      <c r="H9376" s="57">
        <f t="shared" si="187"/>
        <v>36196</v>
      </c>
      <c r="J9376">
        <v>19</v>
      </c>
    </row>
    <row r="9377" spans="1:10">
      <c r="A9377" t="s">
        <v>247</v>
      </c>
      <c r="B9377" t="s">
        <v>239</v>
      </c>
      <c r="C9377" t="s">
        <v>240</v>
      </c>
      <c r="D9377">
        <v>11</v>
      </c>
      <c r="E9377">
        <v>100</v>
      </c>
      <c r="F9377">
        <v>2</v>
      </c>
      <c r="G9377">
        <v>5</v>
      </c>
      <c r="H9377" s="57">
        <f t="shared" si="187"/>
        <v>36196</v>
      </c>
      <c r="J9377">
        <v>18</v>
      </c>
    </row>
    <row r="9378" spans="1:10">
      <c r="A9378" t="s">
        <v>247</v>
      </c>
      <c r="B9378" t="s">
        <v>239</v>
      </c>
      <c r="C9378" t="s">
        <v>240</v>
      </c>
      <c r="D9378">
        <v>11</v>
      </c>
      <c r="E9378">
        <v>100</v>
      </c>
      <c r="F9378">
        <v>2</v>
      </c>
      <c r="G9378">
        <v>6</v>
      </c>
      <c r="H9378" s="57">
        <f t="shared" si="187"/>
        <v>36196</v>
      </c>
      <c r="J9378">
        <v>19</v>
      </c>
    </row>
    <row r="9379" spans="1:10">
      <c r="A9379" t="s">
        <v>247</v>
      </c>
      <c r="B9379" t="s">
        <v>239</v>
      </c>
      <c r="C9379" t="s">
        <v>240</v>
      </c>
      <c r="D9379">
        <v>11</v>
      </c>
      <c r="E9379">
        <v>100</v>
      </c>
      <c r="F9379">
        <v>2</v>
      </c>
      <c r="G9379">
        <v>7</v>
      </c>
      <c r="H9379" s="57">
        <f t="shared" si="187"/>
        <v>36196</v>
      </c>
      <c r="J9379">
        <v>19</v>
      </c>
    </row>
    <row r="9380" spans="1:10">
      <c r="A9380" t="s">
        <v>247</v>
      </c>
      <c r="B9380" t="s">
        <v>239</v>
      </c>
      <c r="C9380" t="s">
        <v>240</v>
      </c>
      <c r="D9380">
        <v>11</v>
      </c>
      <c r="E9380">
        <v>100</v>
      </c>
      <c r="F9380">
        <v>2</v>
      </c>
      <c r="G9380">
        <v>8</v>
      </c>
      <c r="H9380" s="57">
        <f t="shared" si="187"/>
        <v>36196</v>
      </c>
      <c r="J9380">
        <v>18</v>
      </c>
    </row>
    <row r="9381" spans="1:10">
      <c r="A9381" t="s">
        <v>247</v>
      </c>
      <c r="B9381" t="s">
        <v>239</v>
      </c>
      <c r="C9381" t="s">
        <v>240</v>
      </c>
      <c r="D9381">
        <v>11</v>
      </c>
      <c r="E9381">
        <v>100</v>
      </c>
      <c r="F9381">
        <v>2</v>
      </c>
      <c r="G9381">
        <v>9</v>
      </c>
      <c r="H9381" s="57">
        <f t="shared" si="187"/>
        <v>36196</v>
      </c>
      <c r="J9381">
        <v>16</v>
      </c>
    </row>
    <row r="9382" spans="1:10">
      <c r="A9382" t="s">
        <v>247</v>
      </c>
      <c r="B9382" t="s">
        <v>239</v>
      </c>
      <c r="C9382" t="s">
        <v>240</v>
      </c>
      <c r="D9382">
        <v>11</v>
      </c>
      <c r="E9382">
        <v>100</v>
      </c>
      <c r="F9382">
        <v>2</v>
      </c>
      <c r="G9382">
        <v>10</v>
      </c>
      <c r="H9382" s="57">
        <f t="shared" si="187"/>
        <v>36196</v>
      </c>
      <c r="J9382">
        <v>19</v>
      </c>
    </row>
    <row r="9383" spans="1:10">
      <c r="A9383" t="s">
        <v>247</v>
      </c>
      <c r="B9383" t="s">
        <v>237</v>
      </c>
      <c r="C9383" t="s">
        <v>240</v>
      </c>
      <c r="D9383">
        <v>12</v>
      </c>
      <c r="E9383">
        <v>100</v>
      </c>
      <c r="F9383">
        <v>2</v>
      </c>
      <c r="G9383">
        <v>1</v>
      </c>
      <c r="H9383" s="57">
        <f t="shared" si="187"/>
        <v>36196</v>
      </c>
      <c r="J9383">
        <v>18</v>
      </c>
    </row>
    <row r="9384" spans="1:10">
      <c r="A9384" t="s">
        <v>247</v>
      </c>
      <c r="B9384" t="s">
        <v>237</v>
      </c>
      <c r="C9384" t="s">
        <v>240</v>
      </c>
      <c r="D9384">
        <v>12</v>
      </c>
      <c r="E9384">
        <v>100</v>
      </c>
      <c r="F9384">
        <v>2</v>
      </c>
      <c r="G9384">
        <v>2</v>
      </c>
      <c r="H9384" s="57">
        <f t="shared" si="187"/>
        <v>36196</v>
      </c>
      <c r="J9384">
        <v>20</v>
      </c>
    </row>
    <row r="9385" spans="1:10">
      <c r="A9385" t="s">
        <v>247</v>
      </c>
      <c r="B9385" t="s">
        <v>237</v>
      </c>
      <c r="C9385" t="s">
        <v>240</v>
      </c>
      <c r="D9385">
        <v>12</v>
      </c>
      <c r="E9385">
        <v>100</v>
      </c>
      <c r="F9385">
        <v>2</v>
      </c>
      <c r="G9385">
        <v>3</v>
      </c>
      <c r="H9385" s="57">
        <f t="shared" si="187"/>
        <v>36196</v>
      </c>
      <c r="J9385">
        <v>20</v>
      </c>
    </row>
    <row r="9386" spans="1:10">
      <c r="A9386" t="s">
        <v>247</v>
      </c>
      <c r="B9386" t="s">
        <v>237</v>
      </c>
      <c r="C9386" t="s">
        <v>240</v>
      </c>
      <c r="D9386">
        <v>12</v>
      </c>
      <c r="E9386">
        <v>100</v>
      </c>
      <c r="F9386">
        <v>2</v>
      </c>
      <c r="G9386">
        <v>4</v>
      </c>
      <c r="H9386" s="57">
        <f t="shared" si="187"/>
        <v>36196</v>
      </c>
      <c r="J9386">
        <v>20</v>
      </c>
    </row>
    <row r="9387" spans="1:10">
      <c r="A9387" t="s">
        <v>247</v>
      </c>
      <c r="B9387" t="s">
        <v>237</v>
      </c>
      <c r="C9387" t="s">
        <v>240</v>
      </c>
      <c r="D9387">
        <v>12</v>
      </c>
      <c r="E9387">
        <v>100</v>
      </c>
      <c r="F9387">
        <v>2</v>
      </c>
      <c r="G9387">
        <v>5</v>
      </c>
      <c r="H9387" s="57">
        <f t="shared" si="187"/>
        <v>36196</v>
      </c>
      <c r="J9387">
        <v>17</v>
      </c>
    </row>
    <row r="9388" spans="1:10">
      <c r="A9388" t="s">
        <v>247</v>
      </c>
      <c r="B9388" t="s">
        <v>237</v>
      </c>
      <c r="C9388" t="s">
        <v>240</v>
      </c>
      <c r="D9388">
        <v>12</v>
      </c>
      <c r="E9388">
        <v>100</v>
      </c>
      <c r="F9388">
        <v>2</v>
      </c>
      <c r="G9388">
        <v>6</v>
      </c>
      <c r="H9388" s="57">
        <f t="shared" si="187"/>
        <v>36196</v>
      </c>
      <c r="J9388">
        <v>18</v>
      </c>
    </row>
    <row r="9389" spans="1:10">
      <c r="A9389" t="s">
        <v>247</v>
      </c>
      <c r="B9389" t="s">
        <v>237</v>
      </c>
      <c r="C9389" t="s">
        <v>240</v>
      </c>
      <c r="D9389">
        <v>12</v>
      </c>
      <c r="E9389">
        <v>100</v>
      </c>
      <c r="F9389">
        <v>2</v>
      </c>
      <c r="G9389">
        <v>7</v>
      </c>
      <c r="H9389" s="57">
        <f t="shared" si="187"/>
        <v>36196</v>
      </c>
      <c r="J9389">
        <v>18</v>
      </c>
    </row>
    <row r="9390" spans="1:10">
      <c r="A9390" t="s">
        <v>247</v>
      </c>
      <c r="B9390" t="s">
        <v>237</v>
      </c>
      <c r="C9390" t="s">
        <v>240</v>
      </c>
      <c r="D9390">
        <v>12</v>
      </c>
      <c r="E9390">
        <v>100</v>
      </c>
      <c r="F9390">
        <v>2</v>
      </c>
      <c r="G9390">
        <v>8</v>
      </c>
      <c r="H9390" s="57">
        <f t="shared" si="187"/>
        <v>36196</v>
      </c>
      <c r="J9390">
        <v>19</v>
      </c>
    </row>
    <row r="9391" spans="1:10">
      <c r="A9391" t="s">
        <v>247</v>
      </c>
      <c r="B9391" t="s">
        <v>237</v>
      </c>
      <c r="C9391" t="s">
        <v>240</v>
      </c>
      <c r="D9391">
        <v>12</v>
      </c>
      <c r="E9391">
        <v>100</v>
      </c>
      <c r="F9391">
        <v>2</v>
      </c>
      <c r="G9391">
        <v>9</v>
      </c>
      <c r="H9391" s="57">
        <f t="shared" si="187"/>
        <v>36196</v>
      </c>
      <c r="J9391">
        <v>19</v>
      </c>
    </row>
    <row r="9392" spans="1:10">
      <c r="A9392" t="s">
        <v>247</v>
      </c>
      <c r="B9392" t="s">
        <v>237</v>
      </c>
      <c r="C9392" t="s">
        <v>240</v>
      </c>
      <c r="D9392">
        <v>12</v>
      </c>
      <c r="E9392">
        <v>100</v>
      </c>
      <c r="F9392">
        <v>2</v>
      </c>
      <c r="G9392">
        <v>10</v>
      </c>
      <c r="H9392" s="57">
        <f t="shared" si="187"/>
        <v>36196</v>
      </c>
      <c r="J9392">
        <v>17</v>
      </c>
    </row>
    <row r="9393" spans="1:10">
      <c r="A9393" t="s">
        <v>247</v>
      </c>
      <c r="B9393" s="53">
        <v>40738</v>
      </c>
      <c r="C9393" t="s">
        <v>240</v>
      </c>
      <c r="D9393">
        <v>13</v>
      </c>
      <c r="E9393">
        <v>100</v>
      </c>
      <c r="F9393">
        <v>3</v>
      </c>
      <c r="G9393">
        <v>1</v>
      </c>
      <c r="H9393" s="57">
        <f t="shared" si="187"/>
        <v>36196</v>
      </c>
      <c r="J9393">
        <v>16</v>
      </c>
    </row>
    <row r="9394" spans="1:10">
      <c r="A9394" t="s">
        <v>247</v>
      </c>
      <c r="B9394" s="53">
        <v>40738</v>
      </c>
      <c r="C9394" t="s">
        <v>240</v>
      </c>
      <c r="D9394">
        <v>13</v>
      </c>
      <c r="E9394">
        <v>100</v>
      </c>
      <c r="F9394">
        <v>3</v>
      </c>
      <c r="G9394">
        <v>2</v>
      </c>
      <c r="H9394" s="57">
        <f t="shared" si="187"/>
        <v>36196</v>
      </c>
      <c r="J9394">
        <v>18</v>
      </c>
    </row>
    <row r="9395" spans="1:10">
      <c r="A9395" t="s">
        <v>247</v>
      </c>
      <c r="B9395" s="53">
        <v>40738</v>
      </c>
      <c r="C9395" t="s">
        <v>240</v>
      </c>
      <c r="D9395">
        <v>13</v>
      </c>
      <c r="E9395">
        <v>100</v>
      </c>
      <c r="F9395">
        <v>3</v>
      </c>
      <c r="G9395">
        <v>3</v>
      </c>
      <c r="H9395" s="57">
        <f t="shared" si="187"/>
        <v>36196</v>
      </c>
      <c r="J9395">
        <v>15</v>
      </c>
    </row>
    <row r="9396" spans="1:10">
      <c r="A9396" t="s">
        <v>247</v>
      </c>
      <c r="B9396" s="53">
        <v>40738</v>
      </c>
      <c r="C9396" t="s">
        <v>240</v>
      </c>
      <c r="D9396">
        <v>13</v>
      </c>
      <c r="E9396">
        <v>100</v>
      </c>
      <c r="F9396">
        <v>3</v>
      </c>
      <c r="G9396">
        <v>4</v>
      </c>
      <c r="H9396" s="57">
        <f t="shared" si="187"/>
        <v>36196</v>
      </c>
      <c r="J9396">
        <v>17</v>
      </c>
    </row>
    <row r="9397" spans="1:10">
      <c r="A9397" t="s">
        <v>247</v>
      </c>
      <c r="B9397" s="53">
        <v>40738</v>
      </c>
      <c r="C9397" t="s">
        <v>240</v>
      </c>
      <c r="D9397">
        <v>13</v>
      </c>
      <c r="E9397">
        <v>100</v>
      </c>
      <c r="F9397">
        <v>3</v>
      </c>
      <c r="G9397">
        <v>5</v>
      </c>
      <c r="H9397" s="57">
        <f t="shared" si="187"/>
        <v>36196</v>
      </c>
      <c r="J9397">
        <v>16</v>
      </c>
    </row>
    <row r="9398" spans="1:10">
      <c r="A9398" t="s">
        <v>247</v>
      </c>
      <c r="B9398" s="53">
        <v>40738</v>
      </c>
      <c r="C9398" t="s">
        <v>240</v>
      </c>
      <c r="D9398">
        <v>13</v>
      </c>
      <c r="E9398">
        <v>100</v>
      </c>
      <c r="F9398">
        <v>3</v>
      </c>
      <c r="G9398">
        <v>6</v>
      </c>
      <c r="H9398" s="57">
        <f t="shared" si="187"/>
        <v>36196</v>
      </c>
      <c r="J9398">
        <v>19</v>
      </c>
    </row>
    <row r="9399" spans="1:10">
      <c r="A9399" t="s">
        <v>247</v>
      </c>
      <c r="B9399" s="53">
        <v>40738</v>
      </c>
      <c r="C9399" t="s">
        <v>240</v>
      </c>
      <c r="D9399">
        <v>13</v>
      </c>
      <c r="E9399">
        <v>100</v>
      </c>
      <c r="F9399">
        <v>3</v>
      </c>
      <c r="G9399">
        <v>7</v>
      </c>
      <c r="H9399" s="57">
        <f t="shared" si="187"/>
        <v>36196</v>
      </c>
      <c r="J9399">
        <v>18</v>
      </c>
    </row>
    <row r="9400" spans="1:10">
      <c r="A9400" t="s">
        <v>247</v>
      </c>
      <c r="B9400" s="53">
        <v>40738</v>
      </c>
      <c r="C9400" t="s">
        <v>240</v>
      </c>
      <c r="D9400">
        <v>13</v>
      </c>
      <c r="E9400">
        <v>100</v>
      </c>
      <c r="F9400">
        <v>3</v>
      </c>
      <c r="G9400">
        <v>8</v>
      </c>
      <c r="H9400" s="57">
        <f t="shared" si="187"/>
        <v>36196</v>
      </c>
      <c r="J9400">
        <v>18</v>
      </c>
    </row>
    <row r="9401" spans="1:10">
      <c r="A9401" t="s">
        <v>247</v>
      </c>
      <c r="B9401" s="53">
        <v>40738</v>
      </c>
      <c r="C9401" t="s">
        <v>240</v>
      </c>
      <c r="D9401">
        <v>13</v>
      </c>
      <c r="E9401">
        <v>100</v>
      </c>
      <c r="F9401">
        <v>3</v>
      </c>
      <c r="G9401">
        <v>9</v>
      </c>
      <c r="H9401" s="57">
        <f t="shared" si="187"/>
        <v>36196</v>
      </c>
      <c r="J9401">
        <v>16</v>
      </c>
    </row>
    <row r="9402" spans="1:10">
      <c r="A9402" t="s">
        <v>247</v>
      </c>
      <c r="B9402" s="53">
        <v>40738</v>
      </c>
      <c r="C9402" t="s">
        <v>240</v>
      </c>
      <c r="D9402">
        <v>13</v>
      </c>
      <c r="E9402">
        <v>100</v>
      </c>
      <c r="F9402">
        <v>3</v>
      </c>
      <c r="G9402">
        <v>10</v>
      </c>
      <c r="H9402" s="57">
        <f t="shared" si="187"/>
        <v>36196</v>
      </c>
      <c r="J9402">
        <v>18</v>
      </c>
    </row>
    <row r="9403" spans="1:10">
      <c r="A9403" t="s">
        <v>247</v>
      </c>
      <c r="B9403" t="s">
        <v>238</v>
      </c>
      <c r="C9403" t="s">
        <v>240</v>
      </c>
      <c r="D9403">
        <v>14</v>
      </c>
      <c r="E9403">
        <v>100</v>
      </c>
      <c r="F9403">
        <v>3</v>
      </c>
      <c r="G9403">
        <v>1</v>
      </c>
      <c r="H9403" s="57">
        <f t="shared" ref="H9403:H9452" si="188">H9402</f>
        <v>36196</v>
      </c>
      <c r="J9403">
        <v>19</v>
      </c>
    </row>
    <row r="9404" spans="1:10">
      <c r="A9404" t="s">
        <v>247</v>
      </c>
      <c r="B9404" t="s">
        <v>238</v>
      </c>
      <c r="C9404" t="s">
        <v>240</v>
      </c>
      <c r="D9404">
        <v>14</v>
      </c>
      <c r="E9404">
        <v>100</v>
      </c>
      <c r="F9404">
        <v>3</v>
      </c>
      <c r="G9404">
        <v>2</v>
      </c>
      <c r="H9404" s="57">
        <f t="shared" si="188"/>
        <v>36196</v>
      </c>
      <c r="J9404">
        <v>19</v>
      </c>
    </row>
    <row r="9405" spans="1:10">
      <c r="A9405" t="s">
        <v>247</v>
      </c>
      <c r="B9405" t="s">
        <v>238</v>
      </c>
      <c r="C9405" t="s">
        <v>240</v>
      </c>
      <c r="D9405">
        <v>14</v>
      </c>
      <c r="E9405">
        <v>100</v>
      </c>
      <c r="F9405">
        <v>3</v>
      </c>
      <c r="G9405">
        <v>3</v>
      </c>
      <c r="H9405" s="57">
        <f t="shared" si="188"/>
        <v>36196</v>
      </c>
    </row>
    <row r="9406" spans="1:10">
      <c r="A9406" t="s">
        <v>247</v>
      </c>
      <c r="B9406" t="s">
        <v>238</v>
      </c>
      <c r="C9406" t="s">
        <v>240</v>
      </c>
      <c r="D9406">
        <v>14</v>
      </c>
      <c r="E9406">
        <v>100</v>
      </c>
      <c r="F9406">
        <v>3</v>
      </c>
      <c r="G9406">
        <v>4</v>
      </c>
      <c r="H9406" s="57">
        <f t="shared" si="188"/>
        <v>36196</v>
      </c>
      <c r="J9406">
        <v>19</v>
      </c>
    </row>
    <row r="9407" spans="1:10">
      <c r="A9407" t="s">
        <v>247</v>
      </c>
      <c r="B9407" t="s">
        <v>238</v>
      </c>
      <c r="C9407" t="s">
        <v>240</v>
      </c>
      <c r="D9407">
        <v>14</v>
      </c>
      <c r="E9407">
        <v>100</v>
      </c>
      <c r="F9407">
        <v>3</v>
      </c>
      <c r="G9407">
        <v>5</v>
      </c>
      <c r="H9407" s="57">
        <f t="shared" si="188"/>
        <v>36196</v>
      </c>
      <c r="J9407">
        <v>20</v>
      </c>
    </row>
    <row r="9408" spans="1:10">
      <c r="A9408" t="s">
        <v>247</v>
      </c>
      <c r="B9408" t="s">
        <v>238</v>
      </c>
      <c r="C9408" t="s">
        <v>240</v>
      </c>
      <c r="D9408">
        <v>14</v>
      </c>
      <c r="E9408">
        <v>100</v>
      </c>
      <c r="F9408">
        <v>3</v>
      </c>
      <c r="G9408">
        <v>6</v>
      </c>
      <c r="H9408" s="57">
        <f t="shared" si="188"/>
        <v>36196</v>
      </c>
      <c r="J9408">
        <v>18</v>
      </c>
    </row>
    <row r="9409" spans="1:10">
      <c r="A9409" t="s">
        <v>247</v>
      </c>
      <c r="B9409" t="s">
        <v>238</v>
      </c>
      <c r="C9409" t="s">
        <v>240</v>
      </c>
      <c r="D9409">
        <v>14</v>
      </c>
      <c r="E9409">
        <v>100</v>
      </c>
      <c r="F9409">
        <v>3</v>
      </c>
      <c r="G9409">
        <v>7</v>
      </c>
      <c r="H9409" s="57">
        <f t="shared" si="188"/>
        <v>36196</v>
      </c>
      <c r="J9409">
        <v>18</v>
      </c>
    </row>
    <row r="9410" spans="1:10">
      <c r="A9410" t="s">
        <v>247</v>
      </c>
      <c r="B9410" t="s">
        <v>238</v>
      </c>
      <c r="C9410" t="s">
        <v>240</v>
      </c>
      <c r="D9410">
        <v>14</v>
      </c>
      <c r="E9410">
        <v>100</v>
      </c>
      <c r="F9410">
        <v>3</v>
      </c>
      <c r="G9410">
        <v>8</v>
      </c>
      <c r="H9410" s="57">
        <f t="shared" si="188"/>
        <v>36196</v>
      </c>
      <c r="J9410">
        <v>19</v>
      </c>
    </row>
    <row r="9411" spans="1:10">
      <c r="A9411" t="s">
        <v>247</v>
      </c>
      <c r="B9411" t="s">
        <v>238</v>
      </c>
      <c r="C9411" t="s">
        <v>240</v>
      </c>
      <c r="D9411">
        <v>14</v>
      </c>
      <c r="E9411">
        <v>100</v>
      </c>
      <c r="F9411">
        <v>3</v>
      </c>
      <c r="G9411">
        <v>9</v>
      </c>
      <c r="H9411" s="57">
        <f t="shared" si="188"/>
        <v>36196</v>
      </c>
      <c r="J9411">
        <v>19</v>
      </c>
    </row>
    <row r="9412" spans="1:10">
      <c r="A9412" t="s">
        <v>247</v>
      </c>
      <c r="B9412" t="s">
        <v>238</v>
      </c>
      <c r="C9412" t="s">
        <v>240</v>
      </c>
      <c r="D9412">
        <v>14</v>
      </c>
      <c r="E9412">
        <v>100</v>
      </c>
      <c r="F9412">
        <v>3</v>
      </c>
      <c r="G9412">
        <v>10</v>
      </c>
      <c r="H9412" s="57">
        <f t="shared" si="188"/>
        <v>36196</v>
      </c>
      <c r="J9412">
        <v>17</v>
      </c>
    </row>
    <row r="9413" spans="1:10">
      <c r="A9413" t="s">
        <v>247</v>
      </c>
      <c r="B9413" t="s">
        <v>234</v>
      </c>
      <c r="C9413" t="s">
        <v>240</v>
      </c>
      <c r="D9413">
        <v>15</v>
      </c>
      <c r="E9413">
        <v>100</v>
      </c>
      <c r="F9413">
        <v>3</v>
      </c>
      <c r="G9413">
        <v>1</v>
      </c>
      <c r="H9413" s="57">
        <f t="shared" si="188"/>
        <v>36196</v>
      </c>
      <c r="J9413">
        <v>19</v>
      </c>
    </row>
    <row r="9414" spans="1:10">
      <c r="A9414" t="s">
        <v>247</v>
      </c>
      <c r="B9414" t="s">
        <v>234</v>
      </c>
      <c r="C9414" t="s">
        <v>240</v>
      </c>
      <c r="D9414">
        <v>15</v>
      </c>
      <c r="E9414">
        <v>100</v>
      </c>
      <c r="F9414">
        <v>3</v>
      </c>
      <c r="G9414">
        <v>2</v>
      </c>
      <c r="H9414" s="57">
        <f t="shared" si="188"/>
        <v>36196</v>
      </c>
      <c r="J9414">
        <v>20</v>
      </c>
    </row>
    <row r="9415" spans="1:10">
      <c r="A9415" t="s">
        <v>247</v>
      </c>
      <c r="B9415" t="s">
        <v>234</v>
      </c>
      <c r="C9415" t="s">
        <v>240</v>
      </c>
      <c r="D9415">
        <v>15</v>
      </c>
      <c r="E9415">
        <v>100</v>
      </c>
      <c r="F9415">
        <v>3</v>
      </c>
      <c r="G9415">
        <v>3</v>
      </c>
      <c r="H9415" s="57">
        <f t="shared" si="188"/>
        <v>36196</v>
      </c>
      <c r="J9415">
        <v>19</v>
      </c>
    </row>
    <row r="9416" spans="1:10">
      <c r="A9416" t="s">
        <v>247</v>
      </c>
      <c r="B9416" t="s">
        <v>234</v>
      </c>
      <c r="C9416" t="s">
        <v>240</v>
      </c>
      <c r="D9416">
        <v>15</v>
      </c>
      <c r="E9416">
        <v>100</v>
      </c>
      <c r="F9416">
        <v>3</v>
      </c>
      <c r="G9416">
        <v>4</v>
      </c>
      <c r="H9416" s="57">
        <f t="shared" si="188"/>
        <v>36196</v>
      </c>
      <c r="J9416">
        <v>18</v>
      </c>
    </row>
    <row r="9417" spans="1:10">
      <c r="A9417" t="s">
        <v>247</v>
      </c>
      <c r="B9417" t="s">
        <v>234</v>
      </c>
      <c r="C9417" t="s">
        <v>240</v>
      </c>
      <c r="D9417">
        <v>15</v>
      </c>
      <c r="E9417">
        <v>100</v>
      </c>
      <c r="F9417">
        <v>3</v>
      </c>
      <c r="G9417">
        <v>5</v>
      </c>
      <c r="H9417" s="57">
        <f t="shared" si="188"/>
        <v>36196</v>
      </c>
      <c r="J9417">
        <v>18</v>
      </c>
    </row>
    <row r="9418" spans="1:10">
      <c r="A9418" t="s">
        <v>247</v>
      </c>
      <c r="B9418" t="s">
        <v>234</v>
      </c>
      <c r="C9418" t="s">
        <v>240</v>
      </c>
      <c r="D9418">
        <v>15</v>
      </c>
      <c r="E9418">
        <v>100</v>
      </c>
      <c r="F9418">
        <v>3</v>
      </c>
      <c r="G9418">
        <v>6</v>
      </c>
      <c r="H9418" s="57">
        <f t="shared" si="188"/>
        <v>36196</v>
      </c>
      <c r="J9418">
        <v>19</v>
      </c>
    </row>
    <row r="9419" spans="1:10">
      <c r="A9419" t="s">
        <v>247</v>
      </c>
      <c r="B9419" t="s">
        <v>234</v>
      </c>
      <c r="C9419" t="s">
        <v>240</v>
      </c>
      <c r="D9419">
        <v>15</v>
      </c>
      <c r="E9419">
        <v>100</v>
      </c>
      <c r="F9419">
        <v>3</v>
      </c>
      <c r="G9419">
        <v>7</v>
      </c>
      <c r="H9419" s="57">
        <f t="shared" si="188"/>
        <v>36196</v>
      </c>
      <c r="J9419">
        <v>18</v>
      </c>
    </row>
    <row r="9420" spans="1:10">
      <c r="A9420" t="s">
        <v>247</v>
      </c>
      <c r="B9420" t="s">
        <v>234</v>
      </c>
      <c r="C9420" t="s">
        <v>240</v>
      </c>
      <c r="D9420">
        <v>15</v>
      </c>
      <c r="E9420">
        <v>100</v>
      </c>
      <c r="F9420">
        <v>3</v>
      </c>
      <c r="G9420">
        <v>8</v>
      </c>
      <c r="H9420" s="57">
        <f t="shared" si="188"/>
        <v>36196</v>
      </c>
      <c r="J9420">
        <v>20</v>
      </c>
    </row>
    <row r="9421" spans="1:10">
      <c r="A9421" t="s">
        <v>247</v>
      </c>
      <c r="B9421" t="s">
        <v>234</v>
      </c>
      <c r="C9421" t="s">
        <v>240</v>
      </c>
      <c r="D9421">
        <v>15</v>
      </c>
      <c r="E9421">
        <v>100</v>
      </c>
      <c r="F9421">
        <v>3</v>
      </c>
      <c r="G9421">
        <v>9</v>
      </c>
      <c r="H9421" s="57">
        <f t="shared" si="188"/>
        <v>36196</v>
      </c>
      <c r="J9421">
        <v>18</v>
      </c>
    </row>
    <row r="9422" spans="1:10">
      <c r="A9422" t="s">
        <v>247</v>
      </c>
      <c r="B9422" t="s">
        <v>234</v>
      </c>
      <c r="C9422" t="s">
        <v>240</v>
      </c>
      <c r="D9422">
        <v>15</v>
      </c>
      <c r="E9422">
        <v>100</v>
      </c>
      <c r="F9422">
        <v>3</v>
      </c>
      <c r="G9422">
        <v>10</v>
      </c>
      <c r="H9422" s="57">
        <f t="shared" si="188"/>
        <v>36196</v>
      </c>
      <c r="J9422">
        <v>18</v>
      </c>
    </row>
    <row r="9423" spans="1:10">
      <c r="A9423" t="s">
        <v>247</v>
      </c>
      <c r="B9423" t="s">
        <v>239</v>
      </c>
      <c r="C9423" t="s">
        <v>240</v>
      </c>
      <c r="D9423">
        <v>16</v>
      </c>
      <c r="E9423">
        <v>100</v>
      </c>
      <c r="F9423">
        <v>3</v>
      </c>
      <c r="G9423">
        <v>1</v>
      </c>
      <c r="H9423" s="57">
        <f t="shared" si="188"/>
        <v>36196</v>
      </c>
      <c r="J9423">
        <v>18</v>
      </c>
    </row>
    <row r="9424" spans="1:10">
      <c r="A9424" t="s">
        <v>247</v>
      </c>
      <c r="B9424" t="s">
        <v>239</v>
      </c>
      <c r="C9424" t="s">
        <v>240</v>
      </c>
      <c r="D9424">
        <v>16</v>
      </c>
      <c r="E9424">
        <v>100</v>
      </c>
      <c r="F9424">
        <v>3</v>
      </c>
      <c r="G9424">
        <v>2</v>
      </c>
      <c r="H9424" s="57">
        <f t="shared" si="188"/>
        <v>36196</v>
      </c>
      <c r="J9424">
        <v>18</v>
      </c>
    </row>
    <row r="9425" spans="1:10">
      <c r="A9425" t="s">
        <v>247</v>
      </c>
      <c r="B9425" t="s">
        <v>239</v>
      </c>
      <c r="C9425" t="s">
        <v>240</v>
      </c>
      <c r="D9425">
        <v>16</v>
      </c>
      <c r="E9425">
        <v>100</v>
      </c>
      <c r="F9425">
        <v>3</v>
      </c>
      <c r="G9425">
        <v>3</v>
      </c>
      <c r="H9425" s="57">
        <f t="shared" si="188"/>
        <v>36196</v>
      </c>
      <c r="J9425">
        <v>16</v>
      </c>
    </row>
    <row r="9426" spans="1:10">
      <c r="A9426" t="s">
        <v>247</v>
      </c>
      <c r="B9426" t="s">
        <v>239</v>
      </c>
      <c r="C9426" t="s">
        <v>240</v>
      </c>
      <c r="D9426">
        <v>16</v>
      </c>
      <c r="E9426">
        <v>100</v>
      </c>
      <c r="F9426">
        <v>3</v>
      </c>
      <c r="G9426">
        <v>4</v>
      </c>
      <c r="H9426" s="57">
        <f t="shared" si="188"/>
        <v>36196</v>
      </c>
      <c r="J9426">
        <v>17</v>
      </c>
    </row>
    <row r="9427" spans="1:10">
      <c r="A9427" t="s">
        <v>247</v>
      </c>
      <c r="B9427" t="s">
        <v>239</v>
      </c>
      <c r="C9427" t="s">
        <v>240</v>
      </c>
      <c r="D9427">
        <v>16</v>
      </c>
      <c r="E9427">
        <v>100</v>
      </c>
      <c r="F9427">
        <v>3</v>
      </c>
      <c r="G9427">
        <v>5</v>
      </c>
      <c r="H9427" s="57">
        <f t="shared" si="188"/>
        <v>36196</v>
      </c>
      <c r="J9427">
        <v>18</v>
      </c>
    </row>
    <row r="9428" spans="1:10">
      <c r="A9428" t="s">
        <v>247</v>
      </c>
      <c r="B9428" t="s">
        <v>239</v>
      </c>
      <c r="C9428" t="s">
        <v>240</v>
      </c>
      <c r="D9428">
        <v>16</v>
      </c>
      <c r="E9428">
        <v>100</v>
      </c>
      <c r="F9428">
        <v>3</v>
      </c>
      <c r="G9428">
        <v>6</v>
      </c>
      <c r="H9428" s="57">
        <f t="shared" si="188"/>
        <v>36196</v>
      </c>
      <c r="J9428">
        <v>18</v>
      </c>
    </row>
    <row r="9429" spans="1:10">
      <c r="A9429" t="s">
        <v>247</v>
      </c>
      <c r="B9429" t="s">
        <v>239</v>
      </c>
      <c r="C9429" t="s">
        <v>240</v>
      </c>
      <c r="D9429">
        <v>16</v>
      </c>
      <c r="E9429">
        <v>100</v>
      </c>
      <c r="F9429">
        <v>3</v>
      </c>
      <c r="G9429">
        <v>7</v>
      </c>
      <c r="H9429" s="57">
        <f t="shared" si="188"/>
        <v>36196</v>
      </c>
    </row>
    <row r="9430" spans="1:10">
      <c r="A9430" t="s">
        <v>247</v>
      </c>
      <c r="B9430" t="s">
        <v>239</v>
      </c>
      <c r="C9430" t="s">
        <v>240</v>
      </c>
      <c r="D9430">
        <v>16</v>
      </c>
      <c r="E9430">
        <v>100</v>
      </c>
      <c r="F9430">
        <v>3</v>
      </c>
      <c r="G9430">
        <v>8</v>
      </c>
      <c r="H9430" s="57">
        <f t="shared" si="188"/>
        <v>36196</v>
      </c>
      <c r="J9430">
        <v>18</v>
      </c>
    </row>
    <row r="9431" spans="1:10">
      <c r="A9431" t="s">
        <v>247</v>
      </c>
      <c r="B9431" t="s">
        <v>239</v>
      </c>
      <c r="C9431" t="s">
        <v>240</v>
      </c>
      <c r="D9431">
        <v>16</v>
      </c>
      <c r="E9431">
        <v>100</v>
      </c>
      <c r="F9431">
        <v>3</v>
      </c>
      <c r="G9431">
        <v>9</v>
      </c>
      <c r="H9431" s="57">
        <f t="shared" si="188"/>
        <v>36196</v>
      </c>
    </row>
    <row r="9432" spans="1:10">
      <c r="A9432" t="s">
        <v>247</v>
      </c>
      <c r="B9432" t="s">
        <v>239</v>
      </c>
      <c r="C9432" t="s">
        <v>240</v>
      </c>
      <c r="D9432">
        <v>16</v>
      </c>
      <c r="E9432">
        <v>100</v>
      </c>
      <c r="F9432">
        <v>3</v>
      </c>
      <c r="G9432">
        <v>10</v>
      </c>
      <c r="H9432" s="57">
        <f t="shared" si="188"/>
        <v>36196</v>
      </c>
    </row>
    <row r="9433" spans="1:10">
      <c r="A9433" t="s">
        <v>247</v>
      </c>
      <c r="B9433" t="s">
        <v>235</v>
      </c>
      <c r="C9433" t="s">
        <v>240</v>
      </c>
      <c r="D9433">
        <v>17</v>
      </c>
      <c r="E9433">
        <v>100</v>
      </c>
      <c r="F9433">
        <v>3</v>
      </c>
      <c r="G9433">
        <v>1</v>
      </c>
      <c r="H9433" s="57">
        <f t="shared" si="188"/>
        <v>36196</v>
      </c>
    </row>
    <row r="9434" spans="1:10">
      <c r="A9434" t="s">
        <v>247</v>
      </c>
      <c r="B9434" t="s">
        <v>235</v>
      </c>
      <c r="C9434" t="s">
        <v>240</v>
      </c>
      <c r="D9434">
        <v>17</v>
      </c>
      <c r="E9434">
        <v>100</v>
      </c>
      <c r="F9434">
        <v>3</v>
      </c>
      <c r="G9434">
        <v>2</v>
      </c>
      <c r="H9434" s="57">
        <f t="shared" si="188"/>
        <v>36196</v>
      </c>
      <c r="J9434">
        <v>19</v>
      </c>
    </row>
    <row r="9435" spans="1:10">
      <c r="A9435" t="s">
        <v>247</v>
      </c>
      <c r="B9435" t="s">
        <v>235</v>
      </c>
      <c r="C9435" t="s">
        <v>240</v>
      </c>
      <c r="D9435">
        <v>17</v>
      </c>
      <c r="E9435">
        <v>100</v>
      </c>
      <c r="F9435">
        <v>3</v>
      </c>
      <c r="G9435">
        <v>3</v>
      </c>
      <c r="H9435" s="57">
        <f t="shared" si="188"/>
        <v>36196</v>
      </c>
      <c r="J9435">
        <v>18</v>
      </c>
    </row>
    <row r="9436" spans="1:10">
      <c r="A9436" t="s">
        <v>247</v>
      </c>
      <c r="B9436" t="s">
        <v>235</v>
      </c>
      <c r="C9436" t="s">
        <v>240</v>
      </c>
      <c r="D9436">
        <v>17</v>
      </c>
      <c r="E9436">
        <v>100</v>
      </c>
      <c r="F9436">
        <v>3</v>
      </c>
      <c r="G9436">
        <v>4</v>
      </c>
      <c r="H9436" s="57">
        <f t="shared" si="188"/>
        <v>36196</v>
      </c>
      <c r="J9436">
        <v>18</v>
      </c>
    </row>
    <row r="9437" spans="1:10">
      <c r="A9437" t="s">
        <v>247</v>
      </c>
      <c r="B9437" t="s">
        <v>235</v>
      </c>
      <c r="C9437" t="s">
        <v>240</v>
      </c>
      <c r="D9437">
        <v>17</v>
      </c>
      <c r="E9437">
        <v>100</v>
      </c>
      <c r="F9437">
        <v>3</v>
      </c>
      <c r="G9437">
        <v>5</v>
      </c>
      <c r="H9437" s="57">
        <f t="shared" si="188"/>
        <v>36196</v>
      </c>
      <c r="J9437">
        <v>19</v>
      </c>
    </row>
    <row r="9438" spans="1:10">
      <c r="A9438" t="s">
        <v>247</v>
      </c>
      <c r="B9438" t="s">
        <v>235</v>
      </c>
      <c r="C9438" t="s">
        <v>240</v>
      </c>
      <c r="D9438">
        <v>17</v>
      </c>
      <c r="E9438">
        <v>100</v>
      </c>
      <c r="F9438">
        <v>3</v>
      </c>
      <c r="G9438">
        <v>6</v>
      </c>
      <c r="H9438" s="57">
        <f t="shared" si="188"/>
        <v>36196</v>
      </c>
      <c r="J9438">
        <v>17</v>
      </c>
    </row>
    <row r="9439" spans="1:10">
      <c r="A9439" t="s">
        <v>247</v>
      </c>
      <c r="B9439" t="s">
        <v>235</v>
      </c>
      <c r="C9439" t="s">
        <v>240</v>
      </c>
      <c r="D9439">
        <v>17</v>
      </c>
      <c r="E9439">
        <v>100</v>
      </c>
      <c r="F9439">
        <v>3</v>
      </c>
      <c r="G9439">
        <v>7</v>
      </c>
      <c r="H9439" s="57">
        <f t="shared" si="188"/>
        <v>36196</v>
      </c>
      <c r="J9439">
        <v>16</v>
      </c>
    </row>
    <row r="9440" spans="1:10">
      <c r="A9440" t="s">
        <v>247</v>
      </c>
      <c r="B9440" t="s">
        <v>235</v>
      </c>
      <c r="C9440" t="s">
        <v>240</v>
      </c>
      <c r="D9440">
        <v>17</v>
      </c>
      <c r="E9440">
        <v>100</v>
      </c>
      <c r="F9440">
        <v>3</v>
      </c>
      <c r="G9440">
        <v>8</v>
      </c>
      <c r="H9440" s="57">
        <f t="shared" si="188"/>
        <v>36196</v>
      </c>
      <c r="J9440">
        <v>17</v>
      </c>
    </row>
    <row r="9441" spans="1:10">
      <c r="A9441" t="s">
        <v>247</v>
      </c>
      <c r="B9441" t="s">
        <v>235</v>
      </c>
      <c r="C9441" t="s">
        <v>240</v>
      </c>
      <c r="D9441">
        <v>17</v>
      </c>
      <c r="E9441">
        <v>100</v>
      </c>
      <c r="F9441">
        <v>3</v>
      </c>
      <c r="G9441">
        <v>9</v>
      </c>
      <c r="H9441" s="57">
        <f t="shared" si="188"/>
        <v>36196</v>
      </c>
      <c r="J9441">
        <v>18</v>
      </c>
    </row>
    <row r="9442" spans="1:10">
      <c r="A9442" t="s">
        <v>247</v>
      </c>
      <c r="B9442" t="s">
        <v>235</v>
      </c>
      <c r="C9442" t="s">
        <v>240</v>
      </c>
      <c r="D9442">
        <v>17</v>
      </c>
      <c r="E9442">
        <v>100</v>
      </c>
      <c r="F9442">
        <v>3</v>
      </c>
      <c r="G9442">
        <v>10</v>
      </c>
      <c r="H9442" s="57">
        <f t="shared" si="188"/>
        <v>36196</v>
      </c>
      <c r="J9442">
        <v>16</v>
      </c>
    </row>
    <row r="9443" spans="1:10">
      <c r="A9443" t="s">
        <v>247</v>
      </c>
      <c r="B9443" t="s">
        <v>237</v>
      </c>
      <c r="C9443" t="s">
        <v>240</v>
      </c>
      <c r="D9443">
        <v>18</v>
      </c>
      <c r="E9443">
        <v>100</v>
      </c>
      <c r="F9443">
        <v>3</v>
      </c>
      <c r="G9443">
        <v>1</v>
      </c>
      <c r="H9443" s="57">
        <f t="shared" si="188"/>
        <v>36196</v>
      </c>
      <c r="J9443">
        <v>20</v>
      </c>
    </row>
    <row r="9444" spans="1:10">
      <c r="A9444" t="s">
        <v>247</v>
      </c>
      <c r="B9444" t="s">
        <v>237</v>
      </c>
      <c r="C9444" t="s">
        <v>240</v>
      </c>
      <c r="D9444">
        <v>18</v>
      </c>
      <c r="E9444">
        <v>100</v>
      </c>
      <c r="F9444">
        <v>3</v>
      </c>
      <c r="G9444">
        <v>2</v>
      </c>
      <c r="H9444" s="57">
        <f t="shared" si="188"/>
        <v>36196</v>
      </c>
      <c r="J9444">
        <v>16</v>
      </c>
    </row>
    <row r="9445" spans="1:10">
      <c r="A9445" t="s">
        <v>247</v>
      </c>
      <c r="B9445" t="s">
        <v>237</v>
      </c>
      <c r="C9445" t="s">
        <v>240</v>
      </c>
      <c r="D9445">
        <v>18</v>
      </c>
      <c r="E9445">
        <v>100</v>
      </c>
      <c r="F9445">
        <v>3</v>
      </c>
      <c r="G9445">
        <v>3</v>
      </c>
      <c r="H9445" s="57">
        <f t="shared" si="188"/>
        <v>36196</v>
      </c>
      <c r="J9445">
        <v>18</v>
      </c>
    </row>
    <row r="9446" spans="1:10">
      <c r="A9446" t="s">
        <v>247</v>
      </c>
      <c r="B9446" t="s">
        <v>237</v>
      </c>
      <c r="C9446" t="s">
        <v>240</v>
      </c>
      <c r="D9446">
        <v>18</v>
      </c>
      <c r="E9446">
        <v>100</v>
      </c>
      <c r="F9446">
        <v>3</v>
      </c>
      <c r="G9446">
        <v>4</v>
      </c>
      <c r="H9446" s="57">
        <f t="shared" si="188"/>
        <v>36196</v>
      </c>
      <c r="J9446">
        <v>18</v>
      </c>
    </row>
    <row r="9447" spans="1:10">
      <c r="A9447" t="s">
        <v>247</v>
      </c>
      <c r="B9447" t="s">
        <v>237</v>
      </c>
      <c r="C9447" t="s">
        <v>240</v>
      </c>
      <c r="D9447">
        <v>18</v>
      </c>
      <c r="E9447">
        <v>100</v>
      </c>
      <c r="F9447">
        <v>3</v>
      </c>
      <c r="G9447">
        <v>5</v>
      </c>
      <c r="H9447" s="57">
        <f t="shared" si="188"/>
        <v>36196</v>
      </c>
      <c r="J9447">
        <v>19</v>
      </c>
    </row>
    <row r="9448" spans="1:10">
      <c r="A9448" t="s">
        <v>247</v>
      </c>
      <c r="B9448" t="s">
        <v>237</v>
      </c>
      <c r="C9448" t="s">
        <v>240</v>
      </c>
      <c r="D9448">
        <v>18</v>
      </c>
      <c r="E9448">
        <v>100</v>
      </c>
      <c r="F9448">
        <v>3</v>
      </c>
      <c r="G9448">
        <v>6</v>
      </c>
      <c r="H9448" s="57">
        <f t="shared" si="188"/>
        <v>36196</v>
      </c>
      <c r="J9448">
        <v>17</v>
      </c>
    </row>
    <row r="9449" spans="1:10">
      <c r="A9449" t="s">
        <v>247</v>
      </c>
      <c r="B9449" t="s">
        <v>237</v>
      </c>
      <c r="C9449" t="s">
        <v>240</v>
      </c>
      <c r="D9449">
        <v>18</v>
      </c>
      <c r="E9449">
        <v>100</v>
      </c>
      <c r="F9449">
        <v>3</v>
      </c>
      <c r="G9449">
        <v>7</v>
      </c>
      <c r="H9449" s="57">
        <f t="shared" si="188"/>
        <v>36196</v>
      </c>
    </row>
    <row r="9450" spans="1:10">
      <c r="A9450" t="s">
        <v>247</v>
      </c>
      <c r="B9450" t="s">
        <v>237</v>
      </c>
      <c r="C9450" t="s">
        <v>240</v>
      </c>
      <c r="D9450">
        <v>18</v>
      </c>
      <c r="E9450">
        <v>100</v>
      </c>
      <c r="F9450">
        <v>3</v>
      </c>
      <c r="G9450">
        <v>8</v>
      </c>
      <c r="H9450" s="57">
        <f t="shared" si="188"/>
        <v>36196</v>
      </c>
      <c r="J9450">
        <v>16</v>
      </c>
    </row>
    <row r="9451" spans="1:10">
      <c r="A9451" t="s">
        <v>247</v>
      </c>
      <c r="B9451" t="s">
        <v>237</v>
      </c>
      <c r="C9451" t="s">
        <v>240</v>
      </c>
      <c r="D9451">
        <v>18</v>
      </c>
      <c r="E9451">
        <v>100</v>
      </c>
      <c r="F9451">
        <v>3</v>
      </c>
      <c r="G9451">
        <v>9</v>
      </c>
      <c r="H9451" s="57">
        <f t="shared" si="188"/>
        <v>36196</v>
      </c>
      <c r="J9451">
        <v>16</v>
      </c>
    </row>
    <row r="9452" spans="1:10">
      <c r="A9452" t="s">
        <v>247</v>
      </c>
      <c r="B9452" t="s">
        <v>237</v>
      </c>
      <c r="C9452" t="s">
        <v>240</v>
      </c>
      <c r="D9452">
        <v>18</v>
      </c>
      <c r="E9452">
        <v>100</v>
      </c>
      <c r="F9452">
        <v>3</v>
      </c>
      <c r="G9452">
        <v>10</v>
      </c>
      <c r="H9452" s="57">
        <f t="shared" si="188"/>
        <v>36196</v>
      </c>
      <c r="J9452">
        <v>19</v>
      </c>
    </row>
    <row r="9453" spans="1:10">
      <c r="A9453" t="s">
        <v>247</v>
      </c>
      <c r="B9453" t="s">
        <v>234</v>
      </c>
      <c r="C9453" t="s">
        <v>240</v>
      </c>
      <c r="D9453">
        <v>1</v>
      </c>
      <c r="E9453">
        <v>100</v>
      </c>
      <c r="F9453">
        <v>1</v>
      </c>
      <c r="G9453">
        <v>1</v>
      </c>
      <c r="H9453" s="57">
        <v>36199</v>
      </c>
      <c r="I9453" s="57"/>
      <c r="J9453">
        <v>20</v>
      </c>
    </row>
    <row r="9454" spans="1:10">
      <c r="A9454" t="s">
        <v>247</v>
      </c>
      <c r="B9454" t="s">
        <v>234</v>
      </c>
      <c r="C9454" t="s">
        <v>240</v>
      </c>
      <c r="D9454">
        <v>1</v>
      </c>
      <c r="E9454">
        <v>100</v>
      </c>
      <c r="F9454">
        <v>1</v>
      </c>
      <c r="G9454">
        <v>2</v>
      </c>
      <c r="H9454" s="57">
        <f>H9453</f>
        <v>36199</v>
      </c>
    </row>
    <row r="9455" spans="1:10">
      <c r="A9455" t="s">
        <v>247</v>
      </c>
      <c r="B9455" t="s">
        <v>234</v>
      </c>
      <c r="C9455" t="s">
        <v>240</v>
      </c>
      <c r="D9455">
        <v>1</v>
      </c>
      <c r="E9455">
        <v>100</v>
      </c>
      <c r="F9455">
        <v>1</v>
      </c>
      <c r="G9455">
        <v>3</v>
      </c>
      <c r="H9455" s="57">
        <f t="shared" ref="H9455:H9518" si="189">H9454</f>
        <v>36199</v>
      </c>
      <c r="J9455">
        <v>17</v>
      </c>
    </row>
    <row r="9456" spans="1:10">
      <c r="A9456" t="s">
        <v>247</v>
      </c>
      <c r="B9456" t="s">
        <v>234</v>
      </c>
      <c r="C9456" t="s">
        <v>240</v>
      </c>
      <c r="D9456">
        <v>1</v>
      </c>
      <c r="E9456">
        <v>100</v>
      </c>
      <c r="F9456">
        <v>1</v>
      </c>
      <c r="G9456">
        <v>4</v>
      </c>
      <c r="H9456" s="57">
        <f t="shared" si="189"/>
        <v>36199</v>
      </c>
      <c r="J9456">
        <v>19</v>
      </c>
    </row>
    <row r="9457" spans="1:10">
      <c r="A9457" t="s">
        <v>247</v>
      </c>
      <c r="B9457" t="s">
        <v>234</v>
      </c>
      <c r="C9457" t="s">
        <v>240</v>
      </c>
      <c r="D9457">
        <v>1</v>
      </c>
      <c r="E9457">
        <v>100</v>
      </c>
      <c r="F9457">
        <v>1</v>
      </c>
      <c r="G9457">
        <v>5</v>
      </c>
      <c r="H9457" s="57">
        <f t="shared" si="189"/>
        <v>36199</v>
      </c>
      <c r="J9457">
        <v>20</v>
      </c>
    </row>
    <row r="9458" spans="1:10">
      <c r="A9458" t="s">
        <v>247</v>
      </c>
      <c r="B9458" t="s">
        <v>234</v>
      </c>
      <c r="C9458" t="s">
        <v>240</v>
      </c>
      <c r="D9458">
        <v>1</v>
      </c>
      <c r="E9458">
        <v>100</v>
      </c>
      <c r="F9458">
        <v>1</v>
      </c>
      <c r="G9458">
        <v>6</v>
      </c>
      <c r="H9458" s="57">
        <f t="shared" si="189"/>
        <v>36199</v>
      </c>
      <c r="J9458">
        <v>20</v>
      </c>
    </row>
    <row r="9459" spans="1:10">
      <c r="A9459" t="s">
        <v>247</v>
      </c>
      <c r="B9459" t="s">
        <v>234</v>
      </c>
      <c r="C9459" t="s">
        <v>240</v>
      </c>
      <c r="D9459">
        <v>1</v>
      </c>
      <c r="E9459">
        <v>100</v>
      </c>
      <c r="F9459">
        <v>1</v>
      </c>
      <c r="G9459">
        <v>7</v>
      </c>
      <c r="H9459" s="57">
        <f t="shared" si="189"/>
        <v>36199</v>
      </c>
      <c r="J9459">
        <v>20</v>
      </c>
    </row>
    <row r="9460" spans="1:10">
      <c r="A9460" t="s">
        <v>247</v>
      </c>
      <c r="B9460" t="s">
        <v>234</v>
      </c>
      <c r="C9460" t="s">
        <v>240</v>
      </c>
      <c r="D9460">
        <v>1</v>
      </c>
      <c r="E9460">
        <v>100</v>
      </c>
      <c r="F9460">
        <v>1</v>
      </c>
      <c r="G9460">
        <v>8</v>
      </c>
      <c r="H9460" s="57">
        <f t="shared" si="189"/>
        <v>36199</v>
      </c>
      <c r="J9460">
        <v>15</v>
      </c>
    </row>
    <row r="9461" spans="1:10">
      <c r="A9461" t="s">
        <v>247</v>
      </c>
      <c r="B9461" t="s">
        <v>234</v>
      </c>
      <c r="C9461" t="s">
        <v>240</v>
      </c>
      <c r="D9461">
        <v>1</v>
      </c>
      <c r="E9461">
        <v>100</v>
      </c>
      <c r="F9461">
        <v>1</v>
      </c>
      <c r="G9461">
        <v>9</v>
      </c>
      <c r="H9461" s="57">
        <f t="shared" si="189"/>
        <v>36199</v>
      </c>
      <c r="J9461">
        <v>20</v>
      </c>
    </row>
    <row r="9462" spans="1:10">
      <c r="A9462" t="s">
        <v>247</v>
      </c>
      <c r="B9462" t="s">
        <v>234</v>
      </c>
      <c r="C9462" t="s">
        <v>240</v>
      </c>
      <c r="D9462">
        <v>1</v>
      </c>
      <c r="E9462">
        <v>100</v>
      </c>
      <c r="F9462">
        <v>1</v>
      </c>
      <c r="G9462">
        <v>10</v>
      </c>
      <c r="H9462" s="57">
        <f t="shared" si="189"/>
        <v>36199</v>
      </c>
      <c r="J9462">
        <v>20</v>
      </c>
    </row>
    <row r="9463" spans="1:10">
      <c r="A9463" t="s">
        <v>247</v>
      </c>
      <c r="B9463" t="s">
        <v>235</v>
      </c>
      <c r="C9463" t="s">
        <v>240</v>
      </c>
      <c r="D9463">
        <v>2</v>
      </c>
      <c r="E9463">
        <v>100</v>
      </c>
      <c r="F9463">
        <v>1</v>
      </c>
      <c r="G9463">
        <v>1</v>
      </c>
      <c r="H9463" s="57">
        <f t="shared" si="189"/>
        <v>36199</v>
      </c>
      <c r="J9463">
        <v>20</v>
      </c>
    </row>
    <row r="9464" spans="1:10">
      <c r="A9464" t="s">
        <v>247</v>
      </c>
      <c r="B9464" t="s">
        <v>235</v>
      </c>
      <c r="C9464" t="s">
        <v>240</v>
      </c>
      <c r="D9464">
        <v>2</v>
      </c>
      <c r="E9464">
        <v>100</v>
      </c>
      <c r="F9464">
        <v>1</v>
      </c>
      <c r="G9464">
        <v>2</v>
      </c>
      <c r="H9464" s="57">
        <f t="shared" si="189"/>
        <v>36199</v>
      </c>
      <c r="J9464">
        <v>18</v>
      </c>
    </row>
    <row r="9465" spans="1:10">
      <c r="A9465" t="s">
        <v>247</v>
      </c>
      <c r="B9465" t="s">
        <v>235</v>
      </c>
      <c r="C9465" t="s">
        <v>240</v>
      </c>
      <c r="D9465">
        <v>2</v>
      </c>
      <c r="E9465">
        <v>100</v>
      </c>
      <c r="F9465">
        <v>1</v>
      </c>
      <c r="G9465">
        <v>3</v>
      </c>
      <c r="H9465" s="57">
        <f t="shared" si="189"/>
        <v>36199</v>
      </c>
      <c r="J9465">
        <v>16</v>
      </c>
    </row>
    <row r="9466" spans="1:10">
      <c r="A9466" t="s">
        <v>247</v>
      </c>
      <c r="B9466" t="s">
        <v>235</v>
      </c>
      <c r="C9466" t="s">
        <v>240</v>
      </c>
      <c r="D9466">
        <v>2</v>
      </c>
      <c r="E9466">
        <v>100</v>
      </c>
      <c r="F9466">
        <v>1</v>
      </c>
      <c r="G9466">
        <v>4</v>
      </c>
      <c r="H9466" s="57">
        <f t="shared" si="189"/>
        <v>36199</v>
      </c>
      <c r="J9466">
        <v>18</v>
      </c>
    </row>
    <row r="9467" spans="1:10">
      <c r="A9467" t="s">
        <v>247</v>
      </c>
      <c r="B9467" t="s">
        <v>235</v>
      </c>
      <c r="C9467" t="s">
        <v>240</v>
      </c>
      <c r="D9467">
        <v>2</v>
      </c>
      <c r="E9467">
        <v>100</v>
      </c>
      <c r="F9467">
        <v>1</v>
      </c>
      <c r="G9467">
        <v>5</v>
      </c>
      <c r="H9467" s="57">
        <f t="shared" si="189"/>
        <v>36199</v>
      </c>
      <c r="J9467">
        <v>16</v>
      </c>
    </row>
    <row r="9468" spans="1:10">
      <c r="A9468" t="s">
        <v>247</v>
      </c>
      <c r="B9468" t="s">
        <v>235</v>
      </c>
      <c r="C9468" t="s">
        <v>240</v>
      </c>
      <c r="D9468">
        <v>2</v>
      </c>
      <c r="E9468">
        <v>100</v>
      </c>
      <c r="F9468">
        <v>1</v>
      </c>
      <c r="G9468">
        <v>6</v>
      </c>
      <c r="H9468" s="57">
        <f t="shared" si="189"/>
        <v>36199</v>
      </c>
      <c r="J9468">
        <v>18</v>
      </c>
    </row>
    <row r="9469" spans="1:10">
      <c r="A9469" t="s">
        <v>247</v>
      </c>
      <c r="B9469" t="s">
        <v>235</v>
      </c>
      <c r="C9469" t="s">
        <v>240</v>
      </c>
      <c r="D9469">
        <v>2</v>
      </c>
      <c r="E9469">
        <v>100</v>
      </c>
      <c r="F9469">
        <v>1</v>
      </c>
      <c r="G9469">
        <v>7</v>
      </c>
      <c r="H9469" s="57">
        <f t="shared" si="189"/>
        <v>36199</v>
      </c>
      <c r="J9469">
        <v>15</v>
      </c>
    </row>
    <row r="9470" spans="1:10">
      <c r="A9470" t="s">
        <v>247</v>
      </c>
      <c r="B9470" t="s">
        <v>235</v>
      </c>
      <c r="C9470" t="s">
        <v>240</v>
      </c>
      <c r="D9470">
        <v>2</v>
      </c>
      <c r="E9470">
        <v>100</v>
      </c>
      <c r="F9470">
        <v>1</v>
      </c>
      <c r="G9470">
        <v>8</v>
      </c>
      <c r="H9470" s="57">
        <f t="shared" si="189"/>
        <v>36199</v>
      </c>
      <c r="J9470">
        <v>18</v>
      </c>
    </row>
    <row r="9471" spans="1:10">
      <c r="A9471" t="s">
        <v>247</v>
      </c>
      <c r="B9471" t="s">
        <v>235</v>
      </c>
      <c r="C9471" t="s">
        <v>240</v>
      </c>
      <c r="D9471">
        <v>2</v>
      </c>
      <c r="E9471">
        <v>100</v>
      </c>
      <c r="F9471">
        <v>1</v>
      </c>
      <c r="G9471">
        <v>9</v>
      </c>
      <c r="H9471" s="57">
        <f t="shared" si="189"/>
        <v>36199</v>
      </c>
      <c r="J9471">
        <v>19</v>
      </c>
    </row>
    <row r="9472" spans="1:10">
      <c r="A9472" t="s">
        <v>247</v>
      </c>
      <c r="B9472" t="s">
        <v>235</v>
      </c>
      <c r="C9472" t="s">
        <v>240</v>
      </c>
      <c r="D9472">
        <v>2</v>
      </c>
      <c r="E9472">
        <v>100</v>
      </c>
      <c r="F9472">
        <v>1</v>
      </c>
      <c r="G9472">
        <v>10</v>
      </c>
      <c r="H9472" s="57">
        <f t="shared" si="189"/>
        <v>36199</v>
      </c>
    </row>
    <row r="9473" spans="1:10">
      <c r="A9473" t="s">
        <v>247</v>
      </c>
      <c r="B9473" s="53">
        <v>40738</v>
      </c>
      <c r="C9473" t="s">
        <v>240</v>
      </c>
      <c r="D9473">
        <v>3</v>
      </c>
      <c r="E9473">
        <v>100</v>
      </c>
      <c r="F9473">
        <v>1</v>
      </c>
      <c r="G9473">
        <v>1</v>
      </c>
      <c r="H9473" s="57">
        <f t="shared" si="189"/>
        <v>36199</v>
      </c>
      <c r="J9473">
        <v>19</v>
      </c>
    </row>
    <row r="9474" spans="1:10">
      <c r="A9474" t="s">
        <v>247</v>
      </c>
      <c r="B9474" s="53">
        <v>40738</v>
      </c>
      <c r="C9474" t="s">
        <v>240</v>
      </c>
      <c r="D9474">
        <v>3</v>
      </c>
      <c r="E9474">
        <v>100</v>
      </c>
      <c r="F9474">
        <v>1</v>
      </c>
      <c r="G9474">
        <v>2</v>
      </c>
      <c r="H9474" s="57">
        <f t="shared" si="189"/>
        <v>36199</v>
      </c>
      <c r="J9474">
        <v>19</v>
      </c>
    </row>
    <row r="9475" spans="1:10">
      <c r="A9475" t="s">
        <v>247</v>
      </c>
      <c r="B9475" s="53">
        <v>40738</v>
      </c>
      <c r="C9475" t="s">
        <v>240</v>
      </c>
      <c r="D9475">
        <v>3</v>
      </c>
      <c r="E9475">
        <v>100</v>
      </c>
      <c r="F9475">
        <v>1</v>
      </c>
      <c r="G9475">
        <v>3</v>
      </c>
      <c r="H9475" s="57">
        <f t="shared" si="189"/>
        <v>36199</v>
      </c>
      <c r="J9475">
        <v>16</v>
      </c>
    </row>
    <row r="9476" spans="1:10">
      <c r="A9476" t="s">
        <v>247</v>
      </c>
      <c r="B9476" s="53">
        <v>40738</v>
      </c>
      <c r="C9476" t="s">
        <v>240</v>
      </c>
      <c r="D9476">
        <v>3</v>
      </c>
      <c r="E9476">
        <v>100</v>
      </c>
      <c r="F9476">
        <v>1</v>
      </c>
      <c r="G9476">
        <v>4</v>
      </c>
      <c r="H9476" s="57">
        <f t="shared" si="189"/>
        <v>36199</v>
      </c>
      <c r="J9476">
        <v>19</v>
      </c>
    </row>
    <row r="9477" spans="1:10">
      <c r="A9477" t="s">
        <v>247</v>
      </c>
      <c r="B9477" s="53">
        <v>40738</v>
      </c>
      <c r="C9477" t="s">
        <v>240</v>
      </c>
      <c r="D9477">
        <v>3</v>
      </c>
      <c r="E9477">
        <v>100</v>
      </c>
      <c r="F9477">
        <v>1</v>
      </c>
      <c r="G9477">
        <v>5</v>
      </c>
      <c r="H9477" s="57">
        <f t="shared" si="189"/>
        <v>36199</v>
      </c>
      <c r="J9477">
        <v>19</v>
      </c>
    </row>
    <row r="9478" spans="1:10">
      <c r="A9478" t="s">
        <v>247</v>
      </c>
      <c r="B9478" s="53">
        <v>40738</v>
      </c>
      <c r="C9478" t="s">
        <v>240</v>
      </c>
      <c r="D9478">
        <v>3</v>
      </c>
      <c r="E9478">
        <v>100</v>
      </c>
      <c r="F9478">
        <v>1</v>
      </c>
      <c r="G9478">
        <v>6</v>
      </c>
      <c r="H9478" s="57">
        <f t="shared" si="189"/>
        <v>36199</v>
      </c>
      <c r="J9478">
        <v>19</v>
      </c>
    </row>
    <row r="9479" spans="1:10">
      <c r="A9479" t="s">
        <v>247</v>
      </c>
      <c r="B9479" s="53">
        <v>40738</v>
      </c>
      <c r="C9479" t="s">
        <v>240</v>
      </c>
      <c r="D9479">
        <v>3</v>
      </c>
      <c r="E9479">
        <v>100</v>
      </c>
      <c r="F9479">
        <v>1</v>
      </c>
      <c r="G9479">
        <v>7</v>
      </c>
      <c r="H9479" s="57">
        <f t="shared" si="189"/>
        <v>36199</v>
      </c>
      <c r="J9479">
        <v>18</v>
      </c>
    </row>
    <row r="9480" spans="1:10">
      <c r="A9480" t="s">
        <v>247</v>
      </c>
      <c r="B9480" s="53">
        <v>40738</v>
      </c>
      <c r="C9480" t="s">
        <v>240</v>
      </c>
      <c r="D9480">
        <v>3</v>
      </c>
      <c r="E9480">
        <v>100</v>
      </c>
      <c r="F9480">
        <v>1</v>
      </c>
      <c r="G9480">
        <v>8</v>
      </c>
      <c r="H9480" s="57">
        <f t="shared" si="189"/>
        <v>36199</v>
      </c>
      <c r="J9480">
        <v>19</v>
      </c>
    </row>
    <row r="9481" spans="1:10">
      <c r="A9481" t="s">
        <v>247</v>
      </c>
      <c r="B9481" s="53">
        <v>40738</v>
      </c>
      <c r="C9481" t="s">
        <v>240</v>
      </c>
      <c r="D9481">
        <v>3</v>
      </c>
      <c r="E9481">
        <v>100</v>
      </c>
      <c r="F9481">
        <v>1</v>
      </c>
      <c r="G9481">
        <v>9</v>
      </c>
      <c r="H9481" s="57">
        <f t="shared" si="189"/>
        <v>36199</v>
      </c>
      <c r="J9481">
        <v>18</v>
      </c>
    </row>
    <row r="9482" spans="1:10">
      <c r="A9482" t="s">
        <v>247</v>
      </c>
      <c r="B9482" s="53">
        <v>40738</v>
      </c>
      <c r="C9482" t="s">
        <v>240</v>
      </c>
      <c r="D9482">
        <v>3</v>
      </c>
      <c r="E9482">
        <v>100</v>
      </c>
      <c r="F9482">
        <v>1</v>
      </c>
      <c r="G9482">
        <v>10</v>
      </c>
      <c r="H9482" s="57">
        <f t="shared" si="189"/>
        <v>36199</v>
      </c>
      <c r="J9482">
        <v>15</v>
      </c>
    </row>
    <row r="9483" spans="1:10">
      <c r="A9483" t="s">
        <v>247</v>
      </c>
      <c r="B9483" t="s">
        <v>237</v>
      </c>
      <c r="C9483" t="s">
        <v>240</v>
      </c>
      <c r="D9483">
        <v>4</v>
      </c>
      <c r="E9483">
        <v>100</v>
      </c>
      <c r="F9483">
        <v>1</v>
      </c>
      <c r="G9483">
        <v>1</v>
      </c>
      <c r="H9483" s="57">
        <f t="shared" si="189"/>
        <v>36199</v>
      </c>
      <c r="J9483">
        <v>18</v>
      </c>
    </row>
    <row r="9484" spans="1:10">
      <c r="A9484" t="s">
        <v>247</v>
      </c>
      <c r="B9484" t="s">
        <v>237</v>
      </c>
      <c r="C9484" t="s">
        <v>240</v>
      </c>
      <c r="D9484">
        <v>4</v>
      </c>
      <c r="E9484">
        <v>100</v>
      </c>
      <c r="F9484">
        <v>1</v>
      </c>
      <c r="G9484">
        <v>2</v>
      </c>
      <c r="H9484" s="57">
        <f t="shared" si="189"/>
        <v>36199</v>
      </c>
      <c r="J9484">
        <v>11</v>
      </c>
    </row>
    <row r="9485" spans="1:10">
      <c r="A9485" t="s">
        <v>247</v>
      </c>
      <c r="B9485" t="s">
        <v>237</v>
      </c>
      <c r="C9485" t="s">
        <v>240</v>
      </c>
      <c r="D9485">
        <v>4</v>
      </c>
      <c r="E9485">
        <v>100</v>
      </c>
      <c r="F9485">
        <v>1</v>
      </c>
      <c r="G9485">
        <v>3</v>
      </c>
      <c r="H9485" s="57">
        <f t="shared" si="189"/>
        <v>36199</v>
      </c>
      <c r="J9485">
        <v>17</v>
      </c>
    </row>
    <row r="9486" spans="1:10">
      <c r="A9486" t="s">
        <v>247</v>
      </c>
      <c r="B9486" t="s">
        <v>237</v>
      </c>
      <c r="C9486" t="s">
        <v>240</v>
      </c>
      <c r="D9486">
        <v>4</v>
      </c>
      <c r="E9486">
        <v>100</v>
      </c>
      <c r="F9486">
        <v>1</v>
      </c>
      <c r="G9486">
        <v>4</v>
      </c>
      <c r="H9486" s="57">
        <f t="shared" si="189"/>
        <v>36199</v>
      </c>
      <c r="J9486">
        <v>17</v>
      </c>
    </row>
    <row r="9487" spans="1:10">
      <c r="A9487" t="s">
        <v>247</v>
      </c>
      <c r="B9487" t="s">
        <v>237</v>
      </c>
      <c r="C9487" t="s">
        <v>240</v>
      </c>
      <c r="D9487">
        <v>4</v>
      </c>
      <c r="E9487">
        <v>100</v>
      </c>
      <c r="F9487">
        <v>1</v>
      </c>
      <c r="G9487">
        <v>5</v>
      </c>
      <c r="H9487" s="57">
        <f t="shared" si="189"/>
        <v>36199</v>
      </c>
      <c r="J9487">
        <v>19</v>
      </c>
    </row>
    <row r="9488" spans="1:10">
      <c r="A9488" t="s">
        <v>247</v>
      </c>
      <c r="B9488" t="s">
        <v>237</v>
      </c>
      <c r="C9488" t="s">
        <v>240</v>
      </c>
      <c r="D9488">
        <v>4</v>
      </c>
      <c r="E9488">
        <v>100</v>
      </c>
      <c r="F9488">
        <v>1</v>
      </c>
      <c r="G9488">
        <v>6</v>
      </c>
      <c r="H9488" s="57">
        <f t="shared" si="189"/>
        <v>36199</v>
      </c>
      <c r="J9488">
        <v>18</v>
      </c>
    </row>
    <row r="9489" spans="1:10">
      <c r="A9489" t="s">
        <v>247</v>
      </c>
      <c r="B9489" t="s">
        <v>237</v>
      </c>
      <c r="C9489" t="s">
        <v>240</v>
      </c>
      <c r="D9489">
        <v>4</v>
      </c>
      <c r="E9489">
        <v>100</v>
      </c>
      <c r="F9489">
        <v>1</v>
      </c>
      <c r="G9489">
        <v>7</v>
      </c>
      <c r="H9489" s="57">
        <f t="shared" si="189"/>
        <v>36199</v>
      </c>
      <c r="J9489">
        <v>16</v>
      </c>
    </row>
    <row r="9490" spans="1:10">
      <c r="A9490" t="s">
        <v>247</v>
      </c>
      <c r="B9490" t="s">
        <v>237</v>
      </c>
      <c r="C9490" t="s">
        <v>240</v>
      </c>
      <c r="D9490">
        <v>4</v>
      </c>
      <c r="E9490">
        <v>100</v>
      </c>
      <c r="F9490">
        <v>1</v>
      </c>
      <c r="G9490">
        <v>8</v>
      </c>
      <c r="H9490" s="57">
        <f t="shared" si="189"/>
        <v>36199</v>
      </c>
      <c r="J9490">
        <v>17</v>
      </c>
    </row>
    <row r="9491" spans="1:10">
      <c r="A9491" t="s">
        <v>247</v>
      </c>
      <c r="B9491" t="s">
        <v>237</v>
      </c>
      <c r="C9491" t="s">
        <v>240</v>
      </c>
      <c r="D9491">
        <v>4</v>
      </c>
      <c r="E9491">
        <v>100</v>
      </c>
      <c r="F9491">
        <v>1</v>
      </c>
      <c r="G9491">
        <v>9</v>
      </c>
      <c r="H9491" s="57">
        <f t="shared" si="189"/>
        <v>36199</v>
      </c>
      <c r="J9491">
        <v>18</v>
      </c>
    </row>
    <row r="9492" spans="1:10">
      <c r="A9492" t="s">
        <v>247</v>
      </c>
      <c r="B9492" t="s">
        <v>237</v>
      </c>
      <c r="C9492" t="s">
        <v>240</v>
      </c>
      <c r="D9492">
        <v>4</v>
      </c>
      <c r="E9492">
        <v>100</v>
      </c>
      <c r="F9492">
        <v>1</v>
      </c>
      <c r="G9492">
        <v>10</v>
      </c>
      <c r="H9492" s="57">
        <f t="shared" si="189"/>
        <v>36199</v>
      </c>
      <c r="J9492">
        <v>17</v>
      </c>
    </row>
    <row r="9493" spans="1:10">
      <c r="A9493" t="s">
        <v>247</v>
      </c>
      <c r="B9493" t="s">
        <v>238</v>
      </c>
      <c r="C9493" t="s">
        <v>240</v>
      </c>
      <c r="D9493">
        <v>5</v>
      </c>
      <c r="E9493">
        <v>100</v>
      </c>
      <c r="F9493">
        <v>1</v>
      </c>
      <c r="G9493">
        <v>1</v>
      </c>
      <c r="H9493" s="57">
        <f t="shared" si="189"/>
        <v>36199</v>
      </c>
      <c r="J9493">
        <v>18</v>
      </c>
    </row>
    <row r="9494" spans="1:10">
      <c r="A9494" t="s">
        <v>247</v>
      </c>
      <c r="B9494" t="s">
        <v>238</v>
      </c>
      <c r="C9494" t="s">
        <v>240</v>
      </c>
      <c r="D9494">
        <v>5</v>
      </c>
      <c r="E9494">
        <v>100</v>
      </c>
      <c r="F9494">
        <v>1</v>
      </c>
      <c r="G9494">
        <v>2</v>
      </c>
      <c r="H9494" s="57">
        <f t="shared" si="189"/>
        <v>36199</v>
      </c>
      <c r="J9494">
        <v>19</v>
      </c>
    </row>
    <row r="9495" spans="1:10">
      <c r="A9495" t="s">
        <v>247</v>
      </c>
      <c r="B9495" t="s">
        <v>238</v>
      </c>
      <c r="C9495" t="s">
        <v>240</v>
      </c>
      <c r="D9495">
        <v>5</v>
      </c>
      <c r="E9495">
        <v>100</v>
      </c>
      <c r="F9495">
        <v>1</v>
      </c>
      <c r="G9495">
        <v>3</v>
      </c>
      <c r="H9495" s="57">
        <f t="shared" si="189"/>
        <v>36199</v>
      </c>
      <c r="J9495">
        <v>17</v>
      </c>
    </row>
    <row r="9496" spans="1:10">
      <c r="A9496" t="s">
        <v>247</v>
      </c>
      <c r="B9496" t="s">
        <v>238</v>
      </c>
      <c r="C9496" t="s">
        <v>240</v>
      </c>
      <c r="D9496">
        <v>5</v>
      </c>
      <c r="E9496">
        <v>100</v>
      </c>
      <c r="F9496">
        <v>1</v>
      </c>
      <c r="G9496">
        <v>4</v>
      </c>
      <c r="H9496" s="57">
        <f t="shared" si="189"/>
        <v>36199</v>
      </c>
      <c r="J9496">
        <v>19</v>
      </c>
    </row>
    <row r="9497" spans="1:10">
      <c r="A9497" t="s">
        <v>247</v>
      </c>
      <c r="B9497" t="s">
        <v>238</v>
      </c>
      <c r="C9497" t="s">
        <v>240</v>
      </c>
      <c r="D9497">
        <v>5</v>
      </c>
      <c r="E9497">
        <v>100</v>
      </c>
      <c r="F9497">
        <v>1</v>
      </c>
      <c r="G9497">
        <v>5</v>
      </c>
      <c r="H9497" s="57">
        <f t="shared" si="189"/>
        <v>36199</v>
      </c>
      <c r="J9497">
        <v>17</v>
      </c>
    </row>
    <row r="9498" spans="1:10">
      <c r="A9498" t="s">
        <v>247</v>
      </c>
      <c r="B9498" t="s">
        <v>238</v>
      </c>
      <c r="C9498" t="s">
        <v>240</v>
      </c>
      <c r="D9498">
        <v>5</v>
      </c>
      <c r="E9498">
        <v>100</v>
      </c>
      <c r="F9498">
        <v>1</v>
      </c>
      <c r="G9498">
        <v>6</v>
      </c>
      <c r="H9498" s="57">
        <f t="shared" si="189"/>
        <v>36199</v>
      </c>
      <c r="J9498">
        <v>17</v>
      </c>
    </row>
    <row r="9499" spans="1:10">
      <c r="A9499" t="s">
        <v>247</v>
      </c>
      <c r="B9499" t="s">
        <v>238</v>
      </c>
      <c r="C9499" t="s">
        <v>240</v>
      </c>
      <c r="D9499">
        <v>5</v>
      </c>
      <c r="E9499">
        <v>100</v>
      </c>
      <c r="F9499">
        <v>1</v>
      </c>
      <c r="G9499">
        <v>7</v>
      </c>
      <c r="H9499" s="57">
        <f t="shared" si="189"/>
        <v>36199</v>
      </c>
      <c r="J9499">
        <v>19</v>
      </c>
    </row>
    <row r="9500" spans="1:10">
      <c r="A9500" t="s">
        <v>247</v>
      </c>
      <c r="B9500" t="s">
        <v>238</v>
      </c>
      <c r="C9500" t="s">
        <v>240</v>
      </c>
      <c r="D9500">
        <v>5</v>
      </c>
      <c r="E9500">
        <v>100</v>
      </c>
      <c r="F9500">
        <v>1</v>
      </c>
      <c r="G9500">
        <v>8</v>
      </c>
      <c r="H9500" s="57">
        <f t="shared" si="189"/>
        <v>36199</v>
      </c>
      <c r="J9500">
        <v>18</v>
      </c>
    </row>
    <row r="9501" spans="1:10">
      <c r="A9501" t="s">
        <v>247</v>
      </c>
      <c r="B9501" t="s">
        <v>238</v>
      </c>
      <c r="C9501" t="s">
        <v>240</v>
      </c>
      <c r="D9501">
        <v>5</v>
      </c>
      <c r="E9501">
        <v>100</v>
      </c>
      <c r="F9501">
        <v>1</v>
      </c>
      <c r="G9501">
        <v>9</v>
      </c>
      <c r="H9501" s="57">
        <f t="shared" si="189"/>
        <v>36199</v>
      </c>
      <c r="J9501">
        <v>16</v>
      </c>
    </row>
    <row r="9502" spans="1:10">
      <c r="A9502" t="s">
        <v>247</v>
      </c>
      <c r="B9502" t="s">
        <v>238</v>
      </c>
      <c r="C9502" t="s">
        <v>240</v>
      </c>
      <c r="D9502">
        <v>5</v>
      </c>
      <c r="E9502">
        <v>100</v>
      </c>
      <c r="F9502">
        <v>1</v>
      </c>
      <c r="G9502">
        <v>10</v>
      </c>
      <c r="H9502" s="57">
        <f t="shared" si="189"/>
        <v>36199</v>
      </c>
      <c r="J9502">
        <v>21</v>
      </c>
    </row>
    <row r="9503" spans="1:10">
      <c r="A9503" t="s">
        <v>247</v>
      </c>
      <c r="B9503" t="s">
        <v>239</v>
      </c>
      <c r="C9503" t="s">
        <v>240</v>
      </c>
      <c r="D9503">
        <v>6</v>
      </c>
      <c r="E9503">
        <v>100</v>
      </c>
      <c r="F9503">
        <v>1</v>
      </c>
      <c r="G9503">
        <v>1</v>
      </c>
      <c r="H9503" s="57">
        <f t="shared" si="189"/>
        <v>36199</v>
      </c>
      <c r="J9503">
        <v>17</v>
      </c>
    </row>
    <row r="9504" spans="1:10">
      <c r="A9504" t="s">
        <v>247</v>
      </c>
      <c r="B9504" t="s">
        <v>239</v>
      </c>
      <c r="C9504" t="s">
        <v>240</v>
      </c>
      <c r="D9504">
        <v>6</v>
      </c>
      <c r="E9504">
        <v>100</v>
      </c>
      <c r="F9504">
        <v>1</v>
      </c>
      <c r="G9504">
        <v>2</v>
      </c>
      <c r="H9504" s="57">
        <f t="shared" si="189"/>
        <v>36199</v>
      </c>
      <c r="J9504">
        <v>16</v>
      </c>
    </row>
    <row r="9505" spans="1:10">
      <c r="A9505" t="s">
        <v>247</v>
      </c>
      <c r="B9505" t="s">
        <v>239</v>
      </c>
      <c r="C9505" t="s">
        <v>240</v>
      </c>
      <c r="D9505">
        <v>6</v>
      </c>
      <c r="E9505">
        <v>100</v>
      </c>
      <c r="F9505">
        <v>1</v>
      </c>
      <c r="G9505">
        <v>3</v>
      </c>
      <c r="H9505" s="57">
        <f t="shared" si="189"/>
        <v>36199</v>
      </c>
      <c r="J9505">
        <v>19</v>
      </c>
    </row>
    <row r="9506" spans="1:10">
      <c r="A9506" t="s">
        <v>247</v>
      </c>
      <c r="B9506" t="s">
        <v>239</v>
      </c>
      <c r="C9506" t="s">
        <v>240</v>
      </c>
      <c r="D9506">
        <v>6</v>
      </c>
      <c r="E9506">
        <v>100</v>
      </c>
      <c r="F9506">
        <v>1</v>
      </c>
      <c r="G9506">
        <v>4</v>
      </c>
      <c r="H9506" s="57">
        <f t="shared" si="189"/>
        <v>36199</v>
      </c>
      <c r="J9506">
        <v>18</v>
      </c>
    </row>
    <row r="9507" spans="1:10">
      <c r="A9507" t="s">
        <v>247</v>
      </c>
      <c r="B9507" t="s">
        <v>239</v>
      </c>
      <c r="C9507" t="s">
        <v>240</v>
      </c>
      <c r="D9507">
        <v>6</v>
      </c>
      <c r="E9507">
        <v>100</v>
      </c>
      <c r="F9507">
        <v>1</v>
      </c>
      <c r="G9507">
        <v>5</v>
      </c>
      <c r="H9507" s="57">
        <f t="shared" si="189"/>
        <v>36199</v>
      </c>
      <c r="J9507">
        <v>14</v>
      </c>
    </row>
    <row r="9508" spans="1:10">
      <c r="A9508" t="s">
        <v>247</v>
      </c>
      <c r="B9508" t="s">
        <v>239</v>
      </c>
      <c r="C9508" t="s">
        <v>240</v>
      </c>
      <c r="D9508">
        <v>6</v>
      </c>
      <c r="E9508">
        <v>100</v>
      </c>
      <c r="F9508">
        <v>1</v>
      </c>
      <c r="G9508">
        <v>6</v>
      </c>
      <c r="H9508" s="57">
        <f t="shared" si="189"/>
        <v>36199</v>
      </c>
      <c r="J9508">
        <v>17</v>
      </c>
    </row>
    <row r="9509" spans="1:10">
      <c r="A9509" t="s">
        <v>247</v>
      </c>
      <c r="B9509" t="s">
        <v>239</v>
      </c>
      <c r="C9509" t="s">
        <v>240</v>
      </c>
      <c r="D9509">
        <v>6</v>
      </c>
      <c r="E9509">
        <v>100</v>
      </c>
      <c r="F9509">
        <v>1</v>
      </c>
      <c r="G9509">
        <v>7</v>
      </c>
      <c r="H9509" s="57">
        <f t="shared" si="189"/>
        <v>36199</v>
      </c>
      <c r="J9509">
        <v>17</v>
      </c>
    </row>
    <row r="9510" spans="1:10">
      <c r="A9510" t="s">
        <v>247</v>
      </c>
      <c r="B9510" t="s">
        <v>239</v>
      </c>
      <c r="C9510" t="s">
        <v>240</v>
      </c>
      <c r="D9510">
        <v>6</v>
      </c>
      <c r="E9510">
        <v>100</v>
      </c>
      <c r="F9510">
        <v>1</v>
      </c>
      <c r="G9510">
        <v>8</v>
      </c>
      <c r="H9510" s="57">
        <f t="shared" si="189"/>
        <v>36199</v>
      </c>
      <c r="J9510">
        <v>16</v>
      </c>
    </row>
    <row r="9511" spans="1:10">
      <c r="A9511" t="s">
        <v>247</v>
      </c>
      <c r="B9511" t="s">
        <v>239</v>
      </c>
      <c r="C9511" t="s">
        <v>240</v>
      </c>
      <c r="D9511">
        <v>6</v>
      </c>
      <c r="E9511">
        <v>100</v>
      </c>
      <c r="F9511">
        <v>1</v>
      </c>
      <c r="G9511">
        <v>9</v>
      </c>
      <c r="H9511" s="57">
        <f t="shared" si="189"/>
        <v>36199</v>
      </c>
      <c r="J9511">
        <v>18</v>
      </c>
    </row>
    <row r="9512" spans="1:10">
      <c r="A9512" t="s">
        <v>247</v>
      </c>
      <c r="B9512" t="s">
        <v>239</v>
      </c>
      <c r="C9512" t="s">
        <v>240</v>
      </c>
      <c r="D9512">
        <v>6</v>
      </c>
      <c r="E9512">
        <v>100</v>
      </c>
      <c r="F9512">
        <v>1</v>
      </c>
      <c r="G9512">
        <v>10</v>
      </c>
      <c r="H9512" s="57">
        <f t="shared" si="189"/>
        <v>36199</v>
      </c>
      <c r="J9512">
        <v>17</v>
      </c>
    </row>
    <row r="9513" spans="1:10">
      <c r="A9513" t="s">
        <v>247</v>
      </c>
      <c r="B9513" s="53">
        <v>40738</v>
      </c>
      <c r="C9513" t="s">
        <v>240</v>
      </c>
      <c r="D9513">
        <v>7</v>
      </c>
      <c r="E9513">
        <v>100</v>
      </c>
      <c r="F9513">
        <v>2</v>
      </c>
      <c r="G9513">
        <v>1</v>
      </c>
      <c r="H9513" s="57">
        <f t="shared" si="189"/>
        <v>36199</v>
      </c>
      <c r="J9513">
        <v>19</v>
      </c>
    </row>
    <row r="9514" spans="1:10">
      <c r="A9514" t="s">
        <v>247</v>
      </c>
      <c r="B9514" s="53">
        <v>40738</v>
      </c>
      <c r="C9514" t="s">
        <v>240</v>
      </c>
      <c r="D9514">
        <v>7</v>
      </c>
      <c r="E9514">
        <v>100</v>
      </c>
      <c r="F9514">
        <v>2</v>
      </c>
      <c r="G9514">
        <v>2</v>
      </c>
      <c r="H9514" s="57">
        <f t="shared" si="189"/>
        <v>36199</v>
      </c>
      <c r="J9514">
        <v>15</v>
      </c>
    </row>
    <row r="9515" spans="1:10">
      <c r="A9515" t="s">
        <v>247</v>
      </c>
      <c r="B9515" s="53">
        <v>40738</v>
      </c>
      <c r="C9515" t="s">
        <v>240</v>
      </c>
      <c r="D9515">
        <v>7</v>
      </c>
      <c r="E9515">
        <v>100</v>
      </c>
      <c r="F9515">
        <v>2</v>
      </c>
      <c r="G9515">
        <v>3</v>
      </c>
      <c r="H9515" s="57">
        <f t="shared" si="189"/>
        <v>36199</v>
      </c>
      <c r="J9515">
        <v>16</v>
      </c>
    </row>
    <row r="9516" spans="1:10">
      <c r="A9516" t="s">
        <v>247</v>
      </c>
      <c r="B9516" s="53">
        <v>40738</v>
      </c>
      <c r="C9516" t="s">
        <v>240</v>
      </c>
      <c r="D9516">
        <v>7</v>
      </c>
      <c r="E9516">
        <v>100</v>
      </c>
      <c r="F9516">
        <v>2</v>
      </c>
      <c r="G9516">
        <v>4</v>
      </c>
      <c r="H9516" s="57">
        <f t="shared" si="189"/>
        <v>36199</v>
      </c>
      <c r="J9516">
        <v>17</v>
      </c>
    </row>
    <row r="9517" spans="1:10">
      <c r="A9517" t="s">
        <v>247</v>
      </c>
      <c r="B9517" s="53">
        <v>40738</v>
      </c>
      <c r="C9517" t="s">
        <v>240</v>
      </c>
      <c r="D9517">
        <v>7</v>
      </c>
      <c r="E9517">
        <v>100</v>
      </c>
      <c r="F9517">
        <v>2</v>
      </c>
      <c r="G9517">
        <v>5</v>
      </c>
      <c r="H9517" s="57">
        <f t="shared" si="189"/>
        <v>36199</v>
      </c>
      <c r="J9517">
        <v>16</v>
      </c>
    </row>
    <row r="9518" spans="1:10">
      <c r="A9518" t="s">
        <v>247</v>
      </c>
      <c r="B9518" s="53">
        <v>40738</v>
      </c>
      <c r="C9518" t="s">
        <v>240</v>
      </c>
      <c r="D9518">
        <v>7</v>
      </c>
      <c r="E9518">
        <v>100</v>
      </c>
      <c r="F9518">
        <v>2</v>
      </c>
      <c r="G9518">
        <v>6</v>
      </c>
      <c r="H9518" s="57">
        <f t="shared" si="189"/>
        <v>36199</v>
      </c>
      <c r="J9518">
        <v>18</v>
      </c>
    </row>
    <row r="9519" spans="1:10">
      <c r="A9519" t="s">
        <v>247</v>
      </c>
      <c r="B9519" s="53">
        <v>40738</v>
      </c>
      <c r="C9519" t="s">
        <v>240</v>
      </c>
      <c r="D9519">
        <v>7</v>
      </c>
      <c r="E9519">
        <v>100</v>
      </c>
      <c r="F9519">
        <v>2</v>
      </c>
      <c r="G9519">
        <v>7</v>
      </c>
      <c r="H9519" s="57">
        <f t="shared" ref="H9519:H9582" si="190">H9518</f>
        <v>36199</v>
      </c>
      <c r="J9519">
        <v>19</v>
      </c>
    </row>
    <row r="9520" spans="1:10">
      <c r="A9520" t="s">
        <v>247</v>
      </c>
      <c r="B9520" s="53">
        <v>40738</v>
      </c>
      <c r="C9520" t="s">
        <v>240</v>
      </c>
      <c r="D9520">
        <v>7</v>
      </c>
      <c r="E9520">
        <v>100</v>
      </c>
      <c r="F9520">
        <v>2</v>
      </c>
      <c r="G9520">
        <v>8</v>
      </c>
      <c r="H9520" s="57">
        <f t="shared" si="190"/>
        <v>36199</v>
      </c>
      <c r="J9520">
        <v>18</v>
      </c>
    </row>
    <row r="9521" spans="1:10">
      <c r="A9521" t="s">
        <v>247</v>
      </c>
      <c r="B9521" s="53">
        <v>40738</v>
      </c>
      <c r="C9521" t="s">
        <v>240</v>
      </c>
      <c r="D9521">
        <v>7</v>
      </c>
      <c r="E9521">
        <v>100</v>
      </c>
      <c r="F9521">
        <v>2</v>
      </c>
      <c r="G9521">
        <v>9</v>
      </c>
      <c r="H9521" s="57">
        <f t="shared" si="190"/>
        <v>36199</v>
      </c>
    </row>
    <row r="9522" spans="1:10">
      <c r="A9522" t="s">
        <v>247</v>
      </c>
      <c r="B9522" s="53">
        <v>40738</v>
      </c>
      <c r="C9522" t="s">
        <v>240</v>
      </c>
      <c r="D9522">
        <v>7</v>
      </c>
      <c r="E9522">
        <v>100</v>
      </c>
      <c r="F9522">
        <v>2</v>
      </c>
      <c r="G9522">
        <v>10</v>
      </c>
      <c r="H9522" s="57">
        <f t="shared" si="190"/>
        <v>36199</v>
      </c>
      <c r="J9522">
        <v>16</v>
      </c>
    </row>
    <row r="9523" spans="1:10">
      <c r="A9523" t="s">
        <v>247</v>
      </c>
      <c r="B9523" t="s">
        <v>234</v>
      </c>
      <c r="C9523" t="s">
        <v>240</v>
      </c>
      <c r="D9523">
        <v>8</v>
      </c>
      <c r="E9523">
        <v>100</v>
      </c>
      <c r="F9523">
        <v>2</v>
      </c>
      <c r="G9523">
        <v>1</v>
      </c>
      <c r="H9523" s="57">
        <f t="shared" si="190"/>
        <v>36199</v>
      </c>
      <c r="J9523">
        <v>17</v>
      </c>
    </row>
    <row r="9524" spans="1:10">
      <c r="A9524" t="s">
        <v>247</v>
      </c>
      <c r="B9524" t="s">
        <v>234</v>
      </c>
      <c r="C9524" t="s">
        <v>240</v>
      </c>
      <c r="D9524">
        <v>8</v>
      </c>
      <c r="E9524">
        <v>100</v>
      </c>
      <c r="F9524">
        <v>2</v>
      </c>
      <c r="G9524">
        <v>2</v>
      </c>
      <c r="H9524" s="57">
        <f t="shared" si="190"/>
        <v>36199</v>
      </c>
      <c r="J9524">
        <v>18</v>
      </c>
    </row>
    <row r="9525" spans="1:10">
      <c r="A9525" t="s">
        <v>247</v>
      </c>
      <c r="B9525" t="s">
        <v>234</v>
      </c>
      <c r="C9525" t="s">
        <v>240</v>
      </c>
      <c r="D9525">
        <v>8</v>
      </c>
      <c r="E9525">
        <v>100</v>
      </c>
      <c r="F9525">
        <v>2</v>
      </c>
      <c r="G9525">
        <v>3</v>
      </c>
      <c r="H9525" s="57">
        <f t="shared" si="190"/>
        <v>36199</v>
      </c>
      <c r="J9525">
        <v>18</v>
      </c>
    </row>
    <row r="9526" spans="1:10">
      <c r="A9526" t="s">
        <v>247</v>
      </c>
      <c r="B9526" t="s">
        <v>234</v>
      </c>
      <c r="C9526" t="s">
        <v>240</v>
      </c>
      <c r="D9526">
        <v>8</v>
      </c>
      <c r="E9526">
        <v>100</v>
      </c>
      <c r="F9526">
        <v>2</v>
      </c>
      <c r="G9526">
        <v>4</v>
      </c>
      <c r="H9526" s="57">
        <f t="shared" si="190"/>
        <v>36199</v>
      </c>
      <c r="J9526">
        <v>17</v>
      </c>
    </row>
    <row r="9527" spans="1:10">
      <c r="A9527" t="s">
        <v>247</v>
      </c>
      <c r="B9527" t="s">
        <v>234</v>
      </c>
      <c r="C9527" t="s">
        <v>240</v>
      </c>
      <c r="D9527">
        <v>8</v>
      </c>
      <c r="E9527">
        <v>100</v>
      </c>
      <c r="F9527">
        <v>2</v>
      </c>
      <c r="G9527">
        <v>5</v>
      </c>
      <c r="H9527" s="57">
        <f t="shared" si="190"/>
        <v>36199</v>
      </c>
      <c r="J9527">
        <v>18</v>
      </c>
    </row>
    <row r="9528" spans="1:10">
      <c r="A9528" t="s">
        <v>247</v>
      </c>
      <c r="B9528" t="s">
        <v>234</v>
      </c>
      <c r="C9528" t="s">
        <v>240</v>
      </c>
      <c r="D9528">
        <v>8</v>
      </c>
      <c r="E9528">
        <v>100</v>
      </c>
      <c r="F9528">
        <v>2</v>
      </c>
      <c r="G9528">
        <v>6</v>
      </c>
      <c r="H9528" s="57">
        <f t="shared" si="190"/>
        <v>36199</v>
      </c>
      <c r="J9528">
        <v>18</v>
      </c>
    </row>
    <row r="9529" spans="1:10">
      <c r="A9529" t="s">
        <v>247</v>
      </c>
      <c r="B9529" t="s">
        <v>234</v>
      </c>
      <c r="C9529" t="s">
        <v>240</v>
      </c>
      <c r="D9529">
        <v>8</v>
      </c>
      <c r="E9529">
        <v>100</v>
      </c>
      <c r="F9529">
        <v>2</v>
      </c>
      <c r="G9529">
        <v>7</v>
      </c>
      <c r="H9529" s="57">
        <f t="shared" si="190"/>
        <v>36199</v>
      </c>
      <c r="J9529">
        <v>17</v>
      </c>
    </row>
    <row r="9530" spans="1:10">
      <c r="A9530" t="s">
        <v>247</v>
      </c>
      <c r="B9530" t="s">
        <v>234</v>
      </c>
      <c r="C9530" t="s">
        <v>240</v>
      </c>
      <c r="D9530">
        <v>8</v>
      </c>
      <c r="E9530">
        <v>100</v>
      </c>
      <c r="F9530">
        <v>2</v>
      </c>
      <c r="G9530">
        <v>8</v>
      </c>
      <c r="H9530" s="57">
        <f t="shared" si="190"/>
        <v>36199</v>
      </c>
      <c r="J9530">
        <v>19</v>
      </c>
    </row>
    <row r="9531" spans="1:10">
      <c r="A9531" t="s">
        <v>247</v>
      </c>
      <c r="B9531" t="s">
        <v>234</v>
      </c>
      <c r="C9531" t="s">
        <v>240</v>
      </c>
      <c r="D9531">
        <v>8</v>
      </c>
      <c r="E9531">
        <v>100</v>
      </c>
      <c r="F9531">
        <v>2</v>
      </c>
      <c r="G9531">
        <v>9</v>
      </c>
      <c r="H9531" s="57">
        <f t="shared" si="190"/>
        <v>36199</v>
      </c>
      <c r="J9531">
        <v>17</v>
      </c>
    </row>
    <row r="9532" spans="1:10">
      <c r="A9532" t="s">
        <v>247</v>
      </c>
      <c r="B9532" t="s">
        <v>234</v>
      </c>
      <c r="C9532" t="s">
        <v>240</v>
      </c>
      <c r="D9532">
        <v>8</v>
      </c>
      <c r="E9532">
        <v>100</v>
      </c>
      <c r="F9532">
        <v>2</v>
      </c>
      <c r="G9532">
        <v>10</v>
      </c>
      <c r="H9532" s="57">
        <f t="shared" si="190"/>
        <v>36199</v>
      </c>
    </row>
    <row r="9533" spans="1:10">
      <c r="A9533" t="s">
        <v>247</v>
      </c>
      <c r="B9533" t="s">
        <v>238</v>
      </c>
      <c r="C9533" t="s">
        <v>240</v>
      </c>
      <c r="D9533">
        <v>9</v>
      </c>
      <c r="E9533">
        <v>100</v>
      </c>
      <c r="F9533">
        <v>2</v>
      </c>
      <c r="G9533">
        <v>1</v>
      </c>
      <c r="H9533" s="57">
        <f t="shared" si="190"/>
        <v>36199</v>
      </c>
      <c r="J9533">
        <v>17</v>
      </c>
    </row>
    <row r="9534" spans="1:10">
      <c r="A9534" t="s">
        <v>247</v>
      </c>
      <c r="B9534" t="s">
        <v>238</v>
      </c>
      <c r="C9534" t="s">
        <v>240</v>
      </c>
      <c r="D9534">
        <v>9</v>
      </c>
      <c r="E9534">
        <v>100</v>
      </c>
      <c r="F9534">
        <v>2</v>
      </c>
      <c r="G9534">
        <v>2</v>
      </c>
      <c r="H9534" s="57">
        <f t="shared" si="190"/>
        <v>36199</v>
      </c>
      <c r="J9534">
        <v>18</v>
      </c>
    </row>
    <row r="9535" spans="1:10">
      <c r="A9535" t="s">
        <v>247</v>
      </c>
      <c r="B9535" t="s">
        <v>238</v>
      </c>
      <c r="C9535" t="s">
        <v>240</v>
      </c>
      <c r="D9535">
        <v>9</v>
      </c>
      <c r="E9535">
        <v>100</v>
      </c>
      <c r="F9535">
        <v>2</v>
      </c>
      <c r="G9535">
        <v>3</v>
      </c>
      <c r="H9535" s="57">
        <f t="shared" si="190"/>
        <v>36199</v>
      </c>
      <c r="J9535">
        <v>18</v>
      </c>
    </row>
    <row r="9536" spans="1:10">
      <c r="A9536" t="s">
        <v>247</v>
      </c>
      <c r="B9536" t="s">
        <v>238</v>
      </c>
      <c r="C9536" t="s">
        <v>240</v>
      </c>
      <c r="D9536">
        <v>9</v>
      </c>
      <c r="E9536">
        <v>100</v>
      </c>
      <c r="F9536">
        <v>2</v>
      </c>
      <c r="G9536">
        <v>4</v>
      </c>
      <c r="H9536" s="57">
        <f t="shared" si="190"/>
        <v>36199</v>
      </c>
      <c r="J9536">
        <v>19</v>
      </c>
    </row>
    <row r="9537" spans="1:10">
      <c r="A9537" t="s">
        <v>247</v>
      </c>
      <c r="B9537" t="s">
        <v>238</v>
      </c>
      <c r="C9537" t="s">
        <v>240</v>
      </c>
      <c r="D9537">
        <v>9</v>
      </c>
      <c r="E9537">
        <v>100</v>
      </c>
      <c r="F9537">
        <v>2</v>
      </c>
      <c r="G9537">
        <v>5</v>
      </c>
      <c r="H9537" s="57">
        <f t="shared" si="190"/>
        <v>36199</v>
      </c>
      <c r="J9537">
        <v>17</v>
      </c>
    </row>
    <row r="9538" spans="1:10">
      <c r="A9538" t="s">
        <v>247</v>
      </c>
      <c r="B9538" t="s">
        <v>238</v>
      </c>
      <c r="C9538" t="s">
        <v>240</v>
      </c>
      <c r="D9538">
        <v>9</v>
      </c>
      <c r="E9538">
        <v>100</v>
      </c>
      <c r="F9538">
        <v>2</v>
      </c>
      <c r="G9538">
        <v>6</v>
      </c>
      <c r="H9538" s="57">
        <f t="shared" si="190"/>
        <v>36199</v>
      </c>
      <c r="J9538">
        <v>19</v>
      </c>
    </row>
    <row r="9539" spans="1:10">
      <c r="A9539" t="s">
        <v>247</v>
      </c>
      <c r="B9539" t="s">
        <v>238</v>
      </c>
      <c r="C9539" t="s">
        <v>240</v>
      </c>
      <c r="D9539">
        <v>9</v>
      </c>
      <c r="E9539">
        <v>100</v>
      </c>
      <c r="F9539">
        <v>2</v>
      </c>
      <c r="G9539">
        <v>7</v>
      </c>
      <c r="H9539" s="57">
        <f t="shared" si="190"/>
        <v>36199</v>
      </c>
      <c r="J9539">
        <v>18</v>
      </c>
    </row>
    <row r="9540" spans="1:10">
      <c r="A9540" t="s">
        <v>247</v>
      </c>
      <c r="B9540" t="s">
        <v>238</v>
      </c>
      <c r="C9540" t="s">
        <v>240</v>
      </c>
      <c r="D9540">
        <v>9</v>
      </c>
      <c r="E9540">
        <v>100</v>
      </c>
      <c r="F9540">
        <v>2</v>
      </c>
      <c r="G9540">
        <v>8</v>
      </c>
      <c r="H9540" s="57">
        <f t="shared" si="190"/>
        <v>36199</v>
      </c>
      <c r="J9540">
        <v>18</v>
      </c>
    </row>
    <row r="9541" spans="1:10">
      <c r="A9541" t="s">
        <v>247</v>
      </c>
      <c r="B9541" t="s">
        <v>238</v>
      </c>
      <c r="C9541" t="s">
        <v>240</v>
      </c>
      <c r="D9541">
        <v>9</v>
      </c>
      <c r="E9541">
        <v>100</v>
      </c>
      <c r="F9541">
        <v>2</v>
      </c>
      <c r="G9541">
        <v>9</v>
      </c>
      <c r="H9541" s="57">
        <f t="shared" si="190"/>
        <v>36199</v>
      </c>
      <c r="J9541">
        <v>19</v>
      </c>
    </row>
    <row r="9542" spans="1:10">
      <c r="A9542" t="s">
        <v>247</v>
      </c>
      <c r="B9542" t="s">
        <v>238</v>
      </c>
      <c r="C9542" t="s">
        <v>240</v>
      </c>
      <c r="D9542">
        <v>9</v>
      </c>
      <c r="E9542">
        <v>100</v>
      </c>
      <c r="F9542">
        <v>2</v>
      </c>
      <c r="G9542">
        <v>10</v>
      </c>
      <c r="H9542" s="57">
        <f t="shared" si="190"/>
        <v>36199</v>
      </c>
      <c r="J9542">
        <v>18</v>
      </c>
    </row>
    <row r="9543" spans="1:10">
      <c r="A9543" t="s">
        <v>247</v>
      </c>
      <c r="B9543" t="s">
        <v>235</v>
      </c>
      <c r="C9543" t="s">
        <v>240</v>
      </c>
      <c r="D9543">
        <v>10</v>
      </c>
      <c r="E9543">
        <v>100</v>
      </c>
      <c r="F9543">
        <v>2</v>
      </c>
      <c r="G9543">
        <v>1</v>
      </c>
      <c r="H9543" s="57">
        <f t="shared" si="190"/>
        <v>36199</v>
      </c>
      <c r="J9543">
        <v>13</v>
      </c>
    </row>
    <row r="9544" spans="1:10">
      <c r="A9544" t="s">
        <v>247</v>
      </c>
      <c r="B9544" t="s">
        <v>235</v>
      </c>
      <c r="C9544" t="s">
        <v>240</v>
      </c>
      <c r="D9544">
        <v>10</v>
      </c>
      <c r="E9544">
        <v>100</v>
      </c>
      <c r="F9544">
        <v>2</v>
      </c>
      <c r="G9544">
        <v>2</v>
      </c>
      <c r="H9544" s="57">
        <f t="shared" si="190"/>
        <v>36199</v>
      </c>
      <c r="J9544">
        <v>15</v>
      </c>
    </row>
    <row r="9545" spans="1:10">
      <c r="A9545" t="s">
        <v>247</v>
      </c>
      <c r="B9545" t="s">
        <v>235</v>
      </c>
      <c r="C9545" t="s">
        <v>240</v>
      </c>
      <c r="D9545">
        <v>10</v>
      </c>
      <c r="E9545">
        <v>100</v>
      </c>
      <c r="F9545">
        <v>2</v>
      </c>
      <c r="G9545">
        <v>3</v>
      </c>
      <c r="H9545" s="57">
        <f t="shared" si="190"/>
        <v>36199</v>
      </c>
      <c r="J9545">
        <v>15</v>
      </c>
    </row>
    <row r="9546" spans="1:10">
      <c r="A9546" t="s">
        <v>247</v>
      </c>
      <c r="B9546" t="s">
        <v>235</v>
      </c>
      <c r="C9546" t="s">
        <v>240</v>
      </c>
      <c r="D9546">
        <v>10</v>
      </c>
      <c r="E9546">
        <v>100</v>
      </c>
      <c r="F9546">
        <v>2</v>
      </c>
      <c r="G9546">
        <v>4</v>
      </c>
      <c r="H9546" s="57">
        <f t="shared" si="190"/>
        <v>36199</v>
      </c>
      <c r="J9546">
        <v>16</v>
      </c>
    </row>
    <row r="9547" spans="1:10">
      <c r="A9547" t="s">
        <v>247</v>
      </c>
      <c r="B9547" t="s">
        <v>235</v>
      </c>
      <c r="C9547" t="s">
        <v>240</v>
      </c>
      <c r="D9547">
        <v>10</v>
      </c>
      <c r="E9547">
        <v>100</v>
      </c>
      <c r="F9547">
        <v>2</v>
      </c>
      <c r="G9547">
        <v>5</v>
      </c>
      <c r="H9547" s="57">
        <f t="shared" si="190"/>
        <v>36199</v>
      </c>
      <c r="J9547">
        <v>20</v>
      </c>
    </row>
    <row r="9548" spans="1:10">
      <c r="A9548" t="s">
        <v>247</v>
      </c>
      <c r="B9548" t="s">
        <v>235</v>
      </c>
      <c r="C9548" t="s">
        <v>240</v>
      </c>
      <c r="D9548">
        <v>10</v>
      </c>
      <c r="E9548">
        <v>100</v>
      </c>
      <c r="F9548">
        <v>2</v>
      </c>
      <c r="G9548">
        <v>6</v>
      </c>
      <c r="H9548" s="57">
        <f t="shared" si="190"/>
        <v>36199</v>
      </c>
      <c r="J9548">
        <v>15</v>
      </c>
    </row>
    <row r="9549" spans="1:10">
      <c r="A9549" t="s">
        <v>247</v>
      </c>
      <c r="B9549" t="s">
        <v>235</v>
      </c>
      <c r="C9549" t="s">
        <v>240</v>
      </c>
      <c r="D9549">
        <v>10</v>
      </c>
      <c r="E9549">
        <v>100</v>
      </c>
      <c r="F9549">
        <v>2</v>
      </c>
      <c r="G9549">
        <v>7</v>
      </c>
      <c r="H9549" s="57">
        <f t="shared" si="190"/>
        <v>36199</v>
      </c>
      <c r="J9549">
        <v>18</v>
      </c>
    </row>
    <row r="9550" spans="1:10">
      <c r="A9550" t="s">
        <v>247</v>
      </c>
      <c r="B9550" t="s">
        <v>235</v>
      </c>
      <c r="C9550" t="s">
        <v>240</v>
      </c>
      <c r="D9550">
        <v>10</v>
      </c>
      <c r="E9550">
        <v>100</v>
      </c>
      <c r="F9550">
        <v>2</v>
      </c>
      <c r="G9550">
        <v>8</v>
      </c>
      <c r="H9550" s="57">
        <f t="shared" si="190"/>
        <v>36199</v>
      </c>
      <c r="J9550">
        <v>16</v>
      </c>
    </row>
    <row r="9551" spans="1:10">
      <c r="A9551" t="s">
        <v>247</v>
      </c>
      <c r="B9551" t="s">
        <v>235</v>
      </c>
      <c r="C9551" t="s">
        <v>240</v>
      </c>
      <c r="D9551">
        <v>10</v>
      </c>
      <c r="E9551">
        <v>100</v>
      </c>
      <c r="F9551">
        <v>2</v>
      </c>
      <c r="G9551">
        <v>9</v>
      </c>
      <c r="H9551" s="57">
        <f t="shared" si="190"/>
        <v>36199</v>
      </c>
      <c r="J9551">
        <v>19</v>
      </c>
    </row>
    <row r="9552" spans="1:10">
      <c r="A9552" t="s">
        <v>247</v>
      </c>
      <c r="B9552" t="s">
        <v>235</v>
      </c>
      <c r="C9552" t="s">
        <v>240</v>
      </c>
      <c r="D9552">
        <v>10</v>
      </c>
      <c r="E9552">
        <v>100</v>
      </c>
      <c r="F9552">
        <v>2</v>
      </c>
      <c r="G9552">
        <v>10</v>
      </c>
      <c r="H9552" s="57">
        <f t="shared" si="190"/>
        <v>36199</v>
      </c>
      <c r="J9552">
        <v>18</v>
      </c>
    </row>
    <row r="9553" spans="1:10">
      <c r="A9553" t="s">
        <v>247</v>
      </c>
      <c r="B9553" t="s">
        <v>239</v>
      </c>
      <c r="C9553" t="s">
        <v>240</v>
      </c>
      <c r="D9553">
        <v>11</v>
      </c>
      <c r="E9553">
        <v>100</v>
      </c>
      <c r="F9553">
        <v>2</v>
      </c>
      <c r="G9553">
        <v>1</v>
      </c>
      <c r="H9553" s="57">
        <f t="shared" si="190"/>
        <v>36199</v>
      </c>
      <c r="J9553">
        <v>19</v>
      </c>
    </row>
    <row r="9554" spans="1:10">
      <c r="A9554" t="s">
        <v>247</v>
      </c>
      <c r="B9554" t="s">
        <v>239</v>
      </c>
      <c r="C9554" t="s">
        <v>240</v>
      </c>
      <c r="D9554">
        <v>11</v>
      </c>
      <c r="E9554">
        <v>100</v>
      </c>
      <c r="F9554">
        <v>2</v>
      </c>
      <c r="G9554">
        <v>2</v>
      </c>
      <c r="H9554" s="57">
        <f t="shared" si="190"/>
        <v>36199</v>
      </c>
    </row>
    <row r="9555" spans="1:10">
      <c r="A9555" t="s">
        <v>247</v>
      </c>
      <c r="B9555" t="s">
        <v>239</v>
      </c>
      <c r="C9555" t="s">
        <v>240</v>
      </c>
      <c r="D9555">
        <v>11</v>
      </c>
      <c r="E9555">
        <v>100</v>
      </c>
      <c r="F9555">
        <v>2</v>
      </c>
      <c r="G9555">
        <v>3</v>
      </c>
      <c r="H9555" s="57">
        <f t="shared" si="190"/>
        <v>36199</v>
      </c>
      <c r="J9555">
        <v>20</v>
      </c>
    </row>
    <row r="9556" spans="1:10">
      <c r="A9556" t="s">
        <v>247</v>
      </c>
      <c r="B9556" t="s">
        <v>239</v>
      </c>
      <c r="C9556" t="s">
        <v>240</v>
      </c>
      <c r="D9556">
        <v>11</v>
      </c>
      <c r="E9556">
        <v>100</v>
      </c>
      <c r="F9556">
        <v>2</v>
      </c>
      <c r="G9556">
        <v>4</v>
      </c>
      <c r="H9556" s="57">
        <f t="shared" si="190"/>
        <v>36199</v>
      </c>
      <c r="J9556">
        <v>19</v>
      </c>
    </row>
    <row r="9557" spans="1:10">
      <c r="A9557" t="s">
        <v>247</v>
      </c>
      <c r="B9557" t="s">
        <v>239</v>
      </c>
      <c r="C9557" t="s">
        <v>240</v>
      </c>
      <c r="D9557">
        <v>11</v>
      </c>
      <c r="E9557">
        <v>100</v>
      </c>
      <c r="F9557">
        <v>2</v>
      </c>
      <c r="G9557">
        <v>5</v>
      </c>
      <c r="H9557" s="57">
        <f t="shared" si="190"/>
        <v>36199</v>
      </c>
      <c r="J9557">
        <v>18</v>
      </c>
    </row>
    <row r="9558" spans="1:10">
      <c r="A9558" t="s">
        <v>247</v>
      </c>
      <c r="B9558" t="s">
        <v>239</v>
      </c>
      <c r="C9558" t="s">
        <v>240</v>
      </c>
      <c r="D9558">
        <v>11</v>
      </c>
      <c r="E9558">
        <v>100</v>
      </c>
      <c r="F9558">
        <v>2</v>
      </c>
      <c r="G9558">
        <v>6</v>
      </c>
      <c r="H9558" s="57">
        <f t="shared" si="190"/>
        <v>36199</v>
      </c>
      <c r="J9558">
        <v>19</v>
      </c>
    </row>
    <row r="9559" spans="1:10">
      <c r="A9559" t="s">
        <v>247</v>
      </c>
      <c r="B9559" t="s">
        <v>239</v>
      </c>
      <c r="C9559" t="s">
        <v>240</v>
      </c>
      <c r="D9559">
        <v>11</v>
      </c>
      <c r="E9559">
        <v>100</v>
      </c>
      <c r="F9559">
        <v>2</v>
      </c>
      <c r="G9559">
        <v>7</v>
      </c>
      <c r="H9559" s="57">
        <f t="shared" si="190"/>
        <v>36199</v>
      </c>
      <c r="J9559">
        <v>19</v>
      </c>
    </row>
    <row r="9560" spans="1:10">
      <c r="A9560" t="s">
        <v>247</v>
      </c>
      <c r="B9560" t="s">
        <v>239</v>
      </c>
      <c r="C9560" t="s">
        <v>240</v>
      </c>
      <c r="D9560">
        <v>11</v>
      </c>
      <c r="E9560">
        <v>100</v>
      </c>
      <c r="F9560">
        <v>2</v>
      </c>
      <c r="G9560">
        <v>8</v>
      </c>
      <c r="H9560" s="57">
        <f t="shared" si="190"/>
        <v>36199</v>
      </c>
      <c r="J9560">
        <v>18</v>
      </c>
    </row>
    <row r="9561" spans="1:10">
      <c r="A9561" t="s">
        <v>247</v>
      </c>
      <c r="B9561" t="s">
        <v>239</v>
      </c>
      <c r="C9561" t="s">
        <v>240</v>
      </c>
      <c r="D9561">
        <v>11</v>
      </c>
      <c r="E9561">
        <v>100</v>
      </c>
      <c r="F9561">
        <v>2</v>
      </c>
      <c r="G9561">
        <v>9</v>
      </c>
      <c r="H9561" s="57">
        <f t="shared" si="190"/>
        <v>36199</v>
      </c>
      <c r="J9561">
        <v>16</v>
      </c>
    </row>
    <row r="9562" spans="1:10">
      <c r="A9562" t="s">
        <v>247</v>
      </c>
      <c r="B9562" t="s">
        <v>239</v>
      </c>
      <c r="C9562" t="s">
        <v>240</v>
      </c>
      <c r="D9562">
        <v>11</v>
      </c>
      <c r="E9562">
        <v>100</v>
      </c>
      <c r="F9562">
        <v>2</v>
      </c>
      <c r="G9562">
        <v>10</v>
      </c>
      <c r="H9562" s="57">
        <f t="shared" si="190"/>
        <v>36199</v>
      </c>
      <c r="J9562">
        <v>19</v>
      </c>
    </row>
    <row r="9563" spans="1:10">
      <c r="A9563" t="s">
        <v>247</v>
      </c>
      <c r="B9563" t="s">
        <v>237</v>
      </c>
      <c r="C9563" t="s">
        <v>240</v>
      </c>
      <c r="D9563">
        <v>12</v>
      </c>
      <c r="E9563">
        <v>100</v>
      </c>
      <c r="F9563">
        <v>2</v>
      </c>
      <c r="G9563">
        <v>1</v>
      </c>
      <c r="H9563" s="57">
        <f t="shared" si="190"/>
        <v>36199</v>
      </c>
      <c r="J9563">
        <v>18</v>
      </c>
    </row>
    <row r="9564" spans="1:10">
      <c r="A9564" t="s">
        <v>247</v>
      </c>
      <c r="B9564" t="s">
        <v>237</v>
      </c>
      <c r="C9564" t="s">
        <v>240</v>
      </c>
      <c r="D9564">
        <v>12</v>
      </c>
      <c r="E9564">
        <v>100</v>
      </c>
      <c r="F9564">
        <v>2</v>
      </c>
      <c r="G9564">
        <v>2</v>
      </c>
      <c r="H9564" s="57">
        <f t="shared" si="190"/>
        <v>36199</v>
      </c>
      <c r="J9564">
        <v>20</v>
      </c>
    </row>
    <row r="9565" spans="1:10">
      <c r="A9565" t="s">
        <v>247</v>
      </c>
      <c r="B9565" t="s">
        <v>237</v>
      </c>
      <c r="C9565" t="s">
        <v>240</v>
      </c>
      <c r="D9565">
        <v>12</v>
      </c>
      <c r="E9565">
        <v>100</v>
      </c>
      <c r="F9565">
        <v>2</v>
      </c>
      <c r="G9565">
        <v>3</v>
      </c>
      <c r="H9565" s="57">
        <f t="shared" si="190"/>
        <v>36199</v>
      </c>
      <c r="J9565">
        <v>20</v>
      </c>
    </row>
    <row r="9566" spans="1:10">
      <c r="A9566" t="s">
        <v>247</v>
      </c>
      <c r="B9566" t="s">
        <v>237</v>
      </c>
      <c r="C9566" t="s">
        <v>240</v>
      </c>
      <c r="D9566">
        <v>12</v>
      </c>
      <c r="E9566">
        <v>100</v>
      </c>
      <c r="F9566">
        <v>2</v>
      </c>
      <c r="G9566">
        <v>4</v>
      </c>
      <c r="H9566" s="57">
        <f t="shared" si="190"/>
        <v>36199</v>
      </c>
      <c r="J9566">
        <v>20</v>
      </c>
    </row>
    <row r="9567" spans="1:10">
      <c r="A9567" t="s">
        <v>247</v>
      </c>
      <c r="B9567" t="s">
        <v>237</v>
      </c>
      <c r="C9567" t="s">
        <v>240</v>
      </c>
      <c r="D9567">
        <v>12</v>
      </c>
      <c r="E9567">
        <v>100</v>
      </c>
      <c r="F9567">
        <v>2</v>
      </c>
      <c r="G9567">
        <v>5</v>
      </c>
      <c r="H9567" s="57">
        <f t="shared" si="190"/>
        <v>36199</v>
      </c>
      <c r="J9567">
        <v>17</v>
      </c>
    </row>
    <row r="9568" spans="1:10">
      <c r="A9568" t="s">
        <v>247</v>
      </c>
      <c r="B9568" t="s">
        <v>237</v>
      </c>
      <c r="C9568" t="s">
        <v>240</v>
      </c>
      <c r="D9568">
        <v>12</v>
      </c>
      <c r="E9568">
        <v>100</v>
      </c>
      <c r="F9568">
        <v>2</v>
      </c>
      <c r="G9568">
        <v>6</v>
      </c>
      <c r="H9568" s="57">
        <f t="shared" si="190"/>
        <v>36199</v>
      </c>
      <c r="J9568">
        <v>18</v>
      </c>
    </row>
    <row r="9569" spans="1:10">
      <c r="A9569" t="s">
        <v>247</v>
      </c>
      <c r="B9569" t="s">
        <v>237</v>
      </c>
      <c r="C9569" t="s">
        <v>240</v>
      </c>
      <c r="D9569">
        <v>12</v>
      </c>
      <c r="E9569">
        <v>100</v>
      </c>
      <c r="F9569">
        <v>2</v>
      </c>
      <c r="G9569">
        <v>7</v>
      </c>
      <c r="H9569" s="57">
        <f t="shared" si="190"/>
        <v>36199</v>
      </c>
      <c r="J9569">
        <v>18</v>
      </c>
    </row>
    <row r="9570" spans="1:10">
      <c r="A9570" t="s">
        <v>247</v>
      </c>
      <c r="B9570" t="s">
        <v>237</v>
      </c>
      <c r="C9570" t="s">
        <v>240</v>
      </c>
      <c r="D9570">
        <v>12</v>
      </c>
      <c r="E9570">
        <v>100</v>
      </c>
      <c r="F9570">
        <v>2</v>
      </c>
      <c r="G9570">
        <v>8</v>
      </c>
      <c r="H9570" s="57">
        <f t="shared" si="190"/>
        <v>36199</v>
      </c>
      <c r="J9570">
        <v>19</v>
      </c>
    </row>
    <row r="9571" spans="1:10">
      <c r="A9571" t="s">
        <v>247</v>
      </c>
      <c r="B9571" t="s">
        <v>237</v>
      </c>
      <c r="C9571" t="s">
        <v>240</v>
      </c>
      <c r="D9571">
        <v>12</v>
      </c>
      <c r="E9571">
        <v>100</v>
      </c>
      <c r="F9571">
        <v>2</v>
      </c>
      <c r="G9571">
        <v>9</v>
      </c>
      <c r="H9571" s="57">
        <f t="shared" si="190"/>
        <v>36199</v>
      </c>
      <c r="J9571">
        <v>19</v>
      </c>
    </row>
    <row r="9572" spans="1:10">
      <c r="A9572" t="s">
        <v>247</v>
      </c>
      <c r="B9572" t="s">
        <v>237</v>
      </c>
      <c r="C9572" t="s">
        <v>240</v>
      </c>
      <c r="D9572">
        <v>12</v>
      </c>
      <c r="E9572">
        <v>100</v>
      </c>
      <c r="F9572">
        <v>2</v>
      </c>
      <c r="G9572">
        <v>10</v>
      </c>
      <c r="H9572" s="57">
        <f t="shared" si="190"/>
        <v>36199</v>
      </c>
      <c r="J9572">
        <v>17</v>
      </c>
    </row>
    <row r="9573" spans="1:10">
      <c r="A9573" t="s">
        <v>247</v>
      </c>
      <c r="B9573" s="53">
        <v>40738</v>
      </c>
      <c r="C9573" t="s">
        <v>240</v>
      </c>
      <c r="D9573">
        <v>13</v>
      </c>
      <c r="E9573">
        <v>100</v>
      </c>
      <c r="F9573">
        <v>3</v>
      </c>
      <c r="G9573">
        <v>1</v>
      </c>
      <c r="H9573" s="57">
        <f t="shared" si="190"/>
        <v>36199</v>
      </c>
      <c r="J9573">
        <v>16</v>
      </c>
    </row>
    <row r="9574" spans="1:10">
      <c r="A9574" t="s">
        <v>247</v>
      </c>
      <c r="B9574" s="53">
        <v>40738</v>
      </c>
      <c r="C9574" t="s">
        <v>240</v>
      </c>
      <c r="D9574">
        <v>13</v>
      </c>
      <c r="E9574">
        <v>100</v>
      </c>
      <c r="F9574">
        <v>3</v>
      </c>
      <c r="G9574">
        <v>2</v>
      </c>
      <c r="H9574" s="57">
        <f t="shared" si="190"/>
        <v>36199</v>
      </c>
      <c r="J9574">
        <v>18</v>
      </c>
    </row>
    <row r="9575" spans="1:10">
      <c r="A9575" t="s">
        <v>247</v>
      </c>
      <c r="B9575" s="53">
        <v>40738</v>
      </c>
      <c r="C9575" t="s">
        <v>240</v>
      </c>
      <c r="D9575">
        <v>13</v>
      </c>
      <c r="E9575">
        <v>100</v>
      </c>
      <c r="F9575">
        <v>3</v>
      </c>
      <c r="G9575">
        <v>3</v>
      </c>
      <c r="H9575" s="57">
        <f t="shared" si="190"/>
        <v>36199</v>
      </c>
      <c r="J9575">
        <v>15</v>
      </c>
    </row>
    <row r="9576" spans="1:10">
      <c r="A9576" t="s">
        <v>247</v>
      </c>
      <c r="B9576" s="53">
        <v>40738</v>
      </c>
      <c r="C9576" t="s">
        <v>240</v>
      </c>
      <c r="D9576">
        <v>13</v>
      </c>
      <c r="E9576">
        <v>100</v>
      </c>
      <c r="F9576">
        <v>3</v>
      </c>
      <c r="G9576">
        <v>4</v>
      </c>
      <c r="H9576" s="57">
        <f t="shared" si="190"/>
        <v>36199</v>
      </c>
      <c r="J9576">
        <v>17</v>
      </c>
    </row>
    <row r="9577" spans="1:10">
      <c r="A9577" t="s">
        <v>247</v>
      </c>
      <c r="B9577" s="53">
        <v>40738</v>
      </c>
      <c r="C9577" t="s">
        <v>240</v>
      </c>
      <c r="D9577">
        <v>13</v>
      </c>
      <c r="E9577">
        <v>100</v>
      </c>
      <c r="F9577">
        <v>3</v>
      </c>
      <c r="G9577">
        <v>5</v>
      </c>
      <c r="H9577" s="57">
        <f t="shared" si="190"/>
        <v>36199</v>
      </c>
      <c r="J9577">
        <v>16</v>
      </c>
    </row>
    <row r="9578" spans="1:10">
      <c r="A9578" t="s">
        <v>247</v>
      </c>
      <c r="B9578" s="53">
        <v>40738</v>
      </c>
      <c r="C9578" t="s">
        <v>240</v>
      </c>
      <c r="D9578">
        <v>13</v>
      </c>
      <c r="E9578">
        <v>100</v>
      </c>
      <c r="F9578">
        <v>3</v>
      </c>
      <c r="G9578">
        <v>6</v>
      </c>
      <c r="H9578" s="57">
        <f t="shared" si="190"/>
        <v>36199</v>
      </c>
      <c r="J9578">
        <v>19</v>
      </c>
    </row>
    <row r="9579" spans="1:10">
      <c r="A9579" t="s">
        <v>247</v>
      </c>
      <c r="B9579" s="53">
        <v>40738</v>
      </c>
      <c r="C9579" t="s">
        <v>240</v>
      </c>
      <c r="D9579">
        <v>13</v>
      </c>
      <c r="E9579">
        <v>100</v>
      </c>
      <c r="F9579">
        <v>3</v>
      </c>
      <c r="G9579">
        <v>7</v>
      </c>
      <c r="H9579" s="57">
        <f t="shared" si="190"/>
        <v>36199</v>
      </c>
      <c r="J9579">
        <v>18</v>
      </c>
    </row>
    <row r="9580" spans="1:10">
      <c r="A9580" t="s">
        <v>247</v>
      </c>
      <c r="B9580" s="53">
        <v>40738</v>
      </c>
      <c r="C9580" t="s">
        <v>240</v>
      </c>
      <c r="D9580">
        <v>13</v>
      </c>
      <c r="E9580">
        <v>100</v>
      </c>
      <c r="F9580">
        <v>3</v>
      </c>
      <c r="G9580">
        <v>8</v>
      </c>
      <c r="H9580" s="57">
        <f t="shared" si="190"/>
        <v>36199</v>
      </c>
      <c r="J9580">
        <v>18</v>
      </c>
    </row>
    <row r="9581" spans="1:10">
      <c r="A9581" t="s">
        <v>247</v>
      </c>
      <c r="B9581" s="53">
        <v>40738</v>
      </c>
      <c r="C9581" t="s">
        <v>240</v>
      </c>
      <c r="D9581">
        <v>13</v>
      </c>
      <c r="E9581">
        <v>100</v>
      </c>
      <c r="F9581">
        <v>3</v>
      </c>
      <c r="G9581">
        <v>9</v>
      </c>
      <c r="H9581" s="57">
        <f t="shared" si="190"/>
        <v>36199</v>
      </c>
      <c r="J9581">
        <v>16</v>
      </c>
    </row>
    <row r="9582" spans="1:10">
      <c r="A9582" t="s">
        <v>247</v>
      </c>
      <c r="B9582" s="53">
        <v>40738</v>
      </c>
      <c r="C9582" t="s">
        <v>240</v>
      </c>
      <c r="D9582">
        <v>13</v>
      </c>
      <c r="E9582">
        <v>100</v>
      </c>
      <c r="F9582">
        <v>3</v>
      </c>
      <c r="G9582">
        <v>10</v>
      </c>
      <c r="H9582" s="57">
        <f t="shared" si="190"/>
        <v>36199</v>
      </c>
      <c r="J9582">
        <v>18</v>
      </c>
    </row>
    <row r="9583" spans="1:10">
      <c r="A9583" t="s">
        <v>247</v>
      </c>
      <c r="B9583" t="s">
        <v>238</v>
      </c>
      <c r="C9583" t="s">
        <v>240</v>
      </c>
      <c r="D9583">
        <v>14</v>
      </c>
      <c r="E9583">
        <v>100</v>
      </c>
      <c r="F9583">
        <v>3</v>
      </c>
      <c r="G9583">
        <v>1</v>
      </c>
      <c r="H9583" s="57">
        <f t="shared" ref="H9583:H9632" si="191">H9582</f>
        <v>36199</v>
      </c>
      <c r="J9583">
        <v>19</v>
      </c>
    </row>
    <row r="9584" spans="1:10">
      <c r="A9584" t="s">
        <v>247</v>
      </c>
      <c r="B9584" t="s">
        <v>238</v>
      </c>
      <c r="C9584" t="s">
        <v>240</v>
      </c>
      <c r="D9584">
        <v>14</v>
      </c>
      <c r="E9584">
        <v>100</v>
      </c>
      <c r="F9584">
        <v>3</v>
      </c>
      <c r="G9584">
        <v>2</v>
      </c>
      <c r="H9584" s="57">
        <f t="shared" si="191"/>
        <v>36199</v>
      </c>
      <c r="J9584">
        <v>19</v>
      </c>
    </row>
    <row r="9585" spans="1:10">
      <c r="A9585" t="s">
        <v>247</v>
      </c>
      <c r="B9585" t="s">
        <v>238</v>
      </c>
      <c r="C9585" t="s">
        <v>240</v>
      </c>
      <c r="D9585">
        <v>14</v>
      </c>
      <c r="E9585">
        <v>100</v>
      </c>
      <c r="F9585">
        <v>3</v>
      </c>
      <c r="G9585">
        <v>3</v>
      </c>
      <c r="H9585" s="57">
        <f t="shared" si="191"/>
        <v>36199</v>
      </c>
    </row>
    <row r="9586" spans="1:10">
      <c r="A9586" t="s">
        <v>247</v>
      </c>
      <c r="B9586" t="s">
        <v>238</v>
      </c>
      <c r="C9586" t="s">
        <v>240</v>
      </c>
      <c r="D9586">
        <v>14</v>
      </c>
      <c r="E9586">
        <v>100</v>
      </c>
      <c r="F9586">
        <v>3</v>
      </c>
      <c r="G9586">
        <v>4</v>
      </c>
      <c r="H9586" s="57">
        <f t="shared" si="191"/>
        <v>36199</v>
      </c>
      <c r="J9586">
        <v>19</v>
      </c>
    </row>
    <row r="9587" spans="1:10">
      <c r="A9587" t="s">
        <v>247</v>
      </c>
      <c r="B9587" t="s">
        <v>238</v>
      </c>
      <c r="C9587" t="s">
        <v>240</v>
      </c>
      <c r="D9587">
        <v>14</v>
      </c>
      <c r="E9587">
        <v>100</v>
      </c>
      <c r="F9587">
        <v>3</v>
      </c>
      <c r="G9587">
        <v>5</v>
      </c>
      <c r="H9587" s="57">
        <f t="shared" si="191"/>
        <v>36199</v>
      </c>
      <c r="J9587">
        <v>20</v>
      </c>
    </row>
    <row r="9588" spans="1:10">
      <c r="A9588" t="s">
        <v>247</v>
      </c>
      <c r="B9588" t="s">
        <v>238</v>
      </c>
      <c r="C9588" t="s">
        <v>240</v>
      </c>
      <c r="D9588">
        <v>14</v>
      </c>
      <c r="E9588">
        <v>100</v>
      </c>
      <c r="F9588">
        <v>3</v>
      </c>
      <c r="G9588">
        <v>6</v>
      </c>
      <c r="H9588" s="57">
        <f t="shared" si="191"/>
        <v>36199</v>
      </c>
      <c r="J9588">
        <v>18</v>
      </c>
    </row>
    <row r="9589" spans="1:10">
      <c r="A9589" t="s">
        <v>247</v>
      </c>
      <c r="B9589" t="s">
        <v>238</v>
      </c>
      <c r="C9589" t="s">
        <v>240</v>
      </c>
      <c r="D9589">
        <v>14</v>
      </c>
      <c r="E9589">
        <v>100</v>
      </c>
      <c r="F9589">
        <v>3</v>
      </c>
      <c r="G9589">
        <v>7</v>
      </c>
      <c r="H9589" s="57">
        <f t="shared" si="191"/>
        <v>36199</v>
      </c>
      <c r="J9589">
        <v>18</v>
      </c>
    </row>
    <row r="9590" spans="1:10">
      <c r="A9590" t="s">
        <v>247</v>
      </c>
      <c r="B9590" t="s">
        <v>238</v>
      </c>
      <c r="C9590" t="s">
        <v>240</v>
      </c>
      <c r="D9590">
        <v>14</v>
      </c>
      <c r="E9590">
        <v>100</v>
      </c>
      <c r="F9590">
        <v>3</v>
      </c>
      <c r="G9590">
        <v>8</v>
      </c>
      <c r="H9590" s="57">
        <f t="shared" si="191"/>
        <v>36199</v>
      </c>
      <c r="J9590">
        <v>19</v>
      </c>
    </row>
    <row r="9591" spans="1:10">
      <c r="A9591" t="s">
        <v>247</v>
      </c>
      <c r="B9591" t="s">
        <v>238</v>
      </c>
      <c r="C9591" t="s">
        <v>240</v>
      </c>
      <c r="D9591">
        <v>14</v>
      </c>
      <c r="E9591">
        <v>100</v>
      </c>
      <c r="F9591">
        <v>3</v>
      </c>
      <c r="G9591">
        <v>9</v>
      </c>
      <c r="H9591" s="57">
        <f t="shared" si="191"/>
        <v>36199</v>
      </c>
      <c r="J9591">
        <v>19</v>
      </c>
    </row>
    <row r="9592" spans="1:10">
      <c r="A9592" t="s">
        <v>247</v>
      </c>
      <c r="B9592" t="s">
        <v>238</v>
      </c>
      <c r="C9592" t="s">
        <v>240</v>
      </c>
      <c r="D9592">
        <v>14</v>
      </c>
      <c r="E9592">
        <v>100</v>
      </c>
      <c r="F9592">
        <v>3</v>
      </c>
      <c r="G9592">
        <v>10</v>
      </c>
      <c r="H9592" s="57">
        <f t="shared" si="191"/>
        <v>36199</v>
      </c>
      <c r="J9592">
        <v>17</v>
      </c>
    </row>
    <row r="9593" spans="1:10">
      <c r="A9593" t="s">
        <v>247</v>
      </c>
      <c r="B9593" t="s">
        <v>234</v>
      </c>
      <c r="C9593" t="s">
        <v>240</v>
      </c>
      <c r="D9593">
        <v>15</v>
      </c>
      <c r="E9593">
        <v>100</v>
      </c>
      <c r="F9593">
        <v>3</v>
      </c>
      <c r="G9593">
        <v>1</v>
      </c>
      <c r="H9593" s="57">
        <f t="shared" si="191"/>
        <v>36199</v>
      </c>
      <c r="J9593">
        <v>19</v>
      </c>
    </row>
    <row r="9594" spans="1:10">
      <c r="A9594" t="s">
        <v>247</v>
      </c>
      <c r="B9594" t="s">
        <v>234</v>
      </c>
      <c r="C9594" t="s">
        <v>240</v>
      </c>
      <c r="D9594">
        <v>15</v>
      </c>
      <c r="E9594">
        <v>100</v>
      </c>
      <c r="F9594">
        <v>3</v>
      </c>
      <c r="G9594">
        <v>2</v>
      </c>
      <c r="H9594" s="57">
        <f t="shared" si="191"/>
        <v>36199</v>
      </c>
      <c r="J9594">
        <v>20</v>
      </c>
    </row>
    <row r="9595" spans="1:10">
      <c r="A9595" t="s">
        <v>247</v>
      </c>
      <c r="B9595" t="s">
        <v>234</v>
      </c>
      <c r="C9595" t="s">
        <v>240</v>
      </c>
      <c r="D9595">
        <v>15</v>
      </c>
      <c r="E9595">
        <v>100</v>
      </c>
      <c r="F9595">
        <v>3</v>
      </c>
      <c r="G9595">
        <v>3</v>
      </c>
      <c r="H9595" s="57">
        <f t="shared" si="191"/>
        <v>36199</v>
      </c>
      <c r="J9595">
        <v>19</v>
      </c>
    </row>
    <row r="9596" spans="1:10">
      <c r="A9596" t="s">
        <v>247</v>
      </c>
      <c r="B9596" t="s">
        <v>234</v>
      </c>
      <c r="C9596" t="s">
        <v>240</v>
      </c>
      <c r="D9596">
        <v>15</v>
      </c>
      <c r="E9596">
        <v>100</v>
      </c>
      <c r="F9596">
        <v>3</v>
      </c>
      <c r="G9596">
        <v>4</v>
      </c>
      <c r="H9596" s="57">
        <f t="shared" si="191"/>
        <v>36199</v>
      </c>
      <c r="J9596">
        <v>18</v>
      </c>
    </row>
    <row r="9597" spans="1:10">
      <c r="A9597" t="s">
        <v>247</v>
      </c>
      <c r="B9597" t="s">
        <v>234</v>
      </c>
      <c r="C9597" t="s">
        <v>240</v>
      </c>
      <c r="D9597">
        <v>15</v>
      </c>
      <c r="E9597">
        <v>100</v>
      </c>
      <c r="F9597">
        <v>3</v>
      </c>
      <c r="G9597">
        <v>5</v>
      </c>
      <c r="H9597" s="57">
        <f t="shared" si="191"/>
        <v>36199</v>
      </c>
      <c r="J9597">
        <v>18</v>
      </c>
    </row>
    <row r="9598" spans="1:10">
      <c r="A9598" t="s">
        <v>247</v>
      </c>
      <c r="B9598" t="s">
        <v>234</v>
      </c>
      <c r="C9598" t="s">
        <v>240</v>
      </c>
      <c r="D9598">
        <v>15</v>
      </c>
      <c r="E9598">
        <v>100</v>
      </c>
      <c r="F9598">
        <v>3</v>
      </c>
      <c r="G9598">
        <v>6</v>
      </c>
      <c r="H9598" s="57">
        <f t="shared" si="191"/>
        <v>36199</v>
      </c>
      <c r="J9598">
        <v>19</v>
      </c>
    </row>
    <row r="9599" spans="1:10">
      <c r="A9599" t="s">
        <v>247</v>
      </c>
      <c r="B9599" t="s">
        <v>234</v>
      </c>
      <c r="C9599" t="s">
        <v>240</v>
      </c>
      <c r="D9599">
        <v>15</v>
      </c>
      <c r="E9599">
        <v>100</v>
      </c>
      <c r="F9599">
        <v>3</v>
      </c>
      <c r="G9599">
        <v>7</v>
      </c>
      <c r="H9599" s="57">
        <f t="shared" si="191"/>
        <v>36199</v>
      </c>
      <c r="J9599">
        <v>18</v>
      </c>
    </row>
    <row r="9600" spans="1:10">
      <c r="A9600" t="s">
        <v>247</v>
      </c>
      <c r="B9600" t="s">
        <v>234</v>
      </c>
      <c r="C9600" t="s">
        <v>240</v>
      </c>
      <c r="D9600">
        <v>15</v>
      </c>
      <c r="E9600">
        <v>100</v>
      </c>
      <c r="F9600">
        <v>3</v>
      </c>
      <c r="G9600">
        <v>8</v>
      </c>
      <c r="H9600" s="57">
        <f t="shared" si="191"/>
        <v>36199</v>
      </c>
      <c r="J9600">
        <v>20</v>
      </c>
    </row>
    <row r="9601" spans="1:10">
      <c r="A9601" t="s">
        <v>247</v>
      </c>
      <c r="B9601" t="s">
        <v>234</v>
      </c>
      <c r="C9601" t="s">
        <v>240</v>
      </c>
      <c r="D9601">
        <v>15</v>
      </c>
      <c r="E9601">
        <v>100</v>
      </c>
      <c r="F9601">
        <v>3</v>
      </c>
      <c r="G9601">
        <v>9</v>
      </c>
      <c r="H9601" s="57">
        <f t="shared" si="191"/>
        <v>36199</v>
      </c>
      <c r="J9601">
        <v>18</v>
      </c>
    </row>
    <row r="9602" spans="1:10">
      <c r="A9602" t="s">
        <v>247</v>
      </c>
      <c r="B9602" t="s">
        <v>234</v>
      </c>
      <c r="C9602" t="s">
        <v>240</v>
      </c>
      <c r="D9602">
        <v>15</v>
      </c>
      <c r="E9602">
        <v>100</v>
      </c>
      <c r="F9602">
        <v>3</v>
      </c>
      <c r="G9602">
        <v>10</v>
      </c>
      <c r="H9602" s="57">
        <f t="shared" si="191"/>
        <v>36199</v>
      </c>
      <c r="J9602">
        <v>18</v>
      </c>
    </row>
    <row r="9603" spans="1:10">
      <c r="A9603" t="s">
        <v>247</v>
      </c>
      <c r="B9603" t="s">
        <v>239</v>
      </c>
      <c r="C9603" t="s">
        <v>240</v>
      </c>
      <c r="D9603">
        <v>16</v>
      </c>
      <c r="E9603">
        <v>100</v>
      </c>
      <c r="F9603">
        <v>3</v>
      </c>
      <c r="G9603">
        <v>1</v>
      </c>
      <c r="H9603" s="57">
        <f t="shared" si="191"/>
        <v>36199</v>
      </c>
      <c r="J9603">
        <v>18</v>
      </c>
    </row>
    <row r="9604" spans="1:10">
      <c r="A9604" t="s">
        <v>247</v>
      </c>
      <c r="B9604" t="s">
        <v>239</v>
      </c>
      <c r="C9604" t="s">
        <v>240</v>
      </c>
      <c r="D9604">
        <v>16</v>
      </c>
      <c r="E9604">
        <v>100</v>
      </c>
      <c r="F9604">
        <v>3</v>
      </c>
      <c r="G9604">
        <v>2</v>
      </c>
      <c r="H9604" s="57">
        <f t="shared" si="191"/>
        <v>36199</v>
      </c>
      <c r="J9604">
        <v>18</v>
      </c>
    </row>
    <row r="9605" spans="1:10">
      <c r="A9605" t="s">
        <v>247</v>
      </c>
      <c r="B9605" t="s">
        <v>239</v>
      </c>
      <c r="C9605" t="s">
        <v>240</v>
      </c>
      <c r="D9605">
        <v>16</v>
      </c>
      <c r="E9605">
        <v>100</v>
      </c>
      <c r="F9605">
        <v>3</v>
      </c>
      <c r="G9605">
        <v>3</v>
      </c>
      <c r="H9605" s="57">
        <f t="shared" si="191"/>
        <v>36199</v>
      </c>
      <c r="J9605">
        <v>16</v>
      </c>
    </row>
    <row r="9606" spans="1:10">
      <c r="A9606" t="s">
        <v>247</v>
      </c>
      <c r="B9606" t="s">
        <v>239</v>
      </c>
      <c r="C9606" t="s">
        <v>240</v>
      </c>
      <c r="D9606">
        <v>16</v>
      </c>
      <c r="E9606">
        <v>100</v>
      </c>
      <c r="F9606">
        <v>3</v>
      </c>
      <c r="G9606">
        <v>4</v>
      </c>
      <c r="H9606" s="57">
        <f t="shared" si="191"/>
        <v>36199</v>
      </c>
      <c r="J9606">
        <v>17</v>
      </c>
    </row>
    <row r="9607" spans="1:10">
      <c r="A9607" t="s">
        <v>247</v>
      </c>
      <c r="B9607" t="s">
        <v>239</v>
      </c>
      <c r="C9607" t="s">
        <v>240</v>
      </c>
      <c r="D9607">
        <v>16</v>
      </c>
      <c r="E9607">
        <v>100</v>
      </c>
      <c r="F9607">
        <v>3</v>
      </c>
      <c r="G9607">
        <v>5</v>
      </c>
      <c r="H9607" s="57">
        <f t="shared" si="191"/>
        <v>36199</v>
      </c>
      <c r="J9607">
        <v>18</v>
      </c>
    </row>
    <row r="9608" spans="1:10">
      <c r="A9608" t="s">
        <v>247</v>
      </c>
      <c r="B9608" t="s">
        <v>239</v>
      </c>
      <c r="C9608" t="s">
        <v>240</v>
      </c>
      <c r="D9608">
        <v>16</v>
      </c>
      <c r="E9608">
        <v>100</v>
      </c>
      <c r="F9608">
        <v>3</v>
      </c>
      <c r="G9608">
        <v>6</v>
      </c>
      <c r="H9608" s="57">
        <f t="shared" si="191"/>
        <v>36199</v>
      </c>
      <c r="J9608">
        <v>18</v>
      </c>
    </row>
    <row r="9609" spans="1:10">
      <c r="A9609" t="s">
        <v>247</v>
      </c>
      <c r="B9609" t="s">
        <v>239</v>
      </c>
      <c r="C9609" t="s">
        <v>240</v>
      </c>
      <c r="D9609">
        <v>16</v>
      </c>
      <c r="E9609">
        <v>100</v>
      </c>
      <c r="F9609">
        <v>3</v>
      </c>
      <c r="G9609">
        <v>7</v>
      </c>
      <c r="H9609" s="57">
        <f t="shared" si="191"/>
        <v>36199</v>
      </c>
    </row>
    <row r="9610" spans="1:10">
      <c r="A9610" t="s">
        <v>247</v>
      </c>
      <c r="B9610" t="s">
        <v>239</v>
      </c>
      <c r="C9610" t="s">
        <v>240</v>
      </c>
      <c r="D9610">
        <v>16</v>
      </c>
      <c r="E9610">
        <v>100</v>
      </c>
      <c r="F9610">
        <v>3</v>
      </c>
      <c r="G9610">
        <v>8</v>
      </c>
      <c r="H9610" s="57">
        <f t="shared" si="191"/>
        <v>36199</v>
      </c>
      <c r="J9610">
        <v>18</v>
      </c>
    </row>
    <row r="9611" spans="1:10">
      <c r="A9611" t="s">
        <v>247</v>
      </c>
      <c r="B9611" t="s">
        <v>239</v>
      </c>
      <c r="C9611" t="s">
        <v>240</v>
      </c>
      <c r="D9611">
        <v>16</v>
      </c>
      <c r="E9611">
        <v>100</v>
      </c>
      <c r="F9611">
        <v>3</v>
      </c>
      <c r="G9611">
        <v>9</v>
      </c>
      <c r="H9611" s="57">
        <f t="shared" si="191"/>
        <v>36199</v>
      </c>
    </row>
    <row r="9612" spans="1:10">
      <c r="A9612" t="s">
        <v>247</v>
      </c>
      <c r="B9612" t="s">
        <v>239</v>
      </c>
      <c r="C9612" t="s">
        <v>240</v>
      </c>
      <c r="D9612">
        <v>16</v>
      </c>
      <c r="E9612">
        <v>100</v>
      </c>
      <c r="F9612">
        <v>3</v>
      </c>
      <c r="G9612">
        <v>10</v>
      </c>
      <c r="H9612" s="57">
        <f t="shared" si="191"/>
        <v>36199</v>
      </c>
    </row>
    <row r="9613" spans="1:10">
      <c r="A9613" t="s">
        <v>247</v>
      </c>
      <c r="B9613" t="s">
        <v>235</v>
      </c>
      <c r="C9613" t="s">
        <v>240</v>
      </c>
      <c r="D9613">
        <v>17</v>
      </c>
      <c r="E9613">
        <v>100</v>
      </c>
      <c r="F9613">
        <v>3</v>
      </c>
      <c r="G9613">
        <v>1</v>
      </c>
      <c r="H9613" s="57">
        <f t="shared" si="191"/>
        <v>36199</v>
      </c>
    </row>
    <row r="9614" spans="1:10">
      <c r="A9614" t="s">
        <v>247</v>
      </c>
      <c r="B9614" t="s">
        <v>235</v>
      </c>
      <c r="C9614" t="s">
        <v>240</v>
      </c>
      <c r="D9614">
        <v>17</v>
      </c>
      <c r="E9614">
        <v>100</v>
      </c>
      <c r="F9614">
        <v>3</v>
      </c>
      <c r="G9614">
        <v>2</v>
      </c>
      <c r="H9614" s="57">
        <f t="shared" si="191"/>
        <v>36199</v>
      </c>
      <c r="J9614">
        <v>19</v>
      </c>
    </row>
    <row r="9615" spans="1:10">
      <c r="A9615" t="s">
        <v>247</v>
      </c>
      <c r="B9615" t="s">
        <v>235</v>
      </c>
      <c r="C9615" t="s">
        <v>240</v>
      </c>
      <c r="D9615">
        <v>17</v>
      </c>
      <c r="E9615">
        <v>100</v>
      </c>
      <c r="F9615">
        <v>3</v>
      </c>
      <c r="G9615">
        <v>3</v>
      </c>
      <c r="H9615" s="57">
        <f t="shared" si="191"/>
        <v>36199</v>
      </c>
      <c r="J9615">
        <v>18</v>
      </c>
    </row>
    <row r="9616" spans="1:10">
      <c r="A9616" t="s">
        <v>247</v>
      </c>
      <c r="B9616" t="s">
        <v>235</v>
      </c>
      <c r="C9616" t="s">
        <v>240</v>
      </c>
      <c r="D9616">
        <v>17</v>
      </c>
      <c r="E9616">
        <v>100</v>
      </c>
      <c r="F9616">
        <v>3</v>
      </c>
      <c r="G9616">
        <v>4</v>
      </c>
      <c r="H9616" s="57">
        <f t="shared" si="191"/>
        <v>36199</v>
      </c>
      <c r="J9616">
        <v>18</v>
      </c>
    </row>
    <row r="9617" spans="1:10">
      <c r="A9617" t="s">
        <v>247</v>
      </c>
      <c r="B9617" t="s">
        <v>235</v>
      </c>
      <c r="C9617" t="s">
        <v>240</v>
      </c>
      <c r="D9617">
        <v>17</v>
      </c>
      <c r="E9617">
        <v>100</v>
      </c>
      <c r="F9617">
        <v>3</v>
      </c>
      <c r="G9617">
        <v>5</v>
      </c>
      <c r="H9617" s="57">
        <f t="shared" si="191"/>
        <v>36199</v>
      </c>
      <c r="J9617">
        <v>19</v>
      </c>
    </row>
    <row r="9618" spans="1:10">
      <c r="A9618" t="s">
        <v>247</v>
      </c>
      <c r="B9618" t="s">
        <v>235</v>
      </c>
      <c r="C9618" t="s">
        <v>240</v>
      </c>
      <c r="D9618">
        <v>17</v>
      </c>
      <c r="E9618">
        <v>100</v>
      </c>
      <c r="F9618">
        <v>3</v>
      </c>
      <c r="G9618">
        <v>6</v>
      </c>
      <c r="H9618" s="57">
        <f t="shared" si="191"/>
        <v>36199</v>
      </c>
      <c r="J9618">
        <v>17</v>
      </c>
    </row>
    <row r="9619" spans="1:10">
      <c r="A9619" t="s">
        <v>247</v>
      </c>
      <c r="B9619" t="s">
        <v>235</v>
      </c>
      <c r="C9619" t="s">
        <v>240</v>
      </c>
      <c r="D9619">
        <v>17</v>
      </c>
      <c r="E9619">
        <v>100</v>
      </c>
      <c r="F9619">
        <v>3</v>
      </c>
      <c r="G9619">
        <v>7</v>
      </c>
      <c r="H9619" s="57">
        <f t="shared" si="191"/>
        <v>36199</v>
      </c>
      <c r="J9619">
        <v>16</v>
      </c>
    </row>
    <row r="9620" spans="1:10">
      <c r="A9620" t="s">
        <v>247</v>
      </c>
      <c r="B9620" t="s">
        <v>235</v>
      </c>
      <c r="C9620" t="s">
        <v>240</v>
      </c>
      <c r="D9620">
        <v>17</v>
      </c>
      <c r="E9620">
        <v>100</v>
      </c>
      <c r="F9620">
        <v>3</v>
      </c>
      <c r="G9620">
        <v>8</v>
      </c>
      <c r="H9620" s="57">
        <f t="shared" si="191"/>
        <v>36199</v>
      </c>
      <c r="J9620">
        <v>17</v>
      </c>
    </row>
    <row r="9621" spans="1:10">
      <c r="A9621" t="s">
        <v>247</v>
      </c>
      <c r="B9621" t="s">
        <v>235</v>
      </c>
      <c r="C9621" t="s">
        <v>240</v>
      </c>
      <c r="D9621">
        <v>17</v>
      </c>
      <c r="E9621">
        <v>100</v>
      </c>
      <c r="F9621">
        <v>3</v>
      </c>
      <c r="G9621">
        <v>9</v>
      </c>
      <c r="H9621" s="57">
        <f t="shared" si="191"/>
        <v>36199</v>
      </c>
      <c r="J9621">
        <v>18</v>
      </c>
    </row>
    <row r="9622" spans="1:10">
      <c r="A9622" t="s">
        <v>247</v>
      </c>
      <c r="B9622" t="s">
        <v>235</v>
      </c>
      <c r="C9622" t="s">
        <v>240</v>
      </c>
      <c r="D9622">
        <v>17</v>
      </c>
      <c r="E9622">
        <v>100</v>
      </c>
      <c r="F9622">
        <v>3</v>
      </c>
      <c r="G9622">
        <v>10</v>
      </c>
      <c r="H9622" s="57">
        <f t="shared" si="191"/>
        <v>36199</v>
      </c>
      <c r="J9622">
        <v>16</v>
      </c>
    </row>
    <row r="9623" spans="1:10">
      <c r="A9623" t="s">
        <v>247</v>
      </c>
      <c r="B9623" t="s">
        <v>237</v>
      </c>
      <c r="C9623" t="s">
        <v>240</v>
      </c>
      <c r="D9623">
        <v>18</v>
      </c>
      <c r="E9623">
        <v>100</v>
      </c>
      <c r="F9623">
        <v>3</v>
      </c>
      <c r="G9623">
        <v>1</v>
      </c>
      <c r="H9623" s="57">
        <f t="shared" si="191"/>
        <v>36199</v>
      </c>
      <c r="J9623">
        <v>20</v>
      </c>
    </row>
    <row r="9624" spans="1:10">
      <c r="A9624" t="s">
        <v>247</v>
      </c>
      <c r="B9624" t="s">
        <v>237</v>
      </c>
      <c r="C9624" t="s">
        <v>240</v>
      </c>
      <c r="D9624">
        <v>18</v>
      </c>
      <c r="E9624">
        <v>100</v>
      </c>
      <c r="F9624">
        <v>3</v>
      </c>
      <c r="G9624">
        <v>2</v>
      </c>
      <c r="H9624" s="57">
        <f t="shared" si="191"/>
        <v>36199</v>
      </c>
      <c r="J9624">
        <v>16</v>
      </c>
    </row>
    <row r="9625" spans="1:10">
      <c r="A9625" t="s">
        <v>247</v>
      </c>
      <c r="B9625" t="s">
        <v>237</v>
      </c>
      <c r="C9625" t="s">
        <v>240</v>
      </c>
      <c r="D9625">
        <v>18</v>
      </c>
      <c r="E9625">
        <v>100</v>
      </c>
      <c r="F9625">
        <v>3</v>
      </c>
      <c r="G9625">
        <v>3</v>
      </c>
      <c r="H9625" s="57">
        <f t="shared" si="191"/>
        <v>36199</v>
      </c>
      <c r="J9625">
        <v>18</v>
      </c>
    </row>
    <row r="9626" spans="1:10">
      <c r="A9626" t="s">
        <v>247</v>
      </c>
      <c r="B9626" t="s">
        <v>237</v>
      </c>
      <c r="C9626" t="s">
        <v>240</v>
      </c>
      <c r="D9626">
        <v>18</v>
      </c>
      <c r="E9626">
        <v>100</v>
      </c>
      <c r="F9626">
        <v>3</v>
      </c>
      <c r="G9626">
        <v>4</v>
      </c>
      <c r="H9626" s="57">
        <f t="shared" si="191"/>
        <v>36199</v>
      </c>
      <c r="J9626">
        <v>18</v>
      </c>
    </row>
    <row r="9627" spans="1:10">
      <c r="A9627" t="s">
        <v>247</v>
      </c>
      <c r="B9627" t="s">
        <v>237</v>
      </c>
      <c r="C9627" t="s">
        <v>240</v>
      </c>
      <c r="D9627">
        <v>18</v>
      </c>
      <c r="E9627">
        <v>100</v>
      </c>
      <c r="F9627">
        <v>3</v>
      </c>
      <c r="G9627">
        <v>5</v>
      </c>
      <c r="H9627" s="57">
        <f t="shared" si="191"/>
        <v>36199</v>
      </c>
      <c r="J9627">
        <v>19</v>
      </c>
    </row>
    <row r="9628" spans="1:10">
      <c r="A9628" t="s">
        <v>247</v>
      </c>
      <c r="B9628" t="s">
        <v>237</v>
      </c>
      <c r="C9628" t="s">
        <v>240</v>
      </c>
      <c r="D9628">
        <v>18</v>
      </c>
      <c r="E9628">
        <v>100</v>
      </c>
      <c r="F9628">
        <v>3</v>
      </c>
      <c r="G9628">
        <v>6</v>
      </c>
      <c r="H9628" s="57">
        <f t="shared" si="191"/>
        <v>36199</v>
      </c>
      <c r="J9628">
        <v>17</v>
      </c>
    </row>
    <row r="9629" spans="1:10">
      <c r="A9629" t="s">
        <v>247</v>
      </c>
      <c r="B9629" t="s">
        <v>237</v>
      </c>
      <c r="C9629" t="s">
        <v>240</v>
      </c>
      <c r="D9629">
        <v>18</v>
      </c>
      <c r="E9629">
        <v>100</v>
      </c>
      <c r="F9629">
        <v>3</v>
      </c>
      <c r="G9629">
        <v>7</v>
      </c>
      <c r="H9629" s="57">
        <f t="shared" si="191"/>
        <v>36199</v>
      </c>
    </row>
    <row r="9630" spans="1:10">
      <c r="A9630" t="s">
        <v>247</v>
      </c>
      <c r="B9630" t="s">
        <v>237</v>
      </c>
      <c r="C9630" t="s">
        <v>240</v>
      </c>
      <c r="D9630">
        <v>18</v>
      </c>
      <c r="E9630">
        <v>100</v>
      </c>
      <c r="F9630">
        <v>3</v>
      </c>
      <c r="G9630">
        <v>8</v>
      </c>
      <c r="H9630" s="57">
        <f t="shared" si="191"/>
        <v>36199</v>
      </c>
      <c r="J9630">
        <v>16</v>
      </c>
    </row>
    <row r="9631" spans="1:10">
      <c r="A9631" t="s">
        <v>247</v>
      </c>
      <c r="B9631" t="s">
        <v>237</v>
      </c>
      <c r="C9631" t="s">
        <v>240</v>
      </c>
      <c r="D9631">
        <v>18</v>
      </c>
      <c r="E9631">
        <v>100</v>
      </c>
      <c r="F9631">
        <v>3</v>
      </c>
      <c r="G9631">
        <v>9</v>
      </c>
      <c r="H9631" s="57">
        <f t="shared" si="191"/>
        <v>36199</v>
      </c>
      <c r="J9631">
        <v>16</v>
      </c>
    </row>
    <row r="9632" spans="1:10">
      <c r="A9632" t="s">
        <v>247</v>
      </c>
      <c r="B9632" t="s">
        <v>237</v>
      </c>
      <c r="C9632" t="s">
        <v>240</v>
      </c>
      <c r="D9632">
        <v>18</v>
      </c>
      <c r="E9632">
        <v>100</v>
      </c>
      <c r="F9632">
        <v>3</v>
      </c>
      <c r="G9632">
        <v>10</v>
      </c>
      <c r="H9632" s="57">
        <f t="shared" si="191"/>
        <v>36199</v>
      </c>
      <c r="J9632">
        <v>19</v>
      </c>
    </row>
    <row r="9653" spans="2:2">
      <c r="B9653" s="53"/>
    </row>
    <row r="9654" spans="2:2">
      <c r="B9654" s="53"/>
    </row>
    <row r="9655" spans="2:2">
      <c r="B9655" s="53"/>
    </row>
    <row r="9656" spans="2:2">
      <c r="B9656" s="53"/>
    </row>
    <row r="9657" spans="2:2">
      <c r="B9657" s="53"/>
    </row>
    <row r="9658" spans="2:2">
      <c r="B9658" s="53"/>
    </row>
    <row r="9659" spans="2:2">
      <c r="B9659" s="53"/>
    </row>
    <row r="9660" spans="2:2">
      <c r="B9660" s="53"/>
    </row>
    <row r="9661" spans="2:2">
      <c r="B9661" s="53"/>
    </row>
    <row r="9662" spans="2:2">
      <c r="B9662" s="53"/>
    </row>
    <row r="9693" spans="2:2">
      <c r="B9693" s="53"/>
    </row>
    <row r="9694" spans="2:2">
      <c r="B9694" s="53"/>
    </row>
    <row r="9695" spans="2:2">
      <c r="B9695" s="53"/>
    </row>
    <row r="9696" spans="2:2">
      <c r="B9696" s="53"/>
    </row>
    <row r="9697" spans="2:2">
      <c r="B9697" s="53"/>
    </row>
    <row r="9698" spans="2:2">
      <c r="B9698" s="53"/>
    </row>
    <row r="9699" spans="2:2">
      <c r="B9699" s="53"/>
    </row>
    <row r="9700" spans="2:2">
      <c r="B9700" s="53"/>
    </row>
    <row r="9701" spans="2:2">
      <c r="B9701" s="53"/>
    </row>
    <row r="9702" spans="2:2">
      <c r="B9702" s="53"/>
    </row>
    <row r="9753" spans="2:2">
      <c r="B9753" s="53"/>
    </row>
    <row r="9754" spans="2:2">
      <c r="B9754" s="53"/>
    </row>
    <row r="9755" spans="2:2">
      <c r="B9755" s="53"/>
    </row>
    <row r="9756" spans="2:2">
      <c r="B9756" s="53"/>
    </row>
    <row r="9757" spans="2:2">
      <c r="B9757" s="53"/>
    </row>
    <row r="9758" spans="2:2">
      <c r="B9758" s="53"/>
    </row>
    <row r="9759" spans="2:2">
      <c r="B9759" s="53"/>
    </row>
    <row r="9760" spans="2:2">
      <c r="B9760" s="53"/>
    </row>
    <row r="9761" spans="2:2">
      <c r="B9761" s="53"/>
    </row>
    <row r="9762" spans="2:2">
      <c r="B9762" s="53"/>
    </row>
    <row r="9833" spans="2:2">
      <c r="B9833" s="53"/>
    </row>
    <row r="9834" spans="2:2">
      <c r="B9834" s="53"/>
    </row>
    <row r="9835" spans="2:2">
      <c r="B9835" s="53"/>
    </row>
    <row r="9836" spans="2:2">
      <c r="B9836" s="53"/>
    </row>
    <row r="9837" spans="2:2">
      <c r="B9837" s="53"/>
    </row>
    <row r="9838" spans="2:2">
      <c r="B9838" s="53"/>
    </row>
    <row r="9839" spans="2:2">
      <c r="B9839" s="53"/>
    </row>
    <row r="9840" spans="2:2">
      <c r="B9840" s="53"/>
    </row>
    <row r="9841" spans="2:2">
      <c r="B9841" s="53"/>
    </row>
    <row r="9842" spans="2:2">
      <c r="B9842" s="53"/>
    </row>
    <row r="9873" spans="2:2">
      <c r="B9873" s="53"/>
    </row>
    <row r="9874" spans="2:2">
      <c r="B9874" s="53"/>
    </row>
    <row r="9875" spans="2:2">
      <c r="B9875" s="53"/>
    </row>
    <row r="9876" spans="2:2">
      <c r="B9876" s="53"/>
    </row>
    <row r="9877" spans="2:2">
      <c r="B9877" s="53"/>
    </row>
    <row r="9878" spans="2:2">
      <c r="B9878" s="53"/>
    </row>
    <row r="9879" spans="2:2">
      <c r="B9879" s="53"/>
    </row>
    <row r="9880" spans="2:2">
      <c r="B9880" s="53"/>
    </row>
    <row r="9881" spans="2:2">
      <c r="B9881" s="53"/>
    </row>
    <row r="9882" spans="2:2">
      <c r="B9882" s="53"/>
    </row>
    <row r="9933" spans="2:2">
      <c r="B9933" s="53"/>
    </row>
    <row r="9934" spans="2:2">
      <c r="B9934" s="53"/>
    </row>
    <row r="9935" spans="2:2">
      <c r="B9935" s="53"/>
    </row>
    <row r="9936" spans="2:2">
      <c r="B9936" s="53"/>
    </row>
    <row r="9937" spans="2:2">
      <c r="B9937" s="53"/>
    </row>
    <row r="9938" spans="2:2">
      <c r="B9938" s="53"/>
    </row>
    <row r="9939" spans="2:2">
      <c r="B9939" s="53"/>
    </row>
    <row r="9940" spans="2:2">
      <c r="B9940" s="53"/>
    </row>
    <row r="9941" spans="2:2">
      <c r="B9941" s="53"/>
    </row>
    <row r="9942" spans="2:2">
      <c r="B9942" s="53"/>
    </row>
    <row r="10013" spans="2:2">
      <c r="B10013" s="53"/>
    </row>
    <row r="10014" spans="2:2">
      <c r="B10014" s="53"/>
    </row>
    <row r="10015" spans="2:2">
      <c r="B10015" s="53"/>
    </row>
    <row r="10016" spans="2:2">
      <c r="B10016" s="53"/>
    </row>
    <row r="10017" spans="2:2">
      <c r="B10017" s="53"/>
    </row>
    <row r="10018" spans="2:2">
      <c r="B10018" s="53"/>
    </row>
    <row r="10019" spans="2:2">
      <c r="B10019" s="53"/>
    </row>
    <row r="10020" spans="2:2">
      <c r="B10020" s="53"/>
    </row>
    <row r="10021" spans="2:2">
      <c r="B10021" s="53"/>
    </row>
    <row r="10022" spans="2:2">
      <c r="B10022" s="53"/>
    </row>
    <row r="10053" spans="2:2">
      <c r="B10053" s="53"/>
    </row>
    <row r="10054" spans="2:2">
      <c r="B10054" s="53"/>
    </row>
    <row r="10055" spans="2:2">
      <c r="B10055" s="53"/>
    </row>
    <row r="10056" spans="2:2">
      <c r="B10056" s="53"/>
    </row>
    <row r="10057" spans="2:2">
      <c r="B10057" s="53"/>
    </row>
    <row r="10058" spans="2:2">
      <c r="B10058" s="53"/>
    </row>
    <row r="10059" spans="2:2">
      <c r="B10059" s="53"/>
    </row>
    <row r="10060" spans="2:2">
      <c r="B10060" s="53"/>
    </row>
    <row r="10061" spans="2:2">
      <c r="B10061" s="53"/>
    </row>
    <row r="10062" spans="2:2">
      <c r="B10062" s="53"/>
    </row>
    <row r="10113" spans="2:2">
      <c r="B10113" s="53"/>
    </row>
    <row r="10114" spans="2:2">
      <c r="B10114" s="53"/>
    </row>
    <row r="10115" spans="2:2">
      <c r="B10115" s="53"/>
    </row>
    <row r="10116" spans="2:2">
      <c r="B10116" s="53"/>
    </row>
    <row r="10117" spans="2:2">
      <c r="B10117" s="53"/>
    </row>
    <row r="10118" spans="2:2">
      <c r="B10118" s="53"/>
    </row>
    <row r="10119" spans="2:2">
      <c r="B10119" s="53"/>
    </row>
    <row r="10120" spans="2:2">
      <c r="B10120" s="53"/>
    </row>
    <row r="10121" spans="2:2">
      <c r="B10121" s="53"/>
    </row>
    <row r="10122" spans="2:2">
      <c r="B10122" s="53"/>
    </row>
    <row r="10193" spans="2:2">
      <c r="B10193" s="53"/>
    </row>
    <row r="10194" spans="2:2">
      <c r="B10194" s="53"/>
    </row>
    <row r="10195" spans="2:2">
      <c r="B10195" s="53"/>
    </row>
    <row r="10196" spans="2:2">
      <c r="B10196" s="53"/>
    </row>
    <row r="10197" spans="2:2">
      <c r="B10197" s="53"/>
    </row>
    <row r="10198" spans="2:2">
      <c r="B10198" s="53"/>
    </row>
    <row r="10199" spans="2:2">
      <c r="B10199" s="53"/>
    </row>
    <row r="10200" spans="2:2">
      <c r="B10200" s="53"/>
    </row>
    <row r="10201" spans="2:2">
      <c r="B10201" s="53"/>
    </row>
    <row r="10202" spans="2:2">
      <c r="B10202" s="53"/>
    </row>
    <row r="10233" spans="2:2">
      <c r="B10233" s="53"/>
    </row>
    <row r="10234" spans="2:2">
      <c r="B10234" s="53"/>
    </row>
    <row r="10235" spans="2:2">
      <c r="B10235" s="53"/>
    </row>
    <row r="10236" spans="2:2">
      <c r="B10236" s="53"/>
    </row>
    <row r="10237" spans="2:2">
      <c r="B10237" s="53"/>
    </row>
    <row r="10238" spans="2:2">
      <c r="B10238" s="53"/>
    </row>
    <row r="10239" spans="2:2">
      <c r="B10239" s="53"/>
    </row>
    <row r="10240" spans="2:2">
      <c r="B10240" s="53"/>
    </row>
    <row r="10241" spans="2:2">
      <c r="B10241" s="53"/>
    </row>
    <row r="10242" spans="2:2">
      <c r="B10242" s="53"/>
    </row>
    <row r="10293" spans="2:2">
      <c r="B10293" s="53"/>
    </row>
    <row r="10294" spans="2:2">
      <c r="B10294" s="53"/>
    </row>
    <row r="10295" spans="2:2">
      <c r="B10295" s="53"/>
    </row>
    <row r="10296" spans="2:2">
      <c r="B10296" s="53"/>
    </row>
    <row r="10297" spans="2:2">
      <c r="B10297" s="53"/>
    </row>
    <row r="10298" spans="2:2">
      <c r="B10298" s="53"/>
    </row>
    <row r="10299" spans="2:2">
      <c r="B10299" s="53"/>
    </row>
    <row r="10300" spans="2:2">
      <c r="B10300" s="53"/>
    </row>
    <row r="10301" spans="2:2">
      <c r="B10301" s="53"/>
    </row>
    <row r="10302" spans="2:2">
      <c r="B10302" s="53"/>
    </row>
    <row r="10373" spans="2:2">
      <c r="B10373" s="53"/>
    </row>
    <row r="10374" spans="2:2">
      <c r="B10374" s="53"/>
    </row>
    <row r="10375" spans="2:2">
      <c r="B10375" s="53"/>
    </row>
    <row r="10376" spans="2:2">
      <c r="B10376" s="53"/>
    </row>
    <row r="10377" spans="2:2">
      <c r="B10377" s="53"/>
    </row>
    <row r="10378" spans="2:2">
      <c r="B10378" s="53"/>
    </row>
    <row r="10379" spans="2:2">
      <c r="B10379" s="53"/>
    </row>
    <row r="10380" spans="2:2">
      <c r="B10380" s="53"/>
    </row>
    <row r="10381" spans="2:2">
      <c r="B10381" s="53"/>
    </row>
    <row r="10382" spans="2:2">
      <c r="B10382" s="53"/>
    </row>
    <row r="10413" spans="2:2">
      <c r="B10413" s="53"/>
    </row>
    <row r="10414" spans="2:2">
      <c r="B10414" s="53"/>
    </row>
    <row r="10415" spans="2:2">
      <c r="B10415" s="53"/>
    </row>
    <row r="10416" spans="2:2">
      <c r="B10416" s="53"/>
    </row>
    <row r="10417" spans="2:2">
      <c r="B10417" s="53"/>
    </row>
    <row r="10418" spans="2:2">
      <c r="B10418" s="53"/>
    </row>
    <row r="10419" spans="2:2">
      <c r="B10419" s="53"/>
    </row>
    <row r="10420" spans="2:2">
      <c r="B10420" s="53"/>
    </row>
    <row r="10421" spans="2:2">
      <c r="B10421" s="53"/>
    </row>
    <row r="10422" spans="2:2">
      <c r="B10422" s="53"/>
    </row>
    <row r="10473" spans="2:2">
      <c r="B10473" s="53"/>
    </row>
    <row r="10474" spans="2:2">
      <c r="B10474" s="53"/>
    </row>
    <row r="10475" spans="2:2">
      <c r="B10475" s="53"/>
    </row>
    <row r="10476" spans="2:2">
      <c r="B10476" s="53"/>
    </row>
    <row r="10477" spans="2:2">
      <c r="B10477" s="53"/>
    </row>
    <row r="10478" spans="2:2">
      <c r="B10478" s="53"/>
    </row>
    <row r="10479" spans="2:2">
      <c r="B10479" s="53"/>
    </row>
    <row r="10480" spans="2:2">
      <c r="B10480" s="53"/>
    </row>
    <row r="10481" spans="2:2">
      <c r="B10481" s="53"/>
    </row>
    <row r="10482" spans="2:2">
      <c r="B10482" s="53"/>
    </row>
    <row r="10553" spans="2:2">
      <c r="B10553" s="53"/>
    </row>
    <row r="10554" spans="2:2">
      <c r="B10554" s="53"/>
    </row>
    <row r="10555" spans="2:2">
      <c r="B10555" s="53"/>
    </row>
    <row r="10556" spans="2:2">
      <c r="B10556" s="53"/>
    </row>
    <row r="10557" spans="2:2">
      <c r="B10557" s="53"/>
    </row>
    <row r="10558" spans="2:2">
      <c r="B10558" s="53"/>
    </row>
    <row r="10559" spans="2:2">
      <c r="B10559" s="53"/>
    </row>
    <row r="10560" spans="2:2">
      <c r="B10560" s="53"/>
    </row>
    <row r="10561" spans="2:2">
      <c r="B10561" s="53"/>
    </row>
    <row r="10562" spans="2:2">
      <c r="B10562" s="53"/>
    </row>
    <row r="10593" spans="2:2">
      <c r="B10593" s="53"/>
    </row>
    <row r="10594" spans="2:2">
      <c r="B10594" s="53"/>
    </row>
    <row r="10595" spans="2:2">
      <c r="B10595" s="53"/>
    </row>
    <row r="10596" spans="2:2">
      <c r="B10596" s="53"/>
    </row>
    <row r="10597" spans="2:2">
      <c r="B10597" s="53"/>
    </row>
    <row r="10598" spans="2:2">
      <c r="B10598" s="53"/>
    </row>
    <row r="10599" spans="2:2">
      <c r="B10599" s="53"/>
    </row>
    <row r="10600" spans="2:2">
      <c r="B10600" s="53"/>
    </row>
    <row r="10601" spans="2:2">
      <c r="B10601" s="53"/>
    </row>
    <row r="10602" spans="2:2">
      <c r="B10602" s="53"/>
    </row>
    <row r="10653" spans="2:2">
      <c r="B10653" s="53"/>
    </row>
    <row r="10654" spans="2:2">
      <c r="B10654" s="53"/>
    </row>
    <row r="10655" spans="2:2">
      <c r="B10655" s="53"/>
    </row>
    <row r="10656" spans="2:2">
      <c r="B10656" s="53"/>
    </row>
    <row r="10657" spans="2:2">
      <c r="B10657" s="53"/>
    </row>
    <row r="10658" spans="2:2">
      <c r="B10658" s="53"/>
    </row>
    <row r="10659" spans="2:2">
      <c r="B10659" s="53"/>
    </row>
    <row r="10660" spans="2:2">
      <c r="B10660" s="53"/>
    </row>
    <row r="10661" spans="2:2">
      <c r="B10661" s="53"/>
    </row>
    <row r="10662" spans="2:2">
      <c r="B10662" s="53"/>
    </row>
    <row r="10733" spans="2:2">
      <c r="B10733" s="53"/>
    </row>
    <row r="10734" spans="2:2">
      <c r="B10734" s="53"/>
    </row>
    <row r="10735" spans="2:2">
      <c r="B10735" s="53"/>
    </row>
    <row r="10736" spans="2:2">
      <c r="B10736" s="53"/>
    </row>
    <row r="10737" spans="2:2">
      <c r="B10737" s="53"/>
    </row>
    <row r="10738" spans="2:2">
      <c r="B10738" s="53"/>
    </row>
    <row r="10739" spans="2:2">
      <c r="B10739" s="53"/>
    </row>
    <row r="10740" spans="2:2">
      <c r="B10740" s="53"/>
    </row>
    <row r="10741" spans="2:2">
      <c r="B10741" s="53"/>
    </row>
    <row r="10742" spans="2:2">
      <c r="B10742" s="53"/>
    </row>
    <row r="10773" spans="2:2">
      <c r="B10773" s="53"/>
    </row>
    <row r="10774" spans="2:2">
      <c r="B10774" s="53"/>
    </row>
    <row r="10775" spans="2:2">
      <c r="B10775" s="53"/>
    </row>
    <row r="10776" spans="2:2">
      <c r="B10776" s="53"/>
    </row>
    <row r="10777" spans="2:2">
      <c r="B10777" s="53"/>
    </row>
    <row r="10778" spans="2:2">
      <c r="B10778" s="53"/>
    </row>
    <row r="10779" spans="2:2">
      <c r="B10779" s="53"/>
    </row>
    <row r="10780" spans="2:2">
      <c r="B10780" s="53"/>
    </row>
    <row r="10781" spans="2:2">
      <c r="B10781" s="53"/>
    </row>
    <row r="10782" spans="2:2">
      <c r="B10782" s="53"/>
    </row>
    <row r="10833" spans="2:2">
      <c r="B10833" s="53"/>
    </row>
    <row r="10834" spans="2:2">
      <c r="B10834" s="53"/>
    </row>
    <row r="10835" spans="2:2">
      <c r="B10835" s="53"/>
    </row>
    <row r="10836" spans="2:2">
      <c r="B10836" s="53"/>
    </row>
    <row r="10837" spans="2:2">
      <c r="B10837" s="53"/>
    </row>
    <row r="10838" spans="2:2">
      <c r="B10838" s="53"/>
    </row>
    <row r="10839" spans="2:2">
      <c r="B10839" s="53"/>
    </row>
    <row r="10840" spans="2:2">
      <c r="B10840" s="53"/>
    </row>
    <row r="10841" spans="2:2">
      <c r="B10841" s="53"/>
    </row>
    <row r="10842" spans="2:2">
      <c r="B10842" s="53"/>
    </row>
    <row r="10913" spans="2:2">
      <c r="B10913" s="53"/>
    </row>
    <row r="10914" spans="2:2">
      <c r="B10914" s="53"/>
    </row>
    <row r="10915" spans="2:2">
      <c r="B10915" s="53"/>
    </row>
    <row r="10916" spans="2:2">
      <c r="B10916" s="53"/>
    </row>
    <row r="10917" spans="2:2">
      <c r="B10917" s="53"/>
    </row>
    <row r="10918" spans="2:2">
      <c r="B10918" s="53"/>
    </row>
    <row r="10919" spans="2:2">
      <c r="B10919" s="53"/>
    </row>
    <row r="10920" spans="2:2">
      <c r="B10920" s="53"/>
    </row>
    <row r="10921" spans="2:2">
      <c r="B10921" s="53"/>
    </row>
    <row r="10922" spans="2:2">
      <c r="B10922" s="53"/>
    </row>
    <row r="10953" spans="2:2">
      <c r="B10953" s="53"/>
    </row>
    <row r="10954" spans="2:2">
      <c r="B10954" s="53"/>
    </row>
    <row r="10955" spans="2:2">
      <c r="B10955" s="53"/>
    </row>
    <row r="10956" spans="2:2">
      <c r="B10956" s="53"/>
    </row>
    <row r="10957" spans="2:2">
      <c r="B10957" s="53"/>
    </row>
    <row r="10958" spans="2:2">
      <c r="B10958" s="53"/>
    </row>
    <row r="10959" spans="2:2">
      <c r="B10959" s="53"/>
    </row>
    <row r="10960" spans="2:2">
      <c r="B10960" s="53"/>
    </row>
    <row r="10961" spans="2:2">
      <c r="B10961" s="53"/>
    </row>
    <row r="10962" spans="2:2">
      <c r="B10962" s="53"/>
    </row>
    <row r="11013" spans="2:2">
      <c r="B11013" s="53"/>
    </row>
    <row r="11014" spans="2:2">
      <c r="B11014" s="53"/>
    </row>
    <row r="11015" spans="2:2">
      <c r="B11015" s="53"/>
    </row>
    <row r="11016" spans="2:2">
      <c r="B11016" s="53"/>
    </row>
    <row r="11017" spans="2:2">
      <c r="B11017" s="53"/>
    </row>
    <row r="11018" spans="2:2">
      <c r="B11018" s="53"/>
    </row>
    <row r="11019" spans="2:2">
      <c r="B11019" s="53"/>
    </row>
    <row r="11020" spans="2:2">
      <c r="B11020" s="53"/>
    </row>
    <row r="11021" spans="2:2">
      <c r="B11021" s="53"/>
    </row>
    <row r="11022" spans="2:2">
      <c r="B11022" s="5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54</v>
      </c>
      <c r="N3" s="7" t="s">
        <v>285</v>
      </c>
      <c r="O3" s="7" t="s">
        <v>54</v>
      </c>
    </row>
    <row r="4" spans="1:24">
      <c r="A4" s="7" t="s">
        <v>156</v>
      </c>
      <c r="B4" t="s">
        <v>155</v>
      </c>
      <c r="C4" t="s">
        <v>199</v>
      </c>
      <c r="D4" t="s">
        <v>206</v>
      </c>
      <c r="E4" t="s">
        <v>208</v>
      </c>
      <c r="F4" t="s">
        <v>245</v>
      </c>
      <c r="G4" t="s">
        <v>244</v>
      </c>
      <c r="H4" t="s">
        <v>243</v>
      </c>
      <c r="I4" t="s">
        <v>246</v>
      </c>
      <c r="J4" t="s">
        <v>242</v>
      </c>
      <c r="K4" t="s">
        <v>241</v>
      </c>
      <c r="N4" s="7" t="s">
        <v>52</v>
      </c>
      <c r="O4" t="s">
        <v>155</v>
      </c>
      <c r="P4" t="s">
        <v>199</v>
      </c>
      <c r="Q4" t="s">
        <v>206</v>
      </c>
      <c r="R4" t="s">
        <v>208</v>
      </c>
      <c r="S4" t="s">
        <v>245</v>
      </c>
      <c r="T4" t="s">
        <v>244</v>
      </c>
      <c r="U4" t="s">
        <v>243</v>
      </c>
      <c r="V4" t="s">
        <v>246</v>
      </c>
      <c r="W4" t="s">
        <v>242</v>
      </c>
      <c r="X4" t="s">
        <v>241</v>
      </c>
    </row>
    <row r="5" spans="1:24">
      <c r="A5" s="27" t="s">
        <v>157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158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159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160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161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162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163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164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165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166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167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168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169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170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171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172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173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174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175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176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177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178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179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180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66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5" t="s">
        <v>154</v>
      </c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5"/>
      <c r="AG6" s="65"/>
      <c r="AH6" s="65"/>
      <c r="AI6" s="65"/>
      <c r="AJ6" s="64" t="s">
        <v>152</v>
      </c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3" t="s">
        <v>153</v>
      </c>
      <c r="BI6" s="63"/>
      <c r="BJ6" s="63"/>
      <c r="BK6" s="63"/>
      <c r="BL6" s="63"/>
      <c r="BM6" s="63"/>
      <c r="BN6" s="63"/>
      <c r="BO6" s="63"/>
      <c r="BP6" s="63"/>
      <c r="BQ6" s="63"/>
      <c r="BR6" s="63"/>
      <c r="BS6" s="63"/>
      <c r="BT6" s="63"/>
      <c r="BU6" s="63"/>
      <c r="BV6" s="63"/>
      <c r="BW6" s="63"/>
      <c r="BX6" s="63"/>
      <c r="BY6" s="63"/>
      <c r="BZ6" s="63"/>
      <c r="CA6" s="63"/>
      <c r="CB6" s="63"/>
      <c r="CC6" s="63"/>
      <c r="CD6" s="63"/>
      <c r="CE6" s="63"/>
    </row>
    <row r="7" spans="1:86">
      <c r="A7" t="s">
        <v>231</v>
      </c>
      <c r="B7" t="s">
        <v>78</v>
      </c>
      <c r="C7" t="s">
        <v>32</v>
      </c>
      <c r="D7" s="16" t="s">
        <v>67</v>
      </c>
      <c r="E7" s="16" t="s">
        <v>71</v>
      </c>
      <c r="F7" s="16" t="s">
        <v>68</v>
      </c>
      <c r="G7" s="16" t="s">
        <v>69</v>
      </c>
      <c r="H7" s="13" t="s">
        <v>70</v>
      </c>
      <c r="I7" s="15" t="s">
        <v>80</v>
      </c>
      <c r="J7" s="15" t="s">
        <v>81</v>
      </c>
      <c r="K7" s="15" t="s">
        <v>82</v>
      </c>
      <c r="L7" s="15" t="s">
        <v>83</v>
      </c>
      <c r="M7" s="15" t="s">
        <v>84</v>
      </c>
      <c r="N7" s="15" t="s">
        <v>85</v>
      </c>
      <c r="O7" s="15" t="s">
        <v>86</v>
      </c>
      <c r="P7" s="15" t="s">
        <v>87</v>
      </c>
      <c r="Q7" s="13" t="s">
        <v>88</v>
      </c>
      <c r="R7" s="15" t="s">
        <v>89</v>
      </c>
      <c r="S7" s="15" t="s">
        <v>90</v>
      </c>
      <c r="T7" s="15" t="s">
        <v>91</v>
      </c>
      <c r="U7" s="15" t="s">
        <v>92</v>
      </c>
      <c r="V7" s="15" t="s">
        <v>93</v>
      </c>
      <c r="W7" s="15" t="s">
        <v>94</v>
      </c>
      <c r="X7" s="15" t="s">
        <v>95</v>
      </c>
      <c r="Y7" s="15" t="s">
        <v>96</v>
      </c>
      <c r="Z7" s="15" t="s">
        <v>97</v>
      </c>
      <c r="AA7" s="15" t="s">
        <v>98</v>
      </c>
      <c r="AB7" s="15" t="s">
        <v>99</v>
      </c>
      <c r="AC7" s="15" t="s">
        <v>100</v>
      </c>
      <c r="AD7" s="13" t="s">
        <v>101</v>
      </c>
      <c r="AE7" s="16" t="s">
        <v>102</v>
      </c>
      <c r="AF7" s="16" t="s">
        <v>103</v>
      </c>
      <c r="AG7" s="16" t="s">
        <v>196</v>
      </c>
      <c r="AH7" s="16" t="s">
        <v>197</v>
      </c>
      <c r="AI7" s="16" t="s">
        <v>198</v>
      </c>
      <c r="AJ7" t="s">
        <v>104</v>
      </c>
      <c r="AK7" t="s">
        <v>105</v>
      </c>
      <c r="AL7" t="s">
        <v>106</v>
      </c>
      <c r="AM7" t="s">
        <v>107</v>
      </c>
      <c r="AN7" t="s">
        <v>108</v>
      </c>
      <c r="AO7" t="s">
        <v>109</v>
      </c>
      <c r="AP7" t="s">
        <v>110</v>
      </c>
      <c r="AQ7" t="s">
        <v>111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117</v>
      </c>
      <c r="AX7" t="s">
        <v>118</v>
      </c>
      <c r="AY7" t="s">
        <v>119</v>
      </c>
      <c r="AZ7" t="s">
        <v>120</v>
      </c>
      <c r="BA7" t="s">
        <v>121</v>
      </c>
      <c r="BB7" t="s">
        <v>122</v>
      </c>
      <c r="BC7" t="s">
        <v>123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129</v>
      </c>
      <c r="BJ7" t="s">
        <v>130</v>
      </c>
      <c r="BK7" t="s">
        <v>131</v>
      </c>
      <c r="BL7" t="s">
        <v>132</v>
      </c>
      <c r="BM7" t="s">
        <v>133</v>
      </c>
      <c r="BN7" t="s">
        <v>134</v>
      </c>
      <c r="BO7" t="s">
        <v>135</v>
      </c>
      <c r="BP7" t="s">
        <v>136</v>
      </c>
      <c r="BQ7" t="s">
        <v>137</v>
      </c>
      <c r="BR7" t="s">
        <v>138</v>
      </c>
      <c r="BS7" t="s">
        <v>139</v>
      </c>
      <c r="BT7" t="s">
        <v>140</v>
      </c>
      <c r="BU7" t="s">
        <v>141</v>
      </c>
      <c r="BV7" t="s">
        <v>142</v>
      </c>
      <c r="BW7" t="s">
        <v>143</v>
      </c>
      <c r="BX7" t="s">
        <v>144</v>
      </c>
      <c r="BY7" t="s">
        <v>145</v>
      </c>
      <c r="BZ7" t="s">
        <v>146</v>
      </c>
      <c r="CA7" t="s">
        <v>147</v>
      </c>
      <c r="CB7" t="s">
        <v>148</v>
      </c>
      <c r="CC7" t="s">
        <v>149</v>
      </c>
      <c r="CD7" t="s">
        <v>150</v>
      </c>
      <c r="CE7" t="s">
        <v>151</v>
      </c>
      <c r="CF7" t="s">
        <v>283</v>
      </c>
      <c r="CG7" t="s">
        <v>31</v>
      </c>
      <c r="CH7" t="s">
        <v>284</v>
      </c>
    </row>
    <row r="8" spans="1:86">
      <c r="A8" t="s">
        <v>250</v>
      </c>
      <c r="B8" s="3">
        <v>35824</v>
      </c>
      <c r="C8" s="3" t="s">
        <v>74</v>
      </c>
      <c r="D8" s="1" t="s">
        <v>62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250</v>
      </c>
      <c r="B9" s="3">
        <v>35824</v>
      </c>
      <c r="C9" s="3" t="s">
        <v>74</v>
      </c>
      <c r="D9" s="1" t="s">
        <v>62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250</v>
      </c>
      <c r="B10" s="3">
        <v>35824</v>
      </c>
      <c r="C10" s="3" t="s">
        <v>74</v>
      </c>
      <c r="D10" s="1" t="s">
        <v>62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250</v>
      </c>
      <c r="B11" s="3">
        <v>35824</v>
      </c>
      <c r="C11" s="3" t="s">
        <v>74</v>
      </c>
      <c r="D11" s="1" t="s">
        <v>62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250</v>
      </c>
      <c r="B12" s="3">
        <v>35824</v>
      </c>
      <c r="C12" s="3" t="s">
        <v>74</v>
      </c>
      <c r="D12" s="1" t="s">
        <v>62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250</v>
      </c>
      <c r="B13" s="3">
        <v>35824</v>
      </c>
      <c r="C13" s="3" t="s">
        <v>74</v>
      </c>
      <c r="D13" s="1" t="s">
        <v>62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250</v>
      </c>
      <c r="B14" s="3">
        <v>35824</v>
      </c>
      <c r="C14" s="3" t="s">
        <v>74</v>
      </c>
      <c r="D14" s="1" t="s">
        <v>62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250</v>
      </c>
      <c r="B15" s="3">
        <v>35824</v>
      </c>
      <c r="C15" s="3" t="s">
        <v>74</v>
      </c>
      <c r="D15" s="1" t="s">
        <v>62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250</v>
      </c>
      <c r="B16" s="3">
        <v>35824</v>
      </c>
      <c r="C16" s="3" t="s">
        <v>74</v>
      </c>
      <c r="D16" s="1" t="s">
        <v>62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250</v>
      </c>
      <c r="B17" s="3">
        <v>35843</v>
      </c>
      <c r="C17" s="3" t="s">
        <v>74</v>
      </c>
      <c r="D17" s="1" t="s">
        <v>62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250</v>
      </c>
      <c r="B18" s="3">
        <v>35843</v>
      </c>
      <c r="C18" s="3" t="s">
        <v>74</v>
      </c>
      <c r="D18" s="1" t="s">
        <v>62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250</v>
      </c>
      <c r="B19" s="3">
        <v>35843</v>
      </c>
      <c r="C19" s="3" t="s">
        <v>74</v>
      </c>
      <c r="D19" s="1" t="s">
        <v>62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250</v>
      </c>
      <c r="B20" s="3">
        <v>35843</v>
      </c>
      <c r="C20" s="3" t="s">
        <v>74</v>
      </c>
      <c r="D20" s="1" t="s">
        <v>62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250</v>
      </c>
      <c r="B21" s="3">
        <v>35843</v>
      </c>
      <c r="C21" s="3" t="s">
        <v>74</v>
      </c>
      <c r="D21" s="1" t="s">
        <v>62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250</v>
      </c>
      <c r="B22" s="3">
        <v>35843</v>
      </c>
      <c r="C22" s="3" t="s">
        <v>74</v>
      </c>
      <c r="D22" s="1" t="s">
        <v>62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250</v>
      </c>
      <c r="B23" s="3">
        <v>35843</v>
      </c>
      <c r="C23" s="3" t="s">
        <v>74</v>
      </c>
      <c r="D23" s="1" t="s">
        <v>62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250</v>
      </c>
      <c r="B24" s="3">
        <v>35843</v>
      </c>
      <c r="C24" s="3" t="s">
        <v>74</v>
      </c>
      <c r="D24" s="1" t="s">
        <v>62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250</v>
      </c>
      <c r="B25" s="3">
        <v>35843</v>
      </c>
      <c r="C25" s="3" t="s">
        <v>74</v>
      </c>
      <c r="D25" s="1" t="s">
        <v>62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250</v>
      </c>
      <c r="B26" s="3">
        <v>35824</v>
      </c>
      <c r="C26" s="3" t="s">
        <v>74</v>
      </c>
      <c r="D26" s="17" t="s">
        <v>63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250</v>
      </c>
      <c r="B27" s="3">
        <v>35824</v>
      </c>
      <c r="C27" s="3" t="s">
        <v>74</v>
      </c>
      <c r="D27" s="17" t="s">
        <v>63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250</v>
      </c>
      <c r="B28" s="3">
        <v>35824</v>
      </c>
      <c r="C28" s="3" t="s">
        <v>74</v>
      </c>
      <c r="D28" s="17" t="s">
        <v>63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250</v>
      </c>
      <c r="B29" s="3">
        <v>35824</v>
      </c>
      <c r="C29" s="3" t="s">
        <v>74</v>
      </c>
      <c r="D29" s="17" t="s">
        <v>63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250</v>
      </c>
      <c r="B30" s="3">
        <v>35824</v>
      </c>
      <c r="C30" s="3" t="s">
        <v>74</v>
      </c>
      <c r="D30" s="17" t="s">
        <v>63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250</v>
      </c>
      <c r="B31" s="3">
        <v>35824</v>
      </c>
      <c r="C31" s="3" t="s">
        <v>74</v>
      </c>
      <c r="D31" s="17" t="s">
        <v>63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250</v>
      </c>
      <c r="B32" s="3">
        <v>35824</v>
      </c>
      <c r="C32" s="3" t="s">
        <v>74</v>
      </c>
      <c r="D32" s="17" t="s">
        <v>63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250</v>
      </c>
      <c r="B33" s="3">
        <v>35824</v>
      </c>
      <c r="C33" s="3" t="s">
        <v>74</v>
      </c>
      <c r="D33" s="17" t="s">
        <v>63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250</v>
      </c>
      <c r="B34" s="3">
        <v>35824</v>
      </c>
      <c r="C34" s="3" t="s">
        <v>74</v>
      </c>
      <c r="D34" s="17" t="s">
        <v>63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250</v>
      </c>
      <c r="B35" s="3">
        <v>35824</v>
      </c>
      <c r="C35" s="3" t="s">
        <v>74</v>
      </c>
      <c r="D35" s="17" t="s">
        <v>63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250</v>
      </c>
      <c r="B36" s="3">
        <v>35824</v>
      </c>
      <c r="C36" s="3" t="s">
        <v>74</v>
      </c>
      <c r="D36" s="17" t="s">
        <v>63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250</v>
      </c>
      <c r="B37" s="3">
        <v>35824</v>
      </c>
      <c r="C37" s="3" t="s">
        <v>74</v>
      </c>
      <c r="D37" s="17" t="s">
        <v>63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250</v>
      </c>
      <c r="B38" s="3">
        <v>35824</v>
      </c>
      <c r="C38" s="3" t="s">
        <v>74</v>
      </c>
      <c r="D38" s="17" t="s">
        <v>63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250</v>
      </c>
      <c r="B39" s="3">
        <v>35824</v>
      </c>
      <c r="C39" s="3" t="s">
        <v>74</v>
      </c>
      <c r="D39" s="17" t="s">
        <v>63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250</v>
      </c>
      <c r="B40" s="3">
        <v>35824</v>
      </c>
      <c r="C40" s="3" t="s">
        <v>74</v>
      </c>
      <c r="D40" s="17" t="s">
        <v>63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250</v>
      </c>
      <c r="B41" s="3">
        <v>35824</v>
      </c>
      <c r="C41" s="3" t="s">
        <v>74</v>
      </c>
      <c r="D41" s="17" t="s">
        <v>63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250</v>
      </c>
      <c r="B42" s="3">
        <v>35824</v>
      </c>
      <c r="C42" s="3" t="s">
        <v>74</v>
      </c>
      <c r="D42" s="17" t="s">
        <v>63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250</v>
      </c>
      <c r="B43" s="3">
        <v>35824</v>
      </c>
      <c r="C43" s="3" t="s">
        <v>74</v>
      </c>
      <c r="D43" s="17" t="s">
        <v>63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250</v>
      </c>
      <c r="B44" s="3">
        <v>35843</v>
      </c>
      <c r="C44" s="3" t="s">
        <v>74</v>
      </c>
      <c r="D44" s="17" t="s">
        <v>63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250</v>
      </c>
      <c r="B45" s="3">
        <v>35843</v>
      </c>
      <c r="C45" s="3" t="s">
        <v>74</v>
      </c>
      <c r="D45" s="17" t="s">
        <v>63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250</v>
      </c>
      <c r="B46" s="3">
        <v>35843</v>
      </c>
      <c r="C46" s="3" t="s">
        <v>74</v>
      </c>
      <c r="D46" s="17" t="s">
        <v>63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250</v>
      </c>
      <c r="B47" s="3">
        <v>35843</v>
      </c>
      <c r="C47" s="3" t="s">
        <v>74</v>
      </c>
      <c r="D47" s="17" t="s">
        <v>63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250</v>
      </c>
      <c r="B48" s="3">
        <v>35843</v>
      </c>
      <c r="C48" s="3" t="s">
        <v>74</v>
      </c>
      <c r="D48" s="17" t="s">
        <v>63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250</v>
      </c>
      <c r="B49" s="3">
        <v>35843</v>
      </c>
      <c r="C49" s="3" t="s">
        <v>74</v>
      </c>
      <c r="D49" s="17" t="s">
        <v>63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250</v>
      </c>
      <c r="B50" s="3">
        <v>35843</v>
      </c>
      <c r="C50" s="3" t="s">
        <v>74</v>
      </c>
      <c r="D50" s="17" t="s">
        <v>63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250</v>
      </c>
      <c r="B51" s="3">
        <v>35843</v>
      </c>
      <c r="C51" s="3" t="s">
        <v>74</v>
      </c>
      <c r="D51" s="17" t="s">
        <v>63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250</v>
      </c>
      <c r="B52" s="3">
        <v>35843</v>
      </c>
      <c r="C52" s="3" t="s">
        <v>74</v>
      </c>
      <c r="D52" s="17" t="s">
        <v>63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250</v>
      </c>
      <c r="B53" s="3">
        <v>35843</v>
      </c>
      <c r="C53" s="3" t="s">
        <v>74</v>
      </c>
      <c r="D53" s="17" t="s">
        <v>63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250</v>
      </c>
      <c r="B54" s="3">
        <v>35843</v>
      </c>
      <c r="C54" s="3" t="s">
        <v>74</v>
      </c>
      <c r="D54" s="17" t="s">
        <v>63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250</v>
      </c>
      <c r="B55" s="3">
        <v>35843</v>
      </c>
      <c r="C55" s="3" t="s">
        <v>74</v>
      </c>
      <c r="D55" s="17" t="s">
        <v>63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250</v>
      </c>
      <c r="B56" s="3">
        <v>35843</v>
      </c>
      <c r="C56" s="3" t="s">
        <v>74</v>
      </c>
      <c r="D56" s="17" t="s">
        <v>63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250</v>
      </c>
      <c r="B57" s="3">
        <v>35843</v>
      </c>
      <c r="C57" s="3" t="s">
        <v>74</v>
      </c>
      <c r="D57" s="17" t="s">
        <v>63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250</v>
      </c>
      <c r="B58" s="3">
        <v>35843</v>
      </c>
      <c r="C58" s="3" t="s">
        <v>74</v>
      </c>
      <c r="D58" s="17" t="s">
        <v>63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250</v>
      </c>
      <c r="B59" s="3">
        <v>35843</v>
      </c>
      <c r="C59" s="3" t="s">
        <v>74</v>
      </c>
      <c r="D59" s="17" t="s">
        <v>63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250</v>
      </c>
      <c r="B60" s="3">
        <v>35843</v>
      </c>
      <c r="C60" s="3" t="s">
        <v>74</v>
      </c>
      <c r="D60" s="17" t="s">
        <v>63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250</v>
      </c>
      <c r="B61" s="3">
        <v>35843</v>
      </c>
      <c r="C61" s="3" t="s">
        <v>74</v>
      </c>
      <c r="D61" s="17" t="s">
        <v>63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250</v>
      </c>
      <c r="B62" s="3">
        <v>35824</v>
      </c>
      <c r="C62" s="3" t="s">
        <v>74</v>
      </c>
      <c r="D62" s="17" t="s">
        <v>64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250</v>
      </c>
      <c r="B63" s="3">
        <v>35824</v>
      </c>
      <c r="C63" s="3" t="s">
        <v>74</v>
      </c>
      <c r="D63" s="17" t="s">
        <v>64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250</v>
      </c>
      <c r="B64" s="3">
        <v>35824</v>
      </c>
      <c r="C64" s="3" t="s">
        <v>74</v>
      </c>
      <c r="D64" s="17" t="s">
        <v>64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250</v>
      </c>
      <c r="B65" s="3">
        <v>35824</v>
      </c>
      <c r="C65" s="3" t="s">
        <v>74</v>
      </c>
      <c r="D65" s="17" t="s">
        <v>64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250</v>
      </c>
      <c r="B66" s="3">
        <v>35824</v>
      </c>
      <c r="C66" s="3" t="s">
        <v>74</v>
      </c>
      <c r="D66" s="17" t="s">
        <v>64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250</v>
      </c>
      <c r="B67" s="3">
        <v>35824</v>
      </c>
      <c r="C67" s="3" t="s">
        <v>74</v>
      </c>
      <c r="D67" s="17" t="s">
        <v>64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250</v>
      </c>
      <c r="B68" s="3">
        <v>35824</v>
      </c>
      <c r="C68" s="3" t="s">
        <v>74</v>
      </c>
      <c r="D68" s="17" t="s">
        <v>64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250</v>
      </c>
      <c r="B69" s="3">
        <v>35824</v>
      </c>
      <c r="C69" s="3" t="s">
        <v>74</v>
      </c>
      <c r="D69" s="17" t="s">
        <v>64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250</v>
      </c>
      <c r="B70" s="3">
        <v>35824</v>
      </c>
      <c r="C70" s="3" t="s">
        <v>74</v>
      </c>
      <c r="D70" s="17" t="s">
        <v>64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250</v>
      </c>
      <c r="B71" s="3">
        <v>35824</v>
      </c>
      <c r="C71" s="3" t="s">
        <v>74</v>
      </c>
      <c r="D71" s="17" t="s">
        <v>64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250</v>
      </c>
      <c r="B72" s="3">
        <v>35824</v>
      </c>
      <c r="C72" s="3" t="s">
        <v>74</v>
      </c>
      <c r="D72" s="17" t="s">
        <v>64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250</v>
      </c>
      <c r="B73" s="3">
        <v>35824</v>
      </c>
      <c r="C73" s="3" t="s">
        <v>74</v>
      </c>
      <c r="D73" s="17" t="s">
        <v>64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250</v>
      </c>
      <c r="B74" s="3">
        <v>35824</v>
      </c>
      <c r="C74" s="3" t="s">
        <v>74</v>
      </c>
      <c r="D74" s="17" t="s">
        <v>64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250</v>
      </c>
      <c r="B75" s="3">
        <v>35824</v>
      </c>
      <c r="C75" s="3" t="s">
        <v>74</v>
      </c>
      <c r="D75" s="17" t="s">
        <v>64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250</v>
      </c>
      <c r="B76" s="3">
        <v>35824</v>
      </c>
      <c r="C76" s="3" t="s">
        <v>74</v>
      </c>
      <c r="D76" s="17" t="s">
        <v>64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250</v>
      </c>
      <c r="B77" s="3">
        <v>35824</v>
      </c>
      <c r="C77" s="3" t="s">
        <v>74</v>
      </c>
      <c r="D77" s="17" t="s">
        <v>64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250</v>
      </c>
      <c r="B78" s="3">
        <v>35824</v>
      </c>
      <c r="C78" s="3" t="s">
        <v>74</v>
      </c>
      <c r="D78" s="17" t="s">
        <v>64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250</v>
      </c>
      <c r="B79" s="3">
        <v>35824</v>
      </c>
      <c r="C79" s="3" t="s">
        <v>74</v>
      </c>
      <c r="D79" s="17" t="s">
        <v>64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250</v>
      </c>
      <c r="B80" s="3">
        <v>35824</v>
      </c>
      <c r="C80" s="3" t="s">
        <v>74</v>
      </c>
      <c r="D80" s="17" t="s">
        <v>64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250</v>
      </c>
      <c r="B81" s="3">
        <v>35824</v>
      </c>
      <c r="C81" s="3" t="s">
        <v>74</v>
      </c>
      <c r="D81" s="17" t="s">
        <v>64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250</v>
      </c>
      <c r="B82" s="3">
        <v>35824</v>
      </c>
      <c r="C82" s="3" t="s">
        <v>74</v>
      </c>
      <c r="D82" s="17" t="s">
        <v>64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250</v>
      </c>
      <c r="B83" s="3">
        <v>35824</v>
      </c>
      <c r="C83" s="3" t="s">
        <v>74</v>
      </c>
      <c r="D83" s="17" t="s">
        <v>64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250</v>
      </c>
      <c r="B84" s="3">
        <v>35824</v>
      </c>
      <c r="C84" s="3" t="s">
        <v>74</v>
      </c>
      <c r="D84" s="17" t="s">
        <v>64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250</v>
      </c>
      <c r="B85" s="3">
        <v>35824</v>
      </c>
      <c r="C85" s="3" t="s">
        <v>74</v>
      </c>
      <c r="D85" s="17" t="s">
        <v>64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250</v>
      </c>
      <c r="B86" s="3">
        <v>35824</v>
      </c>
      <c r="C86" s="3" t="s">
        <v>74</v>
      </c>
      <c r="D86" s="17" t="s">
        <v>64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250</v>
      </c>
      <c r="B87" s="3">
        <v>35824</v>
      </c>
      <c r="C87" s="3" t="s">
        <v>74</v>
      </c>
      <c r="D87" s="17" t="s">
        <v>64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250</v>
      </c>
      <c r="B88" s="3">
        <v>35824</v>
      </c>
      <c r="C88" s="3" t="s">
        <v>74</v>
      </c>
      <c r="D88" s="17" t="s">
        <v>64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250</v>
      </c>
      <c r="B89" s="3">
        <v>35843</v>
      </c>
      <c r="C89" s="3" t="s">
        <v>74</v>
      </c>
      <c r="D89" s="17" t="s">
        <v>64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250</v>
      </c>
      <c r="B90" s="3">
        <v>35843</v>
      </c>
      <c r="C90" s="3" t="s">
        <v>74</v>
      </c>
      <c r="D90" s="17" t="s">
        <v>64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250</v>
      </c>
      <c r="B91" s="3">
        <v>35843</v>
      </c>
      <c r="C91" s="3" t="s">
        <v>74</v>
      </c>
      <c r="D91" s="17" t="s">
        <v>64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250</v>
      </c>
      <c r="B92" s="3">
        <v>35843</v>
      </c>
      <c r="C92" s="3" t="s">
        <v>74</v>
      </c>
      <c r="D92" s="17" t="s">
        <v>64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250</v>
      </c>
      <c r="B93" s="3">
        <v>35843</v>
      </c>
      <c r="C93" s="3" t="s">
        <v>74</v>
      </c>
      <c r="D93" s="17" t="s">
        <v>64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250</v>
      </c>
      <c r="B94" s="3">
        <v>35843</v>
      </c>
      <c r="C94" s="3" t="s">
        <v>74</v>
      </c>
      <c r="D94" s="17" t="s">
        <v>64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250</v>
      </c>
      <c r="B95" s="3">
        <v>35843</v>
      </c>
      <c r="C95" s="3" t="s">
        <v>74</v>
      </c>
      <c r="D95" s="17" t="s">
        <v>64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250</v>
      </c>
      <c r="B96" s="3">
        <v>35843</v>
      </c>
      <c r="C96" s="3" t="s">
        <v>74</v>
      </c>
      <c r="D96" s="17" t="s">
        <v>64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250</v>
      </c>
      <c r="B97" s="3">
        <v>35843</v>
      </c>
      <c r="C97" s="3" t="s">
        <v>74</v>
      </c>
      <c r="D97" s="17" t="s">
        <v>64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250</v>
      </c>
      <c r="B98" s="3">
        <v>35843</v>
      </c>
      <c r="C98" s="3" t="s">
        <v>74</v>
      </c>
      <c r="D98" s="17" t="s">
        <v>64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250</v>
      </c>
      <c r="B99" s="3">
        <v>35843</v>
      </c>
      <c r="C99" s="3" t="s">
        <v>74</v>
      </c>
      <c r="D99" s="17" t="s">
        <v>64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250</v>
      </c>
      <c r="B100" s="3">
        <v>35843</v>
      </c>
      <c r="C100" s="3" t="s">
        <v>74</v>
      </c>
      <c r="D100" s="17" t="s">
        <v>64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250</v>
      </c>
      <c r="B101" s="3">
        <v>35843</v>
      </c>
      <c r="C101" s="3" t="s">
        <v>74</v>
      </c>
      <c r="D101" s="17" t="s">
        <v>64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250</v>
      </c>
      <c r="B102" s="3">
        <v>35843</v>
      </c>
      <c r="C102" s="3" t="s">
        <v>74</v>
      </c>
      <c r="D102" s="17" t="s">
        <v>64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250</v>
      </c>
      <c r="B103" s="3">
        <v>35843</v>
      </c>
      <c r="C103" s="3" t="s">
        <v>74</v>
      </c>
      <c r="D103" s="17" t="s">
        <v>64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250</v>
      </c>
      <c r="B104" s="3">
        <v>35843</v>
      </c>
      <c r="C104" s="3" t="s">
        <v>74</v>
      </c>
      <c r="D104" s="17" t="s">
        <v>64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250</v>
      </c>
      <c r="B105" s="3">
        <v>35843</v>
      </c>
      <c r="C105" s="3" t="s">
        <v>74</v>
      </c>
      <c r="D105" s="17" t="s">
        <v>64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250</v>
      </c>
      <c r="B106" s="3">
        <v>35843</v>
      </c>
      <c r="C106" s="3" t="s">
        <v>74</v>
      </c>
      <c r="D106" s="17" t="s">
        <v>64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250</v>
      </c>
      <c r="B107" s="3">
        <v>35843</v>
      </c>
      <c r="C107" s="3" t="s">
        <v>74</v>
      </c>
      <c r="D107" s="17" t="s">
        <v>64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250</v>
      </c>
      <c r="B108" s="3">
        <v>35843</v>
      </c>
      <c r="C108" s="3" t="s">
        <v>74</v>
      </c>
      <c r="D108" s="17" t="s">
        <v>64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250</v>
      </c>
      <c r="B109" s="3">
        <v>35843</v>
      </c>
      <c r="C109" s="3" t="s">
        <v>74</v>
      </c>
      <c r="D109" s="17" t="s">
        <v>64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250</v>
      </c>
      <c r="B110" s="3">
        <v>35843</v>
      </c>
      <c r="C110" s="3" t="s">
        <v>74</v>
      </c>
      <c r="D110" s="17" t="s">
        <v>64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250</v>
      </c>
      <c r="B111" s="3">
        <v>35843</v>
      </c>
      <c r="C111" s="3" t="s">
        <v>74</v>
      </c>
      <c r="D111" s="17" t="s">
        <v>64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250</v>
      </c>
      <c r="B112" s="3">
        <v>35843</v>
      </c>
      <c r="C112" s="3" t="s">
        <v>74</v>
      </c>
      <c r="D112" s="17" t="s">
        <v>64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250</v>
      </c>
      <c r="B113" s="3">
        <v>35843</v>
      </c>
      <c r="C113" s="3" t="s">
        <v>74</v>
      </c>
      <c r="D113" s="17" t="s">
        <v>64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250</v>
      </c>
      <c r="B114" s="3">
        <v>35843</v>
      </c>
      <c r="C114" s="3" t="s">
        <v>74</v>
      </c>
      <c r="D114" s="17" t="s">
        <v>64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250</v>
      </c>
      <c r="B115" s="3">
        <v>35843</v>
      </c>
      <c r="C115" s="3" t="s">
        <v>74</v>
      </c>
      <c r="D115" s="17" t="s">
        <v>64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250</v>
      </c>
      <c r="B116" s="3">
        <v>35887</v>
      </c>
      <c r="C116" s="3" t="s">
        <v>75</v>
      </c>
      <c r="D116" s="17" t="s">
        <v>62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250</v>
      </c>
      <c r="B117" s="3">
        <v>35887</v>
      </c>
      <c r="C117" s="3" t="s">
        <v>75</v>
      </c>
      <c r="D117" s="17" t="s">
        <v>62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250</v>
      </c>
      <c r="B118" s="3">
        <v>35887</v>
      </c>
      <c r="C118" s="3" t="s">
        <v>75</v>
      </c>
      <c r="D118" s="17" t="s">
        <v>62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250</v>
      </c>
      <c r="B119" s="3">
        <v>35887</v>
      </c>
      <c r="C119" s="3" t="s">
        <v>75</v>
      </c>
      <c r="D119" s="17" t="s">
        <v>62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250</v>
      </c>
      <c r="B120" s="3">
        <v>35887</v>
      </c>
      <c r="C120" s="3" t="s">
        <v>75</v>
      </c>
      <c r="D120" s="17" t="s">
        <v>62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250</v>
      </c>
      <c r="B121" s="3">
        <v>35887</v>
      </c>
      <c r="C121" s="3" t="s">
        <v>75</v>
      </c>
      <c r="D121" s="17" t="s">
        <v>62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250</v>
      </c>
      <c r="B122" s="3">
        <v>35887</v>
      </c>
      <c r="C122" s="3" t="s">
        <v>75</v>
      </c>
      <c r="D122" s="17" t="s">
        <v>62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250</v>
      </c>
      <c r="B123" s="3">
        <v>35887</v>
      </c>
      <c r="C123" s="3" t="s">
        <v>75</v>
      </c>
      <c r="D123" s="17" t="s">
        <v>62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250</v>
      </c>
      <c r="B124" s="3">
        <v>35887</v>
      </c>
      <c r="C124" s="3" t="s">
        <v>75</v>
      </c>
      <c r="D124" s="17" t="s">
        <v>62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250</v>
      </c>
      <c r="B125" s="37">
        <v>35921</v>
      </c>
      <c r="C125" s="3" t="s">
        <v>75</v>
      </c>
      <c r="D125" s="17" t="s">
        <v>62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250</v>
      </c>
      <c r="B126" s="37">
        <v>35921</v>
      </c>
      <c r="C126" s="3" t="s">
        <v>75</v>
      </c>
      <c r="D126" s="17" t="s">
        <v>62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250</v>
      </c>
      <c r="B127" s="37">
        <v>35921</v>
      </c>
      <c r="C127" s="3" t="s">
        <v>75</v>
      </c>
      <c r="D127" s="17" t="s">
        <v>62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250</v>
      </c>
      <c r="B128" s="37">
        <v>35921</v>
      </c>
      <c r="C128" s="3" t="s">
        <v>75</v>
      </c>
      <c r="D128" s="17" t="s">
        <v>62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250</v>
      </c>
      <c r="B129" s="37">
        <v>35921</v>
      </c>
      <c r="C129" s="3" t="s">
        <v>75</v>
      </c>
      <c r="D129" s="17" t="s">
        <v>62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250</v>
      </c>
      <c r="B130" s="37">
        <v>35921</v>
      </c>
      <c r="C130" s="3" t="s">
        <v>75</v>
      </c>
      <c r="D130" s="17" t="s">
        <v>62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250</v>
      </c>
      <c r="B131" s="37">
        <v>35921</v>
      </c>
      <c r="C131" s="3" t="s">
        <v>75</v>
      </c>
      <c r="D131" s="17" t="s">
        <v>62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250</v>
      </c>
      <c r="B132" s="37">
        <v>35921</v>
      </c>
      <c r="C132" s="3" t="s">
        <v>75</v>
      </c>
      <c r="D132" s="17" t="s">
        <v>62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250</v>
      </c>
      <c r="B133" s="37">
        <v>35921</v>
      </c>
      <c r="C133" s="3" t="s">
        <v>75</v>
      </c>
      <c r="D133" s="17" t="s">
        <v>62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250</v>
      </c>
      <c r="B134" s="37">
        <v>35952</v>
      </c>
      <c r="C134" s="3" t="s">
        <v>75</v>
      </c>
      <c r="D134" s="17" t="s">
        <v>62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250</v>
      </c>
      <c r="B135" s="37">
        <v>35952</v>
      </c>
      <c r="C135" s="3" t="s">
        <v>75</v>
      </c>
      <c r="D135" s="17" t="s">
        <v>62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250</v>
      </c>
      <c r="B136" s="37">
        <v>35952</v>
      </c>
      <c r="C136" s="3" t="s">
        <v>75</v>
      </c>
      <c r="D136" s="17" t="s">
        <v>62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250</v>
      </c>
      <c r="B137" s="37">
        <v>35952</v>
      </c>
      <c r="C137" s="3" t="s">
        <v>75</v>
      </c>
      <c r="D137" s="17" t="s">
        <v>62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250</v>
      </c>
      <c r="B138" s="37">
        <v>35952</v>
      </c>
      <c r="C138" s="3" t="s">
        <v>75</v>
      </c>
      <c r="D138" s="17" t="s">
        <v>62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250</v>
      </c>
      <c r="B139" s="37">
        <v>35952</v>
      </c>
      <c r="C139" s="3" t="s">
        <v>75</v>
      </c>
      <c r="D139" s="17" t="s">
        <v>62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250</v>
      </c>
      <c r="B140" s="37">
        <v>35952</v>
      </c>
      <c r="C140" s="3" t="s">
        <v>75</v>
      </c>
      <c r="D140" s="17" t="s">
        <v>62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250</v>
      </c>
      <c r="B141" s="37">
        <v>35952</v>
      </c>
      <c r="C141" s="3" t="s">
        <v>75</v>
      </c>
      <c r="D141" s="17" t="s">
        <v>62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250</v>
      </c>
      <c r="B142" s="37">
        <v>35952</v>
      </c>
      <c r="C142" s="3" t="s">
        <v>75</v>
      </c>
      <c r="D142" s="17" t="s">
        <v>62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250</v>
      </c>
      <c r="B143" s="3">
        <v>35887</v>
      </c>
      <c r="C143" s="3" t="s">
        <v>75</v>
      </c>
      <c r="D143" s="17" t="s">
        <v>63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250</v>
      </c>
      <c r="B144" s="3">
        <v>35887</v>
      </c>
      <c r="C144" s="3" t="s">
        <v>75</v>
      </c>
      <c r="D144" s="17" t="s">
        <v>63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250</v>
      </c>
      <c r="B145" s="3">
        <v>35887</v>
      </c>
      <c r="C145" s="3" t="s">
        <v>75</v>
      </c>
      <c r="D145" s="17" t="s">
        <v>63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250</v>
      </c>
      <c r="B146" s="3">
        <v>35887</v>
      </c>
      <c r="C146" s="3" t="s">
        <v>75</v>
      </c>
      <c r="D146" s="17" t="s">
        <v>63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250</v>
      </c>
      <c r="B147" s="3">
        <v>35887</v>
      </c>
      <c r="C147" s="3" t="s">
        <v>75</v>
      </c>
      <c r="D147" s="17" t="s">
        <v>63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250</v>
      </c>
      <c r="B148" s="3">
        <v>35887</v>
      </c>
      <c r="C148" s="3" t="s">
        <v>75</v>
      </c>
      <c r="D148" s="17" t="s">
        <v>63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250</v>
      </c>
      <c r="B149" s="3">
        <v>35887</v>
      </c>
      <c r="C149" s="3" t="s">
        <v>75</v>
      </c>
      <c r="D149" s="17" t="s">
        <v>63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250</v>
      </c>
      <c r="B150" s="3">
        <v>35887</v>
      </c>
      <c r="C150" s="3" t="s">
        <v>75</v>
      </c>
      <c r="D150" s="17" t="s">
        <v>63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250</v>
      </c>
      <c r="B151" s="3">
        <v>35887</v>
      </c>
      <c r="C151" s="3" t="s">
        <v>75</v>
      </c>
      <c r="D151" s="17" t="s">
        <v>63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250</v>
      </c>
      <c r="B152" s="3">
        <v>35887</v>
      </c>
      <c r="C152" s="3" t="s">
        <v>75</v>
      </c>
      <c r="D152" s="17" t="s">
        <v>63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250</v>
      </c>
      <c r="B153" s="3">
        <v>35887</v>
      </c>
      <c r="C153" s="3" t="s">
        <v>75</v>
      </c>
      <c r="D153" s="17" t="s">
        <v>63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250</v>
      </c>
      <c r="B154" s="3">
        <v>35887</v>
      </c>
      <c r="C154" s="3" t="s">
        <v>75</v>
      </c>
      <c r="D154" s="17" t="s">
        <v>63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250</v>
      </c>
      <c r="B155" s="3">
        <v>35887</v>
      </c>
      <c r="C155" s="3" t="s">
        <v>75</v>
      </c>
      <c r="D155" s="17" t="s">
        <v>63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250</v>
      </c>
      <c r="B156" s="3">
        <v>35887</v>
      </c>
      <c r="C156" s="3" t="s">
        <v>75</v>
      </c>
      <c r="D156" s="17" t="s">
        <v>63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250</v>
      </c>
      <c r="B157" s="3">
        <v>35887</v>
      </c>
      <c r="C157" s="3" t="s">
        <v>75</v>
      </c>
      <c r="D157" s="17" t="s">
        <v>63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250</v>
      </c>
      <c r="B158" s="3">
        <v>35887</v>
      </c>
      <c r="C158" s="3" t="s">
        <v>75</v>
      </c>
      <c r="D158" s="17" t="s">
        <v>63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250</v>
      </c>
      <c r="B159" s="3">
        <v>35887</v>
      </c>
      <c r="C159" s="3" t="s">
        <v>75</v>
      </c>
      <c r="D159" s="17" t="s">
        <v>63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250</v>
      </c>
      <c r="B160" s="3">
        <v>35887</v>
      </c>
      <c r="C160" s="3" t="s">
        <v>75</v>
      </c>
      <c r="D160" s="17" t="s">
        <v>63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250</v>
      </c>
      <c r="B161" s="37">
        <v>35921</v>
      </c>
      <c r="C161" s="3" t="s">
        <v>75</v>
      </c>
      <c r="D161" s="17" t="s">
        <v>63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250</v>
      </c>
      <c r="B162" s="37">
        <v>35921</v>
      </c>
      <c r="C162" s="3" t="s">
        <v>75</v>
      </c>
      <c r="D162" s="17" t="s">
        <v>63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250</v>
      </c>
      <c r="B163" s="37">
        <v>35921</v>
      </c>
      <c r="C163" s="3" t="s">
        <v>75</v>
      </c>
      <c r="D163" s="17" t="s">
        <v>63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250</v>
      </c>
      <c r="B164" s="37">
        <v>35921</v>
      </c>
      <c r="C164" s="3" t="s">
        <v>75</v>
      </c>
      <c r="D164" s="17" t="s">
        <v>63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250</v>
      </c>
      <c r="B165" s="37">
        <v>35921</v>
      </c>
      <c r="C165" s="3" t="s">
        <v>75</v>
      </c>
      <c r="D165" s="17" t="s">
        <v>63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250</v>
      </c>
      <c r="B166" s="37">
        <v>35921</v>
      </c>
      <c r="C166" s="3" t="s">
        <v>75</v>
      </c>
      <c r="D166" s="17" t="s">
        <v>63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250</v>
      </c>
      <c r="B167" s="37">
        <v>35921</v>
      </c>
      <c r="C167" s="3" t="s">
        <v>75</v>
      </c>
      <c r="D167" s="17" t="s">
        <v>63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250</v>
      </c>
      <c r="B168" s="37">
        <v>35921</v>
      </c>
      <c r="C168" s="3" t="s">
        <v>75</v>
      </c>
      <c r="D168" s="17" t="s">
        <v>63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250</v>
      </c>
      <c r="B169" s="37">
        <v>35921</v>
      </c>
      <c r="C169" s="3" t="s">
        <v>75</v>
      </c>
      <c r="D169" s="17" t="s">
        <v>63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250</v>
      </c>
      <c r="B170" s="37">
        <v>35921</v>
      </c>
      <c r="C170" s="3" t="s">
        <v>75</v>
      </c>
      <c r="D170" s="17" t="s">
        <v>63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250</v>
      </c>
      <c r="B171" s="37">
        <v>35921</v>
      </c>
      <c r="C171" s="3" t="s">
        <v>75</v>
      </c>
      <c r="D171" s="17" t="s">
        <v>63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250</v>
      </c>
      <c r="B172" s="37">
        <v>35921</v>
      </c>
      <c r="C172" s="3" t="s">
        <v>75</v>
      </c>
      <c r="D172" s="17" t="s">
        <v>63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250</v>
      </c>
      <c r="B173" s="37">
        <v>35921</v>
      </c>
      <c r="C173" s="3" t="s">
        <v>75</v>
      </c>
      <c r="D173" s="17" t="s">
        <v>63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250</v>
      </c>
      <c r="B174" s="37">
        <v>35921</v>
      </c>
      <c r="C174" s="3" t="s">
        <v>75</v>
      </c>
      <c r="D174" s="17" t="s">
        <v>63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250</v>
      </c>
      <c r="B175" s="37">
        <v>35921</v>
      </c>
      <c r="C175" s="3" t="s">
        <v>75</v>
      </c>
      <c r="D175" s="17" t="s">
        <v>63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250</v>
      </c>
      <c r="B176" s="37">
        <v>35921</v>
      </c>
      <c r="C176" s="3" t="s">
        <v>75</v>
      </c>
      <c r="D176" s="17" t="s">
        <v>63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250</v>
      </c>
      <c r="B177" s="37">
        <v>35921</v>
      </c>
      <c r="C177" s="3" t="s">
        <v>75</v>
      </c>
      <c r="D177" s="17" t="s">
        <v>63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250</v>
      </c>
      <c r="B178" s="37">
        <v>35921</v>
      </c>
      <c r="C178" s="3" t="s">
        <v>75</v>
      </c>
      <c r="D178" s="17" t="s">
        <v>63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250</v>
      </c>
      <c r="B179" s="37">
        <v>35952</v>
      </c>
      <c r="C179" s="3" t="s">
        <v>75</v>
      </c>
      <c r="D179" s="17" t="s">
        <v>63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250</v>
      </c>
      <c r="B180" s="37">
        <v>35952</v>
      </c>
      <c r="C180" s="3" t="s">
        <v>75</v>
      </c>
      <c r="D180" s="17" t="s">
        <v>63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250</v>
      </c>
      <c r="B181" s="37">
        <v>35952</v>
      </c>
      <c r="C181" s="3" t="s">
        <v>75</v>
      </c>
      <c r="D181" s="17" t="s">
        <v>63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250</v>
      </c>
      <c r="B182" s="37">
        <v>35952</v>
      </c>
      <c r="C182" s="3" t="s">
        <v>75</v>
      </c>
      <c r="D182" s="17" t="s">
        <v>63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250</v>
      </c>
      <c r="B183" s="37">
        <v>35952</v>
      </c>
      <c r="C183" s="3" t="s">
        <v>75</v>
      </c>
      <c r="D183" s="17" t="s">
        <v>63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250</v>
      </c>
      <c r="B184" s="37">
        <v>35952</v>
      </c>
      <c r="C184" s="3" t="s">
        <v>75</v>
      </c>
      <c r="D184" s="17" t="s">
        <v>63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250</v>
      </c>
      <c r="B185" s="37">
        <v>35952</v>
      </c>
      <c r="C185" s="3" t="s">
        <v>75</v>
      </c>
      <c r="D185" s="17" t="s">
        <v>63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250</v>
      </c>
      <c r="B186" s="37">
        <v>35952</v>
      </c>
      <c r="C186" s="3" t="s">
        <v>75</v>
      </c>
      <c r="D186" s="17" t="s">
        <v>63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250</v>
      </c>
      <c r="B187" s="37">
        <v>35952</v>
      </c>
      <c r="C187" s="3" t="s">
        <v>75</v>
      </c>
      <c r="D187" s="17" t="s">
        <v>63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250</v>
      </c>
      <c r="B188" s="37">
        <v>35952</v>
      </c>
      <c r="C188" s="3" t="s">
        <v>75</v>
      </c>
      <c r="D188" s="17" t="s">
        <v>63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250</v>
      </c>
      <c r="B189" s="37">
        <v>35952</v>
      </c>
      <c r="C189" s="3" t="s">
        <v>75</v>
      </c>
      <c r="D189" s="17" t="s">
        <v>63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250</v>
      </c>
      <c r="B190" s="37">
        <v>35952</v>
      </c>
      <c r="C190" s="3" t="s">
        <v>75</v>
      </c>
      <c r="D190" s="17" t="s">
        <v>63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250</v>
      </c>
      <c r="B191" s="37">
        <v>35952</v>
      </c>
      <c r="C191" s="3" t="s">
        <v>75</v>
      </c>
      <c r="D191" s="17" t="s">
        <v>63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250</v>
      </c>
      <c r="B192" s="37">
        <v>35952</v>
      </c>
      <c r="C192" s="3" t="s">
        <v>75</v>
      </c>
      <c r="D192" s="17" t="s">
        <v>63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250</v>
      </c>
      <c r="B193" s="37">
        <v>35952</v>
      </c>
      <c r="C193" s="3" t="s">
        <v>75</v>
      </c>
      <c r="D193" s="17" t="s">
        <v>63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250</v>
      </c>
      <c r="B194" s="37">
        <v>35952</v>
      </c>
      <c r="C194" s="3" t="s">
        <v>75</v>
      </c>
      <c r="D194" s="17" t="s">
        <v>63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250</v>
      </c>
      <c r="B195" s="37">
        <v>35952</v>
      </c>
      <c r="C195" s="3" t="s">
        <v>75</v>
      </c>
      <c r="D195" s="17" t="s">
        <v>63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250</v>
      </c>
      <c r="B196" s="37">
        <v>35952</v>
      </c>
      <c r="C196" s="3" t="s">
        <v>75</v>
      </c>
      <c r="D196" s="17" t="s">
        <v>63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250</v>
      </c>
      <c r="B197" s="3">
        <v>35887</v>
      </c>
      <c r="C197" s="3" t="s">
        <v>75</v>
      </c>
      <c r="D197" s="17" t="s">
        <v>64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250</v>
      </c>
      <c r="B198" s="3">
        <v>35887</v>
      </c>
      <c r="C198" s="3" t="s">
        <v>75</v>
      </c>
      <c r="D198" s="17" t="s">
        <v>64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250</v>
      </c>
      <c r="B199" s="3">
        <v>35887</v>
      </c>
      <c r="C199" s="3" t="s">
        <v>75</v>
      </c>
      <c r="D199" s="17" t="s">
        <v>64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250</v>
      </c>
      <c r="B200" s="3">
        <v>35887</v>
      </c>
      <c r="C200" s="3" t="s">
        <v>75</v>
      </c>
      <c r="D200" s="17" t="s">
        <v>64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250</v>
      </c>
      <c r="B201" s="3">
        <v>35887</v>
      </c>
      <c r="C201" s="3" t="s">
        <v>75</v>
      </c>
      <c r="D201" s="17" t="s">
        <v>64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250</v>
      </c>
      <c r="B202" s="3">
        <v>35887</v>
      </c>
      <c r="C202" s="3" t="s">
        <v>75</v>
      </c>
      <c r="D202" s="17" t="s">
        <v>64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250</v>
      </c>
      <c r="B203" s="3">
        <v>35887</v>
      </c>
      <c r="C203" s="3" t="s">
        <v>75</v>
      </c>
      <c r="D203" s="17" t="s">
        <v>64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250</v>
      </c>
      <c r="B204" s="3">
        <v>35887</v>
      </c>
      <c r="C204" s="3" t="s">
        <v>75</v>
      </c>
      <c r="D204" s="17" t="s">
        <v>64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250</v>
      </c>
      <c r="B205" s="3">
        <v>35887</v>
      </c>
      <c r="C205" s="3" t="s">
        <v>75</v>
      </c>
      <c r="D205" s="17" t="s">
        <v>64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250</v>
      </c>
      <c r="B206" s="3">
        <v>35887</v>
      </c>
      <c r="C206" s="3" t="s">
        <v>75</v>
      </c>
      <c r="D206" s="17" t="s">
        <v>64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250</v>
      </c>
      <c r="B207" s="3">
        <v>35887</v>
      </c>
      <c r="C207" s="3" t="s">
        <v>75</v>
      </c>
      <c r="D207" s="17" t="s">
        <v>64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250</v>
      </c>
      <c r="B208" s="3">
        <v>35887</v>
      </c>
      <c r="C208" s="3" t="s">
        <v>75</v>
      </c>
      <c r="D208" s="17" t="s">
        <v>64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250</v>
      </c>
      <c r="B209" s="3">
        <v>35887</v>
      </c>
      <c r="C209" s="3" t="s">
        <v>75</v>
      </c>
      <c r="D209" s="17" t="s">
        <v>64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250</v>
      </c>
      <c r="B210" s="3">
        <v>35887</v>
      </c>
      <c r="C210" s="3" t="s">
        <v>75</v>
      </c>
      <c r="D210" s="17" t="s">
        <v>64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250</v>
      </c>
      <c r="B211" s="3">
        <v>35887</v>
      </c>
      <c r="C211" s="3" t="s">
        <v>75</v>
      </c>
      <c r="D211" s="17" t="s">
        <v>64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250</v>
      </c>
      <c r="B212" s="3">
        <v>35887</v>
      </c>
      <c r="C212" s="3" t="s">
        <v>75</v>
      </c>
      <c r="D212" s="17" t="s">
        <v>64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250</v>
      </c>
      <c r="B213" s="3">
        <v>35887</v>
      </c>
      <c r="C213" s="3" t="s">
        <v>75</v>
      </c>
      <c r="D213" s="17" t="s">
        <v>64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250</v>
      </c>
      <c r="B214" s="3">
        <v>35887</v>
      </c>
      <c r="C214" s="3" t="s">
        <v>75</v>
      </c>
      <c r="D214" s="17" t="s">
        <v>64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250</v>
      </c>
      <c r="B215" s="3">
        <v>35887</v>
      </c>
      <c r="C215" s="3" t="s">
        <v>75</v>
      </c>
      <c r="D215" s="17" t="s">
        <v>64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250</v>
      </c>
      <c r="B216" s="3">
        <v>35887</v>
      </c>
      <c r="C216" s="3" t="s">
        <v>75</v>
      </c>
      <c r="D216" s="17" t="s">
        <v>64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250</v>
      </c>
      <c r="B217" s="3">
        <v>35887</v>
      </c>
      <c r="C217" s="3" t="s">
        <v>75</v>
      </c>
      <c r="D217" s="17" t="s">
        <v>64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250</v>
      </c>
      <c r="B218" s="3">
        <v>35887</v>
      </c>
      <c r="C218" s="3" t="s">
        <v>75</v>
      </c>
      <c r="D218" s="17" t="s">
        <v>64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250</v>
      </c>
      <c r="B219" s="3">
        <v>35887</v>
      </c>
      <c r="C219" s="3" t="s">
        <v>75</v>
      </c>
      <c r="D219" s="17" t="s">
        <v>64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250</v>
      </c>
      <c r="B220" s="3">
        <v>35887</v>
      </c>
      <c r="C220" s="3" t="s">
        <v>75</v>
      </c>
      <c r="D220" s="17" t="s">
        <v>64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250</v>
      </c>
      <c r="B221" s="3">
        <v>35887</v>
      </c>
      <c r="C221" s="3" t="s">
        <v>75</v>
      </c>
      <c r="D221" s="17" t="s">
        <v>64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250</v>
      </c>
      <c r="B222" s="3">
        <v>35887</v>
      </c>
      <c r="C222" s="3" t="s">
        <v>75</v>
      </c>
      <c r="D222" s="17" t="s">
        <v>64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250</v>
      </c>
      <c r="B223" s="3">
        <v>35887</v>
      </c>
      <c r="C223" s="3" t="s">
        <v>75</v>
      </c>
      <c r="D223" s="17" t="s">
        <v>64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250</v>
      </c>
      <c r="B224" s="3">
        <v>35921</v>
      </c>
      <c r="C224" s="3" t="s">
        <v>75</v>
      </c>
      <c r="D224" s="17" t="s">
        <v>64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250</v>
      </c>
      <c r="B225" s="3">
        <v>35921</v>
      </c>
      <c r="C225" s="3" t="s">
        <v>75</v>
      </c>
      <c r="D225" s="17" t="s">
        <v>64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250</v>
      </c>
      <c r="B226" s="3">
        <v>35921</v>
      </c>
      <c r="C226" s="3" t="s">
        <v>75</v>
      </c>
      <c r="D226" s="17" t="s">
        <v>64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250</v>
      </c>
      <c r="B227" s="3">
        <v>35921</v>
      </c>
      <c r="C227" s="3" t="s">
        <v>75</v>
      </c>
      <c r="D227" s="17" t="s">
        <v>64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250</v>
      </c>
      <c r="B228" s="3">
        <v>35921</v>
      </c>
      <c r="C228" s="3" t="s">
        <v>75</v>
      </c>
      <c r="D228" s="17" t="s">
        <v>64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250</v>
      </c>
      <c r="B229" s="3">
        <v>35921</v>
      </c>
      <c r="C229" s="3" t="s">
        <v>75</v>
      </c>
      <c r="D229" s="17" t="s">
        <v>64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250</v>
      </c>
      <c r="B230" s="3">
        <v>35921</v>
      </c>
      <c r="C230" s="3" t="s">
        <v>75</v>
      </c>
      <c r="D230" s="17" t="s">
        <v>64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250</v>
      </c>
      <c r="B231" s="3">
        <v>35921</v>
      </c>
      <c r="C231" s="3" t="s">
        <v>75</v>
      </c>
      <c r="D231" s="17" t="s">
        <v>64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250</v>
      </c>
      <c r="B232" s="3">
        <v>35921</v>
      </c>
      <c r="C232" s="3" t="s">
        <v>75</v>
      </c>
      <c r="D232" s="17" t="s">
        <v>64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250</v>
      </c>
      <c r="B233" s="3">
        <v>35921</v>
      </c>
      <c r="C233" s="3" t="s">
        <v>75</v>
      </c>
      <c r="D233" s="17" t="s">
        <v>64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250</v>
      </c>
      <c r="B234" s="3">
        <v>35921</v>
      </c>
      <c r="C234" s="3" t="s">
        <v>75</v>
      </c>
      <c r="D234" s="17" t="s">
        <v>64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250</v>
      </c>
      <c r="B235" s="3">
        <v>35921</v>
      </c>
      <c r="C235" s="3" t="s">
        <v>75</v>
      </c>
      <c r="D235" s="17" t="s">
        <v>64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250</v>
      </c>
      <c r="B236" s="3">
        <v>35921</v>
      </c>
      <c r="C236" s="3" t="s">
        <v>75</v>
      </c>
      <c r="D236" s="17" t="s">
        <v>64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195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250</v>
      </c>
      <c r="B237" s="3">
        <v>35921</v>
      </c>
      <c r="C237" s="3" t="s">
        <v>75</v>
      </c>
      <c r="D237" s="17" t="s">
        <v>64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250</v>
      </c>
      <c r="B238" s="3">
        <v>35921</v>
      </c>
      <c r="C238" s="3" t="s">
        <v>75</v>
      </c>
      <c r="D238" s="17" t="s">
        <v>64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250</v>
      </c>
      <c r="B239" s="3">
        <v>35921</v>
      </c>
      <c r="C239" s="3" t="s">
        <v>75</v>
      </c>
      <c r="D239" s="17" t="s">
        <v>64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250</v>
      </c>
      <c r="B240" s="3">
        <v>35921</v>
      </c>
      <c r="C240" s="3" t="s">
        <v>75</v>
      </c>
      <c r="D240" s="17" t="s">
        <v>64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250</v>
      </c>
      <c r="B241" s="3">
        <v>35921</v>
      </c>
      <c r="C241" s="3" t="s">
        <v>75</v>
      </c>
      <c r="D241" s="17" t="s">
        <v>64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250</v>
      </c>
      <c r="B242" s="3">
        <v>35921</v>
      </c>
      <c r="C242" s="3" t="s">
        <v>75</v>
      </c>
      <c r="D242" s="17" t="s">
        <v>64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250</v>
      </c>
      <c r="B243" s="3">
        <v>35921</v>
      </c>
      <c r="C243" s="3" t="s">
        <v>75</v>
      </c>
      <c r="D243" s="17" t="s">
        <v>64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250</v>
      </c>
      <c r="B244" s="3">
        <v>35921</v>
      </c>
      <c r="C244" s="3" t="s">
        <v>75</v>
      </c>
      <c r="D244" s="17" t="s">
        <v>64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250</v>
      </c>
      <c r="B245" s="3">
        <v>35921</v>
      </c>
      <c r="C245" s="3" t="s">
        <v>75</v>
      </c>
      <c r="D245" s="17" t="s">
        <v>64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250</v>
      </c>
      <c r="B246" s="3">
        <v>35921</v>
      </c>
      <c r="C246" s="3" t="s">
        <v>75</v>
      </c>
      <c r="D246" s="17" t="s">
        <v>64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250</v>
      </c>
      <c r="B247" s="3">
        <v>35921</v>
      </c>
      <c r="C247" s="3" t="s">
        <v>75</v>
      </c>
      <c r="D247" s="17" t="s">
        <v>64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250</v>
      </c>
      <c r="B248" s="3">
        <v>35921</v>
      </c>
      <c r="C248" s="3" t="s">
        <v>75</v>
      </c>
      <c r="D248" s="17" t="s">
        <v>64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250</v>
      </c>
      <c r="B249" s="3">
        <v>35921</v>
      </c>
      <c r="C249" s="3" t="s">
        <v>75</v>
      </c>
      <c r="D249" s="17" t="s">
        <v>64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250</v>
      </c>
      <c r="B250" s="3">
        <v>35921</v>
      </c>
      <c r="C250" s="3" t="s">
        <v>75</v>
      </c>
      <c r="D250" s="17" t="s">
        <v>64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250</v>
      </c>
      <c r="B251" s="3">
        <v>36152</v>
      </c>
      <c r="C251" t="s">
        <v>77</v>
      </c>
      <c r="D251" s="17" t="s">
        <v>62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2">
        <v>1</v>
      </c>
      <c r="I251" s="42">
        <v>1.7</v>
      </c>
      <c r="J251" s="42">
        <v>3</v>
      </c>
      <c r="K251" s="42">
        <v>9.5</v>
      </c>
      <c r="L251" s="42">
        <v>9</v>
      </c>
      <c r="M251" s="42">
        <v>10.3</v>
      </c>
      <c r="N251" s="42">
        <v>11.1</v>
      </c>
      <c r="O251" s="42">
        <v>11.1</v>
      </c>
      <c r="R251" s="42"/>
      <c r="S251" s="43"/>
      <c r="T251" s="43"/>
      <c r="U251" s="43"/>
      <c r="V251" s="43"/>
      <c r="W251" s="43"/>
      <c r="X251" s="43"/>
      <c r="Y251" s="43"/>
      <c r="Z251" s="43"/>
      <c r="AJ251" s="42">
        <v>1.5</v>
      </c>
      <c r="AK251" s="42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250</v>
      </c>
      <c r="B252" s="3">
        <v>36152</v>
      </c>
      <c r="C252" t="s">
        <v>77</v>
      </c>
      <c r="D252" s="17" t="s">
        <v>62</v>
      </c>
      <c r="E252" s="1" t="str">
        <f t="shared" si="17"/>
        <v>Nov_P1(50)</v>
      </c>
      <c r="F252">
        <v>1</v>
      </c>
      <c r="G252" s="1">
        <v>2</v>
      </c>
      <c r="H252" s="42">
        <v>2</v>
      </c>
      <c r="I252" s="42">
        <v>4.5999999999999996</v>
      </c>
      <c r="J252" s="42">
        <v>3.2</v>
      </c>
      <c r="K252" s="42">
        <v>8.4</v>
      </c>
      <c r="L252" s="42">
        <v>9.6999999999999993</v>
      </c>
      <c r="M252" s="42">
        <v>13.6</v>
      </c>
      <c r="N252" s="42">
        <v>9.6999999999999993</v>
      </c>
      <c r="R252" s="42"/>
      <c r="S252" s="43"/>
      <c r="T252" s="43"/>
      <c r="U252" s="43"/>
      <c r="V252" s="43"/>
      <c r="W252" s="43"/>
      <c r="X252" s="43"/>
      <c r="Y252" s="43"/>
      <c r="Z252" s="43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250</v>
      </c>
      <c r="B253" s="3">
        <v>36152</v>
      </c>
      <c r="C253" t="s">
        <v>77</v>
      </c>
      <c r="D253" s="17" t="s">
        <v>62</v>
      </c>
      <c r="E253" s="1" t="str">
        <f t="shared" si="17"/>
        <v>Nov_P1(50)</v>
      </c>
      <c r="F253">
        <v>1</v>
      </c>
      <c r="G253" s="1">
        <v>2</v>
      </c>
      <c r="H253" s="42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2"/>
      <c r="S253" s="43"/>
      <c r="T253" s="43"/>
      <c r="U253" s="43"/>
      <c r="V253" s="43"/>
      <c r="W253" s="43"/>
      <c r="X253" s="43"/>
      <c r="Y253" s="43"/>
      <c r="Z253" s="43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250</v>
      </c>
      <c r="B254" s="3">
        <v>36152</v>
      </c>
      <c r="C254" t="s">
        <v>77</v>
      </c>
      <c r="D254" s="17" t="s">
        <v>62</v>
      </c>
      <c r="E254" s="1" t="str">
        <f t="shared" si="17"/>
        <v>Nov_P1(50)</v>
      </c>
      <c r="F254">
        <v>2</v>
      </c>
      <c r="G254" s="1">
        <v>6</v>
      </c>
      <c r="H254" s="42">
        <v>1</v>
      </c>
      <c r="I254" s="42">
        <v>3.1</v>
      </c>
      <c r="J254" s="42">
        <v>4.5</v>
      </c>
      <c r="K254" s="42">
        <v>9.6999999999999993</v>
      </c>
      <c r="L254" s="42">
        <v>13.2</v>
      </c>
      <c r="M254" s="42">
        <v>13</v>
      </c>
      <c r="N254" s="42">
        <v>15</v>
      </c>
      <c r="R254" s="42"/>
      <c r="S254" s="43"/>
      <c r="T254" s="43"/>
      <c r="U254" s="43"/>
      <c r="V254" s="43"/>
      <c r="W254" s="43"/>
      <c r="X254" s="43"/>
      <c r="Y254" s="43"/>
      <c r="AJ254" s="42">
        <v>3.3</v>
      </c>
      <c r="AK254" s="42">
        <v>3.9</v>
      </c>
      <c r="AL254" s="42">
        <v>2.8</v>
      </c>
      <c r="AM254" s="42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250</v>
      </c>
      <c r="B255" s="3">
        <v>36152</v>
      </c>
      <c r="C255" t="s">
        <v>77</v>
      </c>
      <c r="D255" s="17" t="s">
        <v>62</v>
      </c>
      <c r="E255" s="1" t="str">
        <f t="shared" si="17"/>
        <v>Nov_P1(50)</v>
      </c>
      <c r="F255">
        <v>2</v>
      </c>
      <c r="G255" s="1">
        <v>6</v>
      </c>
      <c r="H255" s="42">
        <v>2</v>
      </c>
      <c r="I255" s="42">
        <v>2.2000000000000002</v>
      </c>
      <c r="J255" s="42">
        <v>6.2</v>
      </c>
      <c r="K255" s="42">
        <v>11.1</v>
      </c>
      <c r="L255" s="42">
        <v>10.9</v>
      </c>
      <c r="M255" s="42">
        <v>15.2</v>
      </c>
      <c r="N255" s="42">
        <v>16</v>
      </c>
      <c r="R255" s="42"/>
      <c r="S255" s="43"/>
      <c r="T255" s="43"/>
      <c r="U255" s="43"/>
      <c r="V255" s="43"/>
      <c r="W255" s="43"/>
      <c r="X255" s="43"/>
      <c r="Y255" s="43"/>
      <c r="Z255" s="43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250</v>
      </c>
      <c r="B256" s="3">
        <v>36152</v>
      </c>
      <c r="C256" t="s">
        <v>77</v>
      </c>
      <c r="D256" s="17" t="s">
        <v>62</v>
      </c>
      <c r="E256" s="1" t="str">
        <f t="shared" si="17"/>
        <v>Nov_P1(50)</v>
      </c>
      <c r="F256">
        <v>2</v>
      </c>
      <c r="G256" s="1">
        <v>6</v>
      </c>
      <c r="H256" s="42">
        <v>3</v>
      </c>
      <c r="I256" s="42">
        <v>2.7</v>
      </c>
      <c r="J256" s="42">
        <v>7.3</v>
      </c>
      <c r="K256" s="43">
        <v>4.8</v>
      </c>
      <c r="L256" s="43">
        <v>12</v>
      </c>
      <c r="M256" s="43">
        <v>14</v>
      </c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250</v>
      </c>
      <c r="B257" s="3">
        <v>36152</v>
      </c>
      <c r="C257" t="s">
        <v>77</v>
      </c>
      <c r="D257" s="17" t="s">
        <v>62</v>
      </c>
      <c r="E257" s="1" t="str">
        <f t="shared" si="17"/>
        <v>Nov_P1(50)</v>
      </c>
      <c r="F257">
        <v>3</v>
      </c>
      <c r="G257" s="1">
        <v>7</v>
      </c>
      <c r="H257" s="42">
        <v>1</v>
      </c>
      <c r="I257" s="42">
        <v>4.5999999999999996</v>
      </c>
      <c r="J257" s="42">
        <v>11</v>
      </c>
      <c r="K257" s="42">
        <v>7.3</v>
      </c>
      <c r="L257" s="42">
        <v>9.8000000000000007</v>
      </c>
      <c r="M257" s="42">
        <v>10.7</v>
      </c>
      <c r="N257" s="42">
        <v>10.9</v>
      </c>
      <c r="O257" s="42">
        <v>12.4</v>
      </c>
      <c r="R257" s="42"/>
      <c r="T257" s="43"/>
      <c r="U257" s="43"/>
      <c r="V257" s="43"/>
      <c r="W257" s="2"/>
      <c r="X257" s="43"/>
      <c r="Y257" s="43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250</v>
      </c>
      <c r="B258" s="3">
        <v>36152</v>
      </c>
      <c r="C258" t="s">
        <v>77</v>
      </c>
      <c r="D258" s="17" t="s">
        <v>62</v>
      </c>
      <c r="E258" s="1" t="str">
        <f t="shared" si="17"/>
        <v>Nov_P1(50)</v>
      </c>
      <c r="F258">
        <v>3</v>
      </c>
      <c r="G258" s="1">
        <v>7</v>
      </c>
      <c r="H258" s="42">
        <v>2</v>
      </c>
      <c r="I258" s="42">
        <v>3</v>
      </c>
      <c r="J258" s="42">
        <v>7.8</v>
      </c>
      <c r="K258" s="42">
        <v>5.4</v>
      </c>
      <c r="L258" s="42">
        <v>8.6999999999999993</v>
      </c>
      <c r="M258" s="42">
        <v>9.1999999999999993</v>
      </c>
      <c r="R258" s="42"/>
      <c r="S258" s="43"/>
      <c r="T258" s="43"/>
      <c r="U258" s="43"/>
      <c r="V258" s="43"/>
      <c r="W258" s="2"/>
      <c r="X258" s="43"/>
      <c r="Y258" s="43"/>
      <c r="Z258" s="43"/>
      <c r="AA258" s="43"/>
      <c r="AB258" s="43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250</v>
      </c>
      <c r="B259" s="3">
        <v>36152</v>
      </c>
      <c r="C259" t="s">
        <v>77</v>
      </c>
      <c r="D259" s="17" t="s">
        <v>62</v>
      </c>
      <c r="E259" s="1" t="str">
        <f t="shared" si="17"/>
        <v>Nov_P1(50)</v>
      </c>
      <c r="F259">
        <v>3</v>
      </c>
      <c r="G259" s="1">
        <v>7</v>
      </c>
      <c r="H259" s="42">
        <v>3</v>
      </c>
      <c r="I259" s="42">
        <v>5.6</v>
      </c>
      <c r="J259" s="42">
        <v>4.4000000000000004</v>
      </c>
      <c r="K259" s="42">
        <v>6.1</v>
      </c>
      <c r="L259" s="42">
        <v>7.7</v>
      </c>
      <c r="M259" s="42">
        <v>10.5</v>
      </c>
      <c r="N259" s="42">
        <v>9.8000000000000007</v>
      </c>
      <c r="R259" s="42"/>
      <c r="S259" s="43"/>
      <c r="T259" s="43"/>
      <c r="U259" s="43"/>
      <c r="V259" s="43"/>
      <c r="W259" s="2"/>
      <c r="X259" s="43"/>
      <c r="Y259" s="43"/>
      <c r="Z259" s="43"/>
      <c r="AA259" s="43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250</v>
      </c>
      <c r="B260" s="3">
        <v>36168</v>
      </c>
      <c r="C260" t="s">
        <v>77</v>
      </c>
      <c r="D260" s="17" t="s">
        <v>62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2">
        <v>1</v>
      </c>
      <c r="N260" s="42">
        <v>17.5</v>
      </c>
      <c r="O260" s="43">
        <v>18.2</v>
      </c>
      <c r="P260" s="43">
        <v>25.1</v>
      </c>
      <c r="Q260" s="43">
        <v>26.4</v>
      </c>
      <c r="R260" s="43">
        <v>32.5</v>
      </c>
      <c r="S260" s="43">
        <v>37.6</v>
      </c>
      <c r="T260" s="43">
        <v>33</v>
      </c>
      <c r="U260" s="43">
        <v>32.1</v>
      </c>
      <c r="V260" s="43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250</v>
      </c>
      <c r="B261" s="3">
        <v>36168</v>
      </c>
      <c r="C261" t="s">
        <v>77</v>
      </c>
      <c r="D261" s="17" t="s">
        <v>62</v>
      </c>
      <c r="E261" s="1" t="str">
        <f t="shared" si="18"/>
        <v>Nov_P1(50)</v>
      </c>
      <c r="F261">
        <v>1</v>
      </c>
      <c r="G261" s="1">
        <v>2</v>
      </c>
      <c r="H261" s="42">
        <v>2</v>
      </c>
      <c r="N261" s="42">
        <v>16.3</v>
      </c>
      <c r="O261" s="43">
        <v>17.100000000000001</v>
      </c>
      <c r="P261" s="43">
        <v>20.3</v>
      </c>
      <c r="Q261" s="43">
        <v>22.3</v>
      </c>
      <c r="R261" s="43">
        <v>26.3</v>
      </c>
      <c r="S261" s="43">
        <v>28.4</v>
      </c>
      <c r="T261" s="43">
        <v>30.2</v>
      </c>
      <c r="U261" s="43">
        <v>30</v>
      </c>
      <c r="V261" s="43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250</v>
      </c>
      <c r="B262" s="3">
        <v>36168</v>
      </c>
      <c r="C262" t="s">
        <v>77</v>
      </c>
      <c r="D262" s="17" t="s">
        <v>62</v>
      </c>
      <c r="E262" s="1" t="str">
        <f t="shared" si="18"/>
        <v>Nov_P1(50)</v>
      </c>
      <c r="F262">
        <v>1</v>
      </c>
      <c r="G262" s="1">
        <v>2</v>
      </c>
      <c r="H262" s="42">
        <v>3</v>
      </c>
      <c r="N262" s="42">
        <v>14.8</v>
      </c>
      <c r="O262" s="43">
        <v>16.5</v>
      </c>
      <c r="P262" s="43">
        <v>17</v>
      </c>
      <c r="Q262" s="43">
        <v>21.4</v>
      </c>
      <c r="R262" s="43">
        <v>27.2</v>
      </c>
      <c r="S262" s="43">
        <v>24.5</v>
      </c>
      <c r="T262" s="43">
        <v>23.8</v>
      </c>
      <c r="U262" s="43">
        <v>23.2</v>
      </c>
      <c r="V262" s="43">
        <v>21.8</v>
      </c>
      <c r="AO262" s="42">
        <v>15.1</v>
      </c>
      <c r="AP262" s="43">
        <v>18.2</v>
      </c>
      <c r="AQ262" s="43">
        <v>20.2</v>
      </c>
      <c r="AR262" s="43">
        <v>20.5</v>
      </c>
      <c r="AS262" s="43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250</v>
      </c>
      <c r="B263" s="3">
        <v>36168</v>
      </c>
      <c r="C263" t="s">
        <v>77</v>
      </c>
      <c r="D263" s="17" t="s">
        <v>62</v>
      </c>
      <c r="E263" s="1" t="str">
        <f t="shared" si="18"/>
        <v>Nov_P1(50)</v>
      </c>
      <c r="F263">
        <v>2</v>
      </c>
      <c r="G263" s="1">
        <v>6</v>
      </c>
      <c r="H263" s="42">
        <v>1</v>
      </c>
      <c r="N263" s="42">
        <v>13.8</v>
      </c>
      <c r="O263" s="43">
        <v>16.600000000000001</v>
      </c>
      <c r="P263" s="43">
        <v>22</v>
      </c>
      <c r="Q263" s="43">
        <v>26.5</v>
      </c>
      <c r="R263" s="43">
        <v>23.4</v>
      </c>
      <c r="S263" s="43">
        <v>27.3</v>
      </c>
      <c r="T263" s="43">
        <v>24.4</v>
      </c>
      <c r="U263" s="43">
        <v>26.4</v>
      </c>
      <c r="AO263" s="42">
        <v>7.5</v>
      </c>
      <c r="AP263" s="43">
        <v>12.6</v>
      </c>
      <c r="AQ263" s="43">
        <v>13.5</v>
      </c>
      <c r="AR263" s="43">
        <v>13.2</v>
      </c>
      <c r="AS263" s="43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250</v>
      </c>
      <c r="B264" s="3">
        <v>36168</v>
      </c>
      <c r="C264" t="s">
        <v>77</v>
      </c>
      <c r="D264" s="17" t="s">
        <v>62</v>
      </c>
      <c r="E264" s="1" t="str">
        <f t="shared" si="18"/>
        <v>Nov_P1(50)</v>
      </c>
      <c r="F264">
        <v>2</v>
      </c>
      <c r="G264" s="1">
        <v>6</v>
      </c>
      <c r="H264" s="42">
        <v>2</v>
      </c>
      <c r="N264" s="42">
        <v>14.9</v>
      </c>
      <c r="O264" s="43">
        <v>17</v>
      </c>
      <c r="P264" s="43">
        <v>20.8</v>
      </c>
      <c r="Q264" s="43">
        <v>27.2</v>
      </c>
      <c r="R264" s="43">
        <v>32.299999999999997</v>
      </c>
      <c r="S264" s="43">
        <v>29.1</v>
      </c>
      <c r="T264" s="43">
        <v>29.6</v>
      </c>
      <c r="U264" s="43">
        <v>23.7</v>
      </c>
      <c r="V264" s="43">
        <v>18.100000000000001</v>
      </c>
      <c r="AO264" s="42">
        <v>3.3</v>
      </c>
      <c r="AP264" s="43">
        <v>7.5</v>
      </c>
      <c r="AQ264" s="43">
        <v>10.6</v>
      </c>
      <c r="AR264" s="43">
        <v>9.8000000000000007</v>
      </c>
      <c r="AS264" s="43">
        <v>15</v>
      </c>
      <c r="AT264" s="2">
        <v>19.5</v>
      </c>
      <c r="AU264" s="43">
        <v>24.2</v>
      </c>
      <c r="AV264" s="43">
        <v>20.9</v>
      </c>
      <c r="AW264" s="43">
        <v>21.4</v>
      </c>
      <c r="AX264" s="43">
        <v>20.5</v>
      </c>
      <c r="BM264" s="42">
        <v>9.1999999999999993</v>
      </c>
      <c r="BN264" s="43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250</v>
      </c>
      <c r="B265" s="3">
        <v>36168</v>
      </c>
      <c r="C265" t="s">
        <v>77</v>
      </c>
      <c r="D265" s="17" t="s">
        <v>62</v>
      </c>
      <c r="E265" s="1" t="str">
        <f t="shared" si="18"/>
        <v>Nov_P1(50)</v>
      </c>
      <c r="F265">
        <v>2</v>
      </c>
      <c r="G265" s="1">
        <v>6</v>
      </c>
      <c r="H265" s="42">
        <v>3</v>
      </c>
      <c r="N265" s="43">
        <v>14.5</v>
      </c>
      <c r="O265" s="43" t="s">
        <v>203</v>
      </c>
      <c r="P265" s="43">
        <v>15</v>
      </c>
      <c r="Q265" s="43">
        <v>15.8</v>
      </c>
      <c r="R265" s="43">
        <v>19</v>
      </c>
      <c r="S265" s="43">
        <v>24</v>
      </c>
      <c r="T265" s="43">
        <v>24.5</v>
      </c>
      <c r="U265" s="43">
        <v>21.1</v>
      </c>
      <c r="V265" s="43">
        <v>17.2</v>
      </c>
      <c r="W265" s="43">
        <v>14.4</v>
      </c>
      <c r="AO265" s="42">
        <v>14.9</v>
      </c>
      <c r="AP265" s="43">
        <v>13.8</v>
      </c>
      <c r="AQ265" s="43">
        <v>20.100000000000001</v>
      </c>
      <c r="AR265" s="43">
        <v>22.5</v>
      </c>
      <c r="AS265" s="43">
        <v>23.9</v>
      </c>
      <c r="AT265" s="2">
        <v>22.7</v>
      </c>
      <c r="AU265" s="43">
        <v>21.1</v>
      </c>
      <c r="AV265" s="43">
        <v>21.5</v>
      </c>
      <c r="AW265" s="43">
        <v>7.5</v>
      </c>
      <c r="AX265" s="43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250</v>
      </c>
      <c r="B266" s="3">
        <v>36168</v>
      </c>
      <c r="C266" t="s">
        <v>77</v>
      </c>
      <c r="D266" s="17" t="s">
        <v>62</v>
      </c>
      <c r="E266" s="1" t="str">
        <f t="shared" si="18"/>
        <v>Nov_P1(50)</v>
      </c>
      <c r="F266">
        <v>3</v>
      </c>
      <c r="G266" s="1">
        <v>7</v>
      </c>
      <c r="H266" s="42">
        <v>1</v>
      </c>
      <c r="N266" s="42">
        <v>13.9</v>
      </c>
      <c r="O266">
        <v>16.100000000000001</v>
      </c>
      <c r="P266" s="43">
        <v>21.4</v>
      </c>
      <c r="Q266" s="43">
        <v>23.5</v>
      </c>
      <c r="R266" s="43">
        <v>26.6</v>
      </c>
      <c r="S266" s="2">
        <v>26.7</v>
      </c>
      <c r="T266" s="43">
        <v>26.1</v>
      </c>
      <c r="U266" s="43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250</v>
      </c>
      <c r="B267" s="3">
        <v>36168</v>
      </c>
      <c r="C267" t="s">
        <v>77</v>
      </c>
      <c r="D267" s="17" t="s">
        <v>62</v>
      </c>
      <c r="E267" s="1" t="str">
        <f t="shared" si="18"/>
        <v>Nov_P1(50)</v>
      </c>
      <c r="F267">
        <v>3</v>
      </c>
      <c r="G267" s="1">
        <v>7</v>
      </c>
      <c r="H267" s="42">
        <v>2</v>
      </c>
      <c r="N267" s="42">
        <v>10.5</v>
      </c>
      <c r="O267" s="43">
        <v>10.1</v>
      </c>
      <c r="P267" s="43">
        <v>13.1</v>
      </c>
      <c r="Q267" s="43">
        <v>14.9</v>
      </c>
      <c r="R267" s="43">
        <v>15.9</v>
      </c>
      <c r="S267" s="2">
        <v>17.2</v>
      </c>
      <c r="T267" s="43">
        <v>24.5</v>
      </c>
      <c r="U267" s="43">
        <v>29.5</v>
      </c>
      <c r="V267" s="43">
        <v>32.5</v>
      </c>
      <c r="W267" s="43">
        <v>30.2</v>
      </c>
      <c r="X267" s="43">
        <v>24.4</v>
      </c>
      <c r="AO267" s="42">
        <v>12.4</v>
      </c>
      <c r="AP267" s="43">
        <v>15.3</v>
      </c>
      <c r="AQ267" s="43">
        <v>19.8</v>
      </c>
      <c r="AR267" s="43">
        <v>25.9</v>
      </c>
      <c r="AS267" s="43">
        <v>28.4</v>
      </c>
      <c r="AT267" s="2">
        <v>30.5</v>
      </c>
      <c r="AU267" s="43">
        <v>29.4</v>
      </c>
      <c r="AV267" s="43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250</v>
      </c>
      <c r="B268" s="3">
        <v>36168</v>
      </c>
      <c r="C268" t="s">
        <v>77</v>
      </c>
      <c r="D268" s="17" t="s">
        <v>62</v>
      </c>
      <c r="E268" s="1" t="str">
        <f t="shared" si="18"/>
        <v>Nov_P1(50)</v>
      </c>
      <c r="F268">
        <v>3</v>
      </c>
      <c r="G268" s="1">
        <v>7</v>
      </c>
      <c r="H268" s="42">
        <v>3</v>
      </c>
      <c r="N268" s="42">
        <v>9.4</v>
      </c>
      <c r="O268" s="43">
        <v>11</v>
      </c>
      <c r="P268" s="43">
        <v>14</v>
      </c>
      <c r="Q268" s="43">
        <v>13</v>
      </c>
      <c r="R268" s="43">
        <v>19.2</v>
      </c>
      <c r="S268" s="2">
        <v>22.4</v>
      </c>
      <c r="T268" s="43">
        <v>24</v>
      </c>
      <c r="U268" s="43">
        <v>22.9</v>
      </c>
      <c r="V268" s="43">
        <v>24.2</v>
      </c>
      <c r="W268" s="43">
        <v>21.6</v>
      </c>
      <c r="AO268" s="42">
        <v>15.2</v>
      </c>
      <c r="AP268" s="43">
        <v>19.8</v>
      </c>
      <c r="AQ268" s="43">
        <v>26.4</v>
      </c>
      <c r="AR268" s="43">
        <v>27.3</v>
      </c>
      <c r="AS268" s="43">
        <v>29.5</v>
      </c>
      <c r="AT268" s="2">
        <v>26.9</v>
      </c>
      <c r="AU268" s="43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250</v>
      </c>
      <c r="B269" s="3">
        <v>36152</v>
      </c>
      <c r="C269" t="s">
        <v>204</v>
      </c>
      <c r="D269" s="17" t="s">
        <v>63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2">
        <v>1</v>
      </c>
      <c r="I269" s="42">
        <v>3.6</v>
      </c>
      <c r="J269" s="42">
        <v>8</v>
      </c>
      <c r="K269" s="42">
        <v>9.1999999999999993</v>
      </c>
      <c r="L269" s="42">
        <v>8.3000000000000007</v>
      </c>
      <c r="M269" s="42">
        <v>10.5</v>
      </c>
      <c r="AJ269" s="42">
        <v>3</v>
      </c>
      <c r="AK269" s="42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250</v>
      </c>
      <c r="B270" s="3">
        <v>36152</v>
      </c>
      <c r="C270" t="s">
        <v>204</v>
      </c>
      <c r="D270" s="17" t="s">
        <v>63</v>
      </c>
      <c r="E270" s="1" t="str">
        <f t="shared" si="21"/>
        <v>nov_P2(100)</v>
      </c>
      <c r="F270">
        <v>1</v>
      </c>
      <c r="G270" s="1">
        <v>3</v>
      </c>
      <c r="H270" s="42">
        <v>2</v>
      </c>
      <c r="I270" s="42">
        <v>1.9</v>
      </c>
      <c r="J270" s="42">
        <v>8.4</v>
      </c>
      <c r="K270" s="42">
        <v>11.6</v>
      </c>
      <c r="L270" s="42">
        <v>9.9</v>
      </c>
      <c r="M270" s="42">
        <v>10.6</v>
      </c>
      <c r="N270" s="42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250</v>
      </c>
      <c r="B271" s="3">
        <v>36152</v>
      </c>
      <c r="C271" t="s">
        <v>204</v>
      </c>
      <c r="D271" s="17" t="s">
        <v>63</v>
      </c>
      <c r="E271" s="1" t="str">
        <f t="shared" si="21"/>
        <v>nov_P2(100)</v>
      </c>
      <c r="F271">
        <v>1</v>
      </c>
      <c r="G271" s="1">
        <v>3</v>
      </c>
      <c r="H271" s="42">
        <v>3</v>
      </c>
      <c r="I271" s="42">
        <v>10.199999999999999</v>
      </c>
      <c r="J271" s="42">
        <v>8.8000000000000007</v>
      </c>
      <c r="K271" s="42">
        <v>11.1</v>
      </c>
      <c r="L271" s="42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250</v>
      </c>
      <c r="B272" s="3">
        <v>36152</v>
      </c>
      <c r="C272" t="s">
        <v>204</v>
      </c>
      <c r="D272" s="17" t="s">
        <v>63</v>
      </c>
      <c r="E272" s="1" t="str">
        <f t="shared" si="21"/>
        <v>nov_P2(100)</v>
      </c>
      <c r="F272">
        <v>1</v>
      </c>
      <c r="G272" s="1">
        <v>3</v>
      </c>
      <c r="H272" s="42">
        <v>4</v>
      </c>
      <c r="I272" s="42">
        <v>4.2</v>
      </c>
      <c r="J272" s="42">
        <v>7.6</v>
      </c>
      <c r="K272" s="42">
        <v>7.5</v>
      </c>
      <c r="L272" s="42">
        <v>8.8000000000000007</v>
      </c>
      <c r="M272" s="42">
        <v>12</v>
      </c>
      <c r="AJ272" s="42">
        <v>2.2000000000000002</v>
      </c>
      <c r="AK272" s="42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250</v>
      </c>
      <c r="B273" s="3">
        <v>36152</v>
      </c>
      <c r="C273" t="s">
        <v>204</v>
      </c>
      <c r="D273" s="17" t="s">
        <v>63</v>
      </c>
      <c r="E273" s="1" t="str">
        <f t="shared" si="21"/>
        <v>nov_P2(100)</v>
      </c>
      <c r="F273">
        <v>1</v>
      </c>
      <c r="G273" s="1">
        <v>3</v>
      </c>
      <c r="H273" s="42">
        <v>5</v>
      </c>
      <c r="I273" s="42">
        <v>7.8</v>
      </c>
      <c r="J273" s="42">
        <v>5.6</v>
      </c>
      <c r="K273" s="42">
        <v>8.1999999999999993</v>
      </c>
      <c r="L273" s="42">
        <v>10</v>
      </c>
      <c r="M273" s="42">
        <v>10.8</v>
      </c>
      <c r="AJ273" s="42">
        <v>6.5</v>
      </c>
      <c r="AK273" s="42">
        <v>4.7</v>
      </c>
      <c r="AL273" s="42">
        <v>5.9</v>
      </c>
      <c r="AM273" s="42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250</v>
      </c>
      <c r="B274" s="3">
        <v>36152</v>
      </c>
      <c r="C274" t="s">
        <v>204</v>
      </c>
      <c r="D274" s="17" t="s">
        <v>63</v>
      </c>
      <c r="E274" s="1" t="str">
        <f t="shared" si="21"/>
        <v>nov_P2(100)</v>
      </c>
      <c r="F274">
        <v>1</v>
      </c>
      <c r="G274" s="1">
        <v>3</v>
      </c>
      <c r="H274" s="42">
        <v>6</v>
      </c>
      <c r="I274" s="42">
        <v>4.4000000000000004</v>
      </c>
      <c r="J274" s="42">
        <v>7</v>
      </c>
      <c r="K274" s="42">
        <v>7.9</v>
      </c>
      <c r="L274" s="42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250</v>
      </c>
      <c r="B275" s="3">
        <v>36152</v>
      </c>
      <c r="C275" t="s">
        <v>204</v>
      </c>
      <c r="D275" s="17" t="s">
        <v>63</v>
      </c>
      <c r="E275" s="1" t="str">
        <f t="shared" si="21"/>
        <v>nov_P2(100)</v>
      </c>
      <c r="F275">
        <v>2</v>
      </c>
      <c r="G275" s="1">
        <v>4</v>
      </c>
      <c r="H275" s="42">
        <v>1</v>
      </c>
      <c r="I275" s="42">
        <v>8</v>
      </c>
      <c r="J275" s="42">
        <v>8</v>
      </c>
      <c r="K275" s="42">
        <v>10.7</v>
      </c>
      <c r="L275" s="42">
        <v>12.5</v>
      </c>
      <c r="M275" s="42">
        <v>13.5</v>
      </c>
      <c r="N275" s="42">
        <v>12.4</v>
      </c>
      <c r="AJ275" s="42">
        <v>5</v>
      </c>
      <c r="AK275" s="42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250</v>
      </c>
      <c r="B276" s="3">
        <v>36152</v>
      </c>
      <c r="C276" t="s">
        <v>204</v>
      </c>
      <c r="D276" s="17" t="s">
        <v>63</v>
      </c>
      <c r="E276" s="1" t="str">
        <f t="shared" si="21"/>
        <v>nov_P2(100)</v>
      </c>
      <c r="F276">
        <v>2</v>
      </c>
      <c r="G276" s="1">
        <v>4</v>
      </c>
      <c r="H276" s="42">
        <v>2</v>
      </c>
      <c r="I276" s="42">
        <v>3</v>
      </c>
      <c r="J276" s="42">
        <v>8.9</v>
      </c>
      <c r="K276" s="42">
        <v>8.9</v>
      </c>
      <c r="L276" s="42">
        <v>11.2</v>
      </c>
      <c r="M276" s="42">
        <v>11.4</v>
      </c>
      <c r="N276" s="42">
        <v>13.3</v>
      </c>
      <c r="O276" s="42">
        <v>13.5</v>
      </c>
      <c r="P276" s="42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250</v>
      </c>
      <c r="B277" s="3">
        <v>36152</v>
      </c>
      <c r="C277" t="s">
        <v>204</v>
      </c>
      <c r="D277" s="17" t="s">
        <v>63</v>
      </c>
      <c r="E277" s="1" t="str">
        <f t="shared" si="21"/>
        <v>nov_P2(100)</v>
      </c>
      <c r="F277">
        <v>2</v>
      </c>
      <c r="G277" s="1">
        <v>4</v>
      </c>
      <c r="H277" s="42">
        <v>3</v>
      </c>
      <c r="I277" s="42">
        <v>3.8</v>
      </c>
      <c r="J277" s="42">
        <v>7.7</v>
      </c>
      <c r="K277" s="42">
        <v>8.6999999999999993</v>
      </c>
      <c r="L277" s="42">
        <v>7.5</v>
      </c>
      <c r="M277" s="42">
        <v>7.9</v>
      </c>
      <c r="N277" s="42">
        <v>10</v>
      </c>
      <c r="O277" s="42">
        <v>11.2</v>
      </c>
      <c r="P277" s="42">
        <v>10.6</v>
      </c>
      <c r="AJ277" s="42">
        <v>2.4</v>
      </c>
      <c r="AK277" s="42">
        <v>2.5</v>
      </c>
      <c r="AL277" s="42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250</v>
      </c>
      <c r="B278" s="3">
        <v>36152</v>
      </c>
      <c r="C278" t="s">
        <v>204</v>
      </c>
      <c r="D278" s="17" t="s">
        <v>63</v>
      </c>
      <c r="E278" s="1" t="str">
        <f t="shared" si="21"/>
        <v>nov_P2(100)</v>
      </c>
      <c r="F278">
        <v>2</v>
      </c>
      <c r="G278" s="1">
        <v>4</v>
      </c>
      <c r="H278" s="42">
        <v>4</v>
      </c>
      <c r="I278" s="42">
        <v>2.4</v>
      </c>
      <c r="J278" s="42">
        <v>3.9</v>
      </c>
      <c r="K278" s="42">
        <v>7.7</v>
      </c>
      <c r="L278" s="42">
        <v>9.5</v>
      </c>
      <c r="M278" s="42">
        <v>10.9</v>
      </c>
      <c r="N278" s="42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250</v>
      </c>
      <c r="B279" s="3">
        <v>36152</v>
      </c>
      <c r="C279" t="s">
        <v>204</v>
      </c>
      <c r="D279" s="17" t="s">
        <v>63</v>
      </c>
      <c r="E279" s="1" t="str">
        <f t="shared" si="21"/>
        <v>nov_P2(100)</v>
      </c>
      <c r="F279">
        <v>2</v>
      </c>
      <c r="G279" s="1">
        <v>4</v>
      </c>
      <c r="H279" s="42">
        <v>5</v>
      </c>
      <c r="I279" s="42">
        <v>1.5</v>
      </c>
      <c r="J279" s="42">
        <v>5.5</v>
      </c>
      <c r="K279" s="42">
        <v>8.9</v>
      </c>
      <c r="L279" s="42">
        <v>13.4</v>
      </c>
      <c r="M279" s="42">
        <v>10.3</v>
      </c>
      <c r="AJ279" s="42">
        <v>0.5</v>
      </c>
      <c r="AK279" s="42">
        <v>5</v>
      </c>
      <c r="AL279" s="42">
        <v>7.7</v>
      </c>
      <c r="AM279" s="42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250</v>
      </c>
      <c r="B280" s="3">
        <v>36152</v>
      </c>
      <c r="C280" t="s">
        <v>204</v>
      </c>
      <c r="D280" s="17" t="s">
        <v>63</v>
      </c>
      <c r="E280" s="1" t="str">
        <f t="shared" si="21"/>
        <v>nov_P2(100)</v>
      </c>
      <c r="F280">
        <v>2</v>
      </c>
      <c r="G280" s="1">
        <v>4</v>
      </c>
      <c r="H280" s="42">
        <v>6</v>
      </c>
      <c r="I280" s="42">
        <v>0.7</v>
      </c>
      <c r="J280" s="42">
        <v>7.4</v>
      </c>
      <c r="K280" s="42">
        <v>6.7</v>
      </c>
      <c r="L280" s="42">
        <v>9.6</v>
      </c>
      <c r="M280" s="42">
        <v>13.6</v>
      </c>
      <c r="N280" s="42">
        <v>11.4</v>
      </c>
      <c r="AJ280" s="42">
        <v>4.5</v>
      </c>
      <c r="AK280" s="42">
        <v>6</v>
      </c>
      <c r="AL280" s="42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250</v>
      </c>
      <c r="B281" s="3">
        <v>36152</v>
      </c>
      <c r="C281" t="s">
        <v>204</v>
      </c>
      <c r="D281" s="17" t="s">
        <v>63</v>
      </c>
      <c r="E281" s="1" t="str">
        <f t="shared" si="21"/>
        <v>nov_P2(100)</v>
      </c>
      <c r="F281">
        <v>3</v>
      </c>
      <c r="G281" s="1">
        <v>8</v>
      </c>
      <c r="H281" s="42">
        <v>1</v>
      </c>
      <c r="I281" s="42">
        <v>3.8</v>
      </c>
      <c r="J281" s="42">
        <v>7.5</v>
      </c>
      <c r="K281" s="42">
        <v>8</v>
      </c>
      <c r="L281" s="42">
        <v>7.6</v>
      </c>
      <c r="M281" s="42">
        <v>8.8000000000000007</v>
      </c>
      <c r="N281" s="42">
        <v>11</v>
      </c>
      <c r="O281" s="42">
        <v>12.9</v>
      </c>
      <c r="P281" s="42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250</v>
      </c>
      <c r="B282" s="3">
        <v>36152</v>
      </c>
      <c r="C282" t="s">
        <v>204</v>
      </c>
      <c r="D282" s="17" t="s">
        <v>63</v>
      </c>
      <c r="E282" s="1" t="str">
        <f t="shared" si="21"/>
        <v>nov_P2(100)</v>
      </c>
      <c r="F282">
        <v>3</v>
      </c>
      <c r="G282" s="1">
        <v>8</v>
      </c>
      <c r="H282" s="42">
        <v>2</v>
      </c>
      <c r="I282" s="42">
        <v>4.7</v>
      </c>
      <c r="J282" s="42">
        <v>6.3</v>
      </c>
      <c r="K282" s="42">
        <v>6.6</v>
      </c>
      <c r="L282" s="42">
        <v>8</v>
      </c>
      <c r="M282" s="42">
        <v>10.4</v>
      </c>
      <c r="N282" s="42">
        <v>11.9</v>
      </c>
      <c r="O282" s="42">
        <v>12.8</v>
      </c>
      <c r="P282" s="42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250</v>
      </c>
      <c r="B283" s="3">
        <v>36152</v>
      </c>
      <c r="C283" t="s">
        <v>204</v>
      </c>
      <c r="D283" s="17" t="s">
        <v>63</v>
      </c>
      <c r="E283" s="1" t="str">
        <f t="shared" si="21"/>
        <v>nov_P2(100)</v>
      </c>
      <c r="F283">
        <v>3</v>
      </c>
      <c r="G283" s="1">
        <v>8</v>
      </c>
      <c r="H283" s="42">
        <v>3</v>
      </c>
      <c r="I283" s="42">
        <v>4.7</v>
      </c>
      <c r="J283" s="42">
        <v>8.1999999999999993</v>
      </c>
      <c r="K283" s="42">
        <v>9.1999999999999993</v>
      </c>
      <c r="L283" s="42">
        <v>9.1</v>
      </c>
      <c r="M283" s="42">
        <v>9.6999999999999993</v>
      </c>
      <c r="N283" s="42">
        <v>14.3</v>
      </c>
      <c r="O283" s="42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250</v>
      </c>
      <c r="B284" s="3">
        <v>36152</v>
      </c>
      <c r="C284" t="s">
        <v>204</v>
      </c>
      <c r="D284" s="17" t="s">
        <v>63</v>
      </c>
      <c r="E284" s="1" t="str">
        <f t="shared" si="21"/>
        <v>nov_P2(100)</v>
      </c>
      <c r="F284">
        <v>3</v>
      </c>
      <c r="G284" s="1">
        <v>8</v>
      </c>
      <c r="H284" s="42">
        <v>4</v>
      </c>
      <c r="I284" s="42">
        <v>4.3</v>
      </c>
      <c r="J284" s="42">
        <v>6.1</v>
      </c>
      <c r="K284" s="42">
        <v>7.3</v>
      </c>
      <c r="L284" s="42">
        <v>7.8</v>
      </c>
      <c r="M284" s="42">
        <v>9.1</v>
      </c>
      <c r="N284" s="42">
        <v>8.4</v>
      </c>
      <c r="O284" s="42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250</v>
      </c>
      <c r="B285" s="3">
        <v>36152</v>
      </c>
      <c r="C285" t="s">
        <v>204</v>
      </c>
      <c r="D285" s="17" t="s">
        <v>63</v>
      </c>
      <c r="E285" s="1" t="str">
        <f t="shared" si="21"/>
        <v>nov_P2(100)</v>
      </c>
      <c r="F285">
        <v>3</v>
      </c>
      <c r="G285" s="1">
        <v>8</v>
      </c>
      <c r="H285" s="42">
        <v>5</v>
      </c>
      <c r="I285" s="42">
        <v>4.0999999999999996</v>
      </c>
      <c r="J285" s="42">
        <v>8.5</v>
      </c>
      <c r="K285" s="42">
        <v>8.8000000000000007</v>
      </c>
      <c r="L285" s="42">
        <v>7.6</v>
      </c>
      <c r="M285" s="42">
        <v>8.4</v>
      </c>
      <c r="N285" s="42">
        <v>9.6</v>
      </c>
      <c r="O285" s="42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250</v>
      </c>
      <c r="B286" s="3">
        <v>36152</v>
      </c>
      <c r="C286" t="s">
        <v>204</v>
      </c>
      <c r="D286" s="17" t="s">
        <v>63</v>
      </c>
      <c r="E286" s="1" t="str">
        <f t="shared" si="21"/>
        <v>nov_P2(100)</v>
      </c>
      <c r="F286">
        <v>3</v>
      </c>
      <c r="G286" s="1">
        <v>8</v>
      </c>
      <c r="H286" s="42">
        <v>6</v>
      </c>
      <c r="I286" s="42">
        <v>3.6</v>
      </c>
      <c r="J286" s="42">
        <v>7.7</v>
      </c>
      <c r="K286" s="42">
        <v>8.6999999999999993</v>
      </c>
      <c r="L286" s="42">
        <v>10.7</v>
      </c>
      <c r="M286" s="42">
        <v>12.3</v>
      </c>
      <c r="AJ286" s="42">
        <v>2.5</v>
      </c>
      <c r="AK286" s="42">
        <v>2.2000000000000002</v>
      </c>
      <c r="AL286" s="42">
        <v>1.8</v>
      </c>
      <c r="AM286" s="42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250</v>
      </c>
      <c r="B287" s="3">
        <v>36168</v>
      </c>
      <c r="C287" t="s">
        <v>204</v>
      </c>
      <c r="D287" s="17" t="s">
        <v>63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2">
        <v>1</v>
      </c>
      <c r="I287" s="42"/>
      <c r="J287" s="42"/>
      <c r="K287" s="42"/>
      <c r="L287" s="42"/>
      <c r="M287" s="42"/>
      <c r="N287" s="42">
        <v>16</v>
      </c>
      <c r="O287" s="42">
        <v>24.7</v>
      </c>
      <c r="P287" s="43">
        <v>25.5</v>
      </c>
      <c r="Q287" s="43">
        <v>33.1</v>
      </c>
      <c r="R287" s="43">
        <v>37.4</v>
      </c>
      <c r="S287" s="43">
        <v>39.9</v>
      </c>
      <c r="T287" s="43">
        <v>38.6</v>
      </c>
      <c r="U287" s="43">
        <v>39.799999999999997</v>
      </c>
      <c r="V287" s="43">
        <v>35</v>
      </c>
      <c r="W287" s="43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250</v>
      </c>
      <c r="B288" s="3">
        <v>36168</v>
      </c>
      <c r="C288" t="s">
        <v>204</v>
      </c>
      <c r="D288" s="17" t="s">
        <v>63</v>
      </c>
      <c r="E288" s="1" t="str">
        <f t="shared" si="22"/>
        <v>nov_P2(100)</v>
      </c>
      <c r="F288">
        <v>1</v>
      </c>
      <c r="G288" s="1">
        <v>3</v>
      </c>
      <c r="H288" s="42">
        <v>2</v>
      </c>
      <c r="I288" s="42"/>
      <c r="J288" s="42"/>
      <c r="K288" s="42"/>
      <c r="L288" s="42"/>
      <c r="M288" s="42"/>
      <c r="N288" s="42">
        <v>13.3</v>
      </c>
      <c r="O288" s="43">
        <v>17.600000000000001</v>
      </c>
      <c r="P288" s="43">
        <v>22</v>
      </c>
      <c r="Q288" s="43">
        <v>26.5</v>
      </c>
      <c r="R288" s="43">
        <v>28.1</v>
      </c>
      <c r="S288" s="43">
        <v>32.799999999999997</v>
      </c>
      <c r="T288" s="43">
        <v>28.6</v>
      </c>
      <c r="U288" s="43">
        <v>33.200000000000003</v>
      </c>
      <c r="V288" s="43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250</v>
      </c>
      <c r="B289" s="3">
        <v>36168</v>
      </c>
      <c r="C289" t="s">
        <v>204</v>
      </c>
      <c r="D289" s="17" t="s">
        <v>63</v>
      </c>
      <c r="E289" s="1" t="str">
        <f t="shared" si="22"/>
        <v>nov_P2(100)</v>
      </c>
      <c r="F289">
        <v>1</v>
      </c>
      <c r="G289" s="1">
        <v>3</v>
      </c>
      <c r="H289" s="42">
        <v>3</v>
      </c>
      <c r="I289" s="42"/>
      <c r="J289" s="42"/>
      <c r="K289" s="42"/>
      <c r="L289" s="42"/>
      <c r="M289" s="42"/>
      <c r="N289" s="42">
        <v>16.3</v>
      </c>
      <c r="O289" s="43">
        <v>16.100000000000001</v>
      </c>
      <c r="P289" s="43">
        <v>20.100000000000001</v>
      </c>
      <c r="Q289" s="43">
        <v>24.4</v>
      </c>
      <c r="R289" s="43">
        <v>23.5</v>
      </c>
      <c r="S289" s="43">
        <v>22.8</v>
      </c>
      <c r="T289" s="43">
        <v>25.5</v>
      </c>
      <c r="U289" s="43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250</v>
      </c>
      <c r="B290" s="3">
        <v>36168</v>
      </c>
      <c r="C290" t="s">
        <v>204</v>
      </c>
      <c r="D290" s="17" t="s">
        <v>63</v>
      </c>
      <c r="E290" s="1" t="str">
        <f t="shared" si="22"/>
        <v>nov_P2(100)</v>
      </c>
      <c r="F290">
        <v>1</v>
      </c>
      <c r="G290" s="1">
        <v>3</v>
      </c>
      <c r="H290" s="42">
        <v>4</v>
      </c>
      <c r="I290" s="42"/>
      <c r="J290" s="42"/>
      <c r="K290" s="42"/>
      <c r="L290" s="42"/>
      <c r="M290" s="42"/>
      <c r="N290" s="42">
        <v>8.8000000000000007</v>
      </c>
      <c r="O290" s="43">
        <v>13.1</v>
      </c>
      <c r="P290" s="43">
        <v>13.8</v>
      </c>
      <c r="Q290" s="43">
        <v>18.3</v>
      </c>
      <c r="R290" s="43">
        <v>21.5</v>
      </c>
      <c r="S290" s="43">
        <v>23.1</v>
      </c>
      <c r="T290" s="43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250</v>
      </c>
      <c r="B291" s="3">
        <v>36168</v>
      </c>
      <c r="C291" t="s">
        <v>204</v>
      </c>
      <c r="D291" s="17" t="s">
        <v>63</v>
      </c>
      <c r="E291" s="1" t="str">
        <f t="shared" si="22"/>
        <v>nov_P2(100)</v>
      </c>
      <c r="F291">
        <v>1</v>
      </c>
      <c r="G291" s="1">
        <v>3</v>
      </c>
      <c r="H291" s="42">
        <v>5</v>
      </c>
      <c r="I291" s="42"/>
      <c r="J291" s="42"/>
      <c r="K291" s="42"/>
      <c r="L291" s="42"/>
      <c r="M291" s="42"/>
      <c r="N291" s="42">
        <v>12.2</v>
      </c>
      <c r="O291" s="43">
        <v>14.4</v>
      </c>
      <c r="P291" s="43">
        <v>15.8</v>
      </c>
      <c r="Q291" s="43">
        <v>18.3</v>
      </c>
      <c r="R291" s="43">
        <v>19.100000000000001</v>
      </c>
      <c r="S291" s="43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250</v>
      </c>
      <c r="B292" s="3">
        <v>36168</v>
      </c>
      <c r="C292" t="s">
        <v>204</v>
      </c>
      <c r="D292" s="17" t="s">
        <v>63</v>
      </c>
      <c r="E292" s="1" t="str">
        <f t="shared" si="22"/>
        <v>nov_P2(100)</v>
      </c>
      <c r="F292">
        <v>1</v>
      </c>
      <c r="G292" s="1">
        <v>3</v>
      </c>
      <c r="H292" s="42">
        <v>6</v>
      </c>
      <c r="I292" s="42"/>
      <c r="J292" s="42"/>
      <c r="K292" s="42"/>
      <c r="L292" s="42"/>
      <c r="M292" s="42"/>
      <c r="N292" s="42">
        <v>12.3</v>
      </c>
      <c r="O292" s="43">
        <v>13.6</v>
      </c>
      <c r="P292" s="43">
        <v>15.8</v>
      </c>
      <c r="Q292" s="43">
        <v>16.600000000000001</v>
      </c>
      <c r="R292" s="43">
        <v>12.2</v>
      </c>
      <c r="S292" s="43">
        <v>24.5</v>
      </c>
      <c r="T292" s="43">
        <v>24</v>
      </c>
      <c r="U292" s="43">
        <v>26.6</v>
      </c>
      <c r="V292" s="43">
        <v>26.3</v>
      </c>
      <c r="AO292" s="42">
        <v>13.4</v>
      </c>
      <c r="AP292" s="43">
        <v>14.4</v>
      </c>
      <c r="AQ292" s="43">
        <v>19.7</v>
      </c>
      <c r="AR292" s="45">
        <v>20.3</v>
      </c>
      <c r="AS292" s="45">
        <v>19.899999999999999</v>
      </c>
      <c r="AT292" s="38">
        <v>19</v>
      </c>
      <c r="AU292" s="45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250</v>
      </c>
      <c r="B293" s="3">
        <v>36168</v>
      </c>
      <c r="C293" t="s">
        <v>204</v>
      </c>
      <c r="D293" s="17" t="s">
        <v>63</v>
      </c>
      <c r="E293" s="1" t="str">
        <f t="shared" si="22"/>
        <v>nov_P2(100)</v>
      </c>
      <c r="F293">
        <v>2</v>
      </c>
      <c r="G293" s="1">
        <v>4</v>
      </c>
      <c r="H293" s="42">
        <v>1</v>
      </c>
      <c r="I293" s="42"/>
      <c r="J293" s="42"/>
      <c r="K293" s="42"/>
      <c r="L293" s="42"/>
      <c r="M293" s="42"/>
      <c r="N293" s="42">
        <v>15</v>
      </c>
      <c r="O293" s="43">
        <v>13.1</v>
      </c>
      <c r="P293" s="43">
        <v>15.1</v>
      </c>
      <c r="Q293" s="43">
        <v>15.8</v>
      </c>
      <c r="R293" s="43">
        <v>19.600000000000001</v>
      </c>
      <c r="S293" s="43">
        <v>23.5</v>
      </c>
      <c r="T293" s="43">
        <v>21.2</v>
      </c>
      <c r="U293" s="43">
        <v>25.1</v>
      </c>
      <c r="V293" s="43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250</v>
      </c>
      <c r="B294" s="3">
        <v>36168</v>
      </c>
      <c r="C294" t="s">
        <v>204</v>
      </c>
      <c r="D294" s="17" t="s">
        <v>63</v>
      </c>
      <c r="E294" s="1" t="str">
        <f t="shared" si="22"/>
        <v>nov_P2(100)</v>
      </c>
      <c r="F294">
        <v>2</v>
      </c>
      <c r="G294" s="1">
        <v>4</v>
      </c>
      <c r="H294" s="42">
        <v>2</v>
      </c>
      <c r="I294" s="42"/>
      <c r="J294" s="42"/>
      <c r="K294" s="42"/>
      <c r="L294" s="42"/>
      <c r="M294" s="42"/>
      <c r="N294" s="42">
        <v>14.7</v>
      </c>
      <c r="O294" s="43">
        <v>14.3</v>
      </c>
      <c r="P294" s="43">
        <v>18.5</v>
      </c>
      <c r="Q294" s="43">
        <v>19.600000000000001</v>
      </c>
      <c r="R294" s="43">
        <v>22.4</v>
      </c>
      <c r="S294" s="43">
        <v>25.7</v>
      </c>
      <c r="T294" s="43">
        <v>30.1</v>
      </c>
      <c r="U294" s="43">
        <v>28.8</v>
      </c>
      <c r="V294" s="43">
        <v>27.6</v>
      </c>
      <c r="W294" s="43">
        <v>25</v>
      </c>
      <c r="X294" s="43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250</v>
      </c>
      <c r="B295" s="3">
        <v>36168</v>
      </c>
      <c r="C295" t="s">
        <v>204</v>
      </c>
      <c r="D295" s="17" t="s">
        <v>63</v>
      </c>
      <c r="E295" s="1" t="str">
        <f t="shared" si="22"/>
        <v>nov_P2(100)</v>
      </c>
      <c r="F295">
        <v>2</v>
      </c>
      <c r="G295" s="1">
        <v>4</v>
      </c>
      <c r="H295" s="42">
        <v>3</v>
      </c>
      <c r="I295" s="42"/>
      <c r="J295" s="42"/>
      <c r="K295" s="42"/>
      <c r="L295" s="42"/>
      <c r="M295" s="42"/>
      <c r="N295" s="42">
        <v>9.4</v>
      </c>
      <c r="O295" s="43">
        <v>8.1</v>
      </c>
      <c r="P295" s="43">
        <v>16.3</v>
      </c>
      <c r="Q295" s="43">
        <v>17.2</v>
      </c>
      <c r="R295" s="43">
        <v>16.600000000000001</v>
      </c>
      <c r="S295" s="43">
        <v>22.9</v>
      </c>
      <c r="T295" s="43">
        <v>23.3</v>
      </c>
      <c r="U295" s="43">
        <v>26.2</v>
      </c>
      <c r="V295" s="43">
        <v>24.2</v>
      </c>
      <c r="W295" s="43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250</v>
      </c>
      <c r="B296" s="3">
        <v>36168</v>
      </c>
      <c r="C296" t="s">
        <v>204</v>
      </c>
      <c r="D296" s="17" t="s">
        <v>63</v>
      </c>
      <c r="E296" s="1" t="str">
        <f t="shared" si="22"/>
        <v>nov_P2(100)</v>
      </c>
      <c r="F296">
        <v>2</v>
      </c>
      <c r="G296" s="1">
        <v>4</v>
      </c>
      <c r="H296" s="42">
        <v>4</v>
      </c>
      <c r="I296" s="42"/>
      <c r="J296" s="42"/>
      <c r="K296" s="42"/>
      <c r="L296" s="42"/>
      <c r="M296" s="42"/>
      <c r="N296" s="42">
        <v>12.1</v>
      </c>
      <c r="O296" s="43">
        <v>12.5</v>
      </c>
      <c r="P296" s="43">
        <v>13</v>
      </c>
      <c r="Q296" s="43">
        <v>15.3</v>
      </c>
      <c r="R296" s="43">
        <v>14.8</v>
      </c>
      <c r="S296" s="43">
        <v>20.9</v>
      </c>
      <c r="T296" s="43">
        <v>25.6</v>
      </c>
      <c r="U296" s="43">
        <v>28</v>
      </c>
      <c r="V296" s="43">
        <v>31.9</v>
      </c>
      <c r="W296" s="43">
        <v>27.7</v>
      </c>
      <c r="X296" s="43">
        <v>28.1</v>
      </c>
      <c r="Y296" s="43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250</v>
      </c>
      <c r="B297" s="3">
        <v>36168</v>
      </c>
      <c r="C297" t="s">
        <v>204</v>
      </c>
      <c r="D297" s="17" t="s">
        <v>63</v>
      </c>
      <c r="E297" s="1" t="str">
        <f t="shared" si="22"/>
        <v>nov_P2(100)</v>
      </c>
      <c r="F297">
        <v>2</v>
      </c>
      <c r="G297" s="1">
        <v>4</v>
      </c>
      <c r="H297" s="42">
        <v>5</v>
      </c>
      <c r="I297" s="42"/>
      <c r="J297" s="42"/>
      <c r="K297" s="42"/>
      <c r="L297" s="42"/>
      <c r="M297" s="42"/>
      <c r="N297" s="42">
        <v>16.600000000000001</v>
      </c>
      <c r="O297" s="43">
        <v>18.399999999999999</v>
      </c>
      <c r="P297" s="43">
        <v>20.399999999999999</v>
      </c>
      <c r="Q297" s="43">
        <v>19.100000000000001</v>
      </c>
      <c r="R297" s="43">
        <v>19.8</v>
      </c>
      <c r="S297" s="43">
        <v>19.899999999999999</v>
      </c>
      <c r="T297" s="43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250</v>
      </c>
      <c r="B298" s="3">
        <v>36168</v>
      </c>
      <c r="C298" t="s">
        <v>204</v>
      </c>
      <c r="D298" s="17" t="s">
        <v>63</v>
      </c>
      <c r="E298" s="1" t="str">
        <f t="shared" si="22"/>
        <v>nov_P2(100)</v>
      </c>
      <c r="F298">
        <v>2</v>
      </c>
      <c r="G298" s="1">
        <v>4</v>
      </c>
      <c r="H298" s="42">
        <v>6</v>
      </c>
      <c r="I298" s="42"/>
      <c r="J298" s="42"/>
      <c r="K298" s="42"/>
      <c r="L298" s="42"/>
      <c r="M298" s="42"/>
      <c r="N298" s="42">
        <v>11</v>
      </c>
      <c r="O298" s="43">
        <v>15.1</v>
      </c>
      <c r="P298" s="43">
        <v>19.2</v>
      </c>
      <c r="Q298" s="43">
        <v>24.3</v>
      </c>
      <c r="R298" s="43">
        <v>28.7</v>
      </c>
      <c r="S298" s="43">
        <v>25.4</v>
      </c>
      <c r="T298" s="43">
        <v>26.7</v>
      </c>
      <c r="U298" s="43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250</v>
      </c>
      <c r="B299" s="3">
        <v>36168</v>
      </c>
      <c r="C299" t="s">
        <v>204</v>
      </c>
      <c r="D299" s="17" t="s">
        <v>63</v>
      </c>
      <c r="E299" s="1" t="str">
        <f t="shared" si="22"/>
        <v>nov_P2(100)</v>
      </c>
      <c r="F299">
        <v>3</v>
      </c>
      <c r="G299" s="1">
        <v>8</v>
      </c>
      <c r="H299" s="42">
        <v>1</v>
      </c>
      <c r="I299" s="42"/>
      <c r="J299" s="42"/>
      <c r="K299" s="42"/>
      <c r="L299" s="42"/>
      <c r="M299" s="42"/>
      <c r="N299" s="42">
        <v>13.7</v>
      </c>
      <c r="O299" s="43">
        <v>18.100000000000001</v>
      </c>
      <c r="P299" s="43">
        <v>19.3</v>
      </c>
      <c r="Q299" s="43">
        <v>25.5</v>
      </c>
      <c r="R299" s="43">
        <v>31</v>
      </c>
      <c r="S299" s="2">
        <v>32.200000000000003</v>
      </c>
      <c r="T299" s="43">
        <v>31.3</v>
      </c>
      <c r="U299" s="43">
        <v>32</v>
      </c>
      <c r="V299" s="43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250</v>
      </c>
      <c r="B300" s="3">
        <v>36168</v>
      </c>
      <c r="C300" t="s">
        <v>204</v>
      </c>
      <c r="D300" s="17" t="s">
        <v>63</v>
      </c>
      <c r="E300" s="1" t="str">
        <f t="shared" si="22"/>
        <v>nov_P2(100)</v>
      </c>
      <c r="F300">
        <v>3</v>
      </c>
      <c r="G300" s="1">
        <v>8</v>
      </c>
      <c r="H300" s="42">
        <v>2</v>
      </c>
      <c r="I300" s="42"/>
      <c r="J300" s="42"/>
      <c r="K300" s="42"/>
      <c r="L300" s="42"/>
      <c r="M300" s="42"/>
      <c r="N300" s="42">
        <v>9.5</v>
      </c>
      <c r="O300" s="43">
        <v>15</v>
      </c>
      <c r="P300" s="43">
        <v>18</v>
      </c>
      <c r="Q300" s="43">
        <v>23.8</v>
      </c>
      <c r="R300" s="43">
        <v>26.1</v>
      </c>
      <c r="S300" s="2">
        <v>28.6</v>
      </c>
      <c r="T300" s="43">
        <v>32</v>
      </c>
      <c r="U300" s="43">
        <v>32.1</v>
      </c>
      <c r="V300" s="43">
        <v>35.9</v>
      </c>
      <c r="W300" s="43">
        <v>34.200000000000003</v>
      </c>
      <c r="X300" s="43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250</v>
      </c>
      <c r="B301" s="3">
        <v>36168</v>
      </c>
      <c r="C301" t="s">
        <v>204</v>
      </c>
      <c r="D301" s="17" t="s">
        <v>63</v>
      </c>
      <c r="E301" s="1" t="str">
        <f t="shared" si="22"/>
        <v>nov_P2(100)</v>
      </c>
      <c r="F301">
        <v>3</v>
      </c>
      <c r="G301" s="1">
        <v>8</v>
      </c>
      <c r="H301" s="42">
        <v>3</v>
      </c>
      <c r="I301" s="42"/>
      <c r="J301" s="42"/>
      <c r="K301" s="42"/>
      <c r="L301" s="42"/>
      <c r="M301" s="42"/>
      <c r="N301" s="42">
        <v>25.5</v>
      </c>
      <c r="O301" s="43">
        <v>27.9</v>
      </c>
      <c r="P301" s="43">
        <v>27.1</v>
      </c>
      <c r="Q301" s="43">
        <v>27.8</v>
      </c>
      <c r="R301" s="43">
        <v>31.7</v>
      </c>
      <c r="S301" s="2">
        <v>31.4</v>
      </c>
      <c r="T301" s="43">
        <v>25.5</v>
      </c>
      <c r="U301" s="43">
        <v>27.3</v>
      </c>
      <c r="V301" s="43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250</v>
      </c>
      <c r="B302" s="3">
        <v>36168</v>
      </c>
      <c r="C302" t="s">
        <v>204</v>
      </c>
      <c r="D302" s="17" t="s">
        <v>63</v>
      </c>
      <c r="E302" s="1" t="str">
        <f t="shared" si="22"/>
        <v>nov_P2(100)</v>
      </c>
      <c r="F302">
        <v>3</v>
      </c>
      <c r="G302" s="1">
        <v>8</v>
      </c>
      <c r="H302" s="42">
        <v>4</v>
      </c>
      <c r="I302" s="42"/>
      <c r="J302" s="42"/>
      <c r="K302" s="42"/>
      <c r="L302" s="42"/>
      <c r="M302" s="42"/>
      <c r="N302" s="42">
        <v>10.6</v>
      </c>
      <c r="O302" s="43">
        <v>13.8</v>
      </c>
      <c r="P302" s="43">
        <v>16.5</v>
      </c>
      <c r="Q302" s="43">
        <v>19.100000000000001</v>
      </c>
      <c r="R302" s="43">
        <v>22.3</v>
      </c>
      <c r="S302" s="2">
        <v>23</v>
      </c>
      <c r="T302" s="43">
        <v>28</v>
      </c>
      <c r="U302" s="43">
        <v>31</v>
      </c>
      <c r="V302" s="43">
        <v>30.4</v>
      </c>
      <c r="W302" s="43">
        <v>38.5</v>
      </c>
      <c r="X302" s="43">
        <v>30.1</v>
      </c>
      <c r="AO302" s="40">
        <v>15.5</v>
      </c>
      <c r="AP302" s="45">
        <v>20</v>
      </c>
      <c r="AQ302" s="45">
        <v>22.4</v>
      </c>
      <c r="AR302" s="45">
        <v>29.4</v>
      </c>
      <c r="AS302" s="45">
        <v>32.200000000000003</v>
      </c>
      <c r="AT302" s="38">
        <v>33</v>
      </c>
      <c r="AU302" s="45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250</v>
      </c>
      <c r="B303" s="3">
        <v>36168</v>
      </c>
      <c r="C303" t="s">
        <v>204</v>
      </c>
      <c r="D303" s="17" t="s">
        <v>63</v>
      </c>
      <c r="E303" s="1" t="str">
        <f t="shared" si="22"/>
        <v>nov_P2(100)</v>
      </c>
      <c r="F303">
        <v>3</v>
      </c>
      <c r="G303" s="1">
        <v>8</v>
      </c>
      <c r="H303" s="42">
        <v>5</v>
      </c>
      <c r="I303" s="42"/>
      <c r="J303" s="42"/>
      <c r="K303" s="42"/>
      <c r="L303" s="42"/>
      <c r="M303" s="42"/>
      <c r="N303" s="42">
        <v>15.2</v>
      </c>
      <c r="O303" s="43">
        <v>18</v>
      </c>
      <c r="P303" s="43">
        <v>21.3</v>
      </c>
      <c r="Q303" s="43">
        <v>24.8</v>
      </c>
      <c r="R303" s="43">
        <v>26.6</v>
      </c>
      <c r="S303" s="2">
        <v>26.2</v>
      </c>
      <c r="T303" s="43">
        <v>30.7</v>
      </c>
      <c r="U303" s="43">
        <v>30.9</v>
      </c>
      <c r="V303" s="43">
        <v>31.1</v>
      </c>
      <c r="W303" s="43">
        <v>29.1</v>
      </c>
      <c r="X303" s="43">
        <v>26</v>
      </c>
      <c r="AO303" s="40">
        <v>16.5</v>
      </c>
      <c r="AP303" s="45">
        <v>18.399999999999999</v>
      </c>
      <c r="AQ303" s="45">
        <v>20.9</v>
      </c>
      <c r="AR303" s="45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250</v>
      </c>
      <c r="B304" s="3">
        <v>36168</v>
      </c>
      <c r="C304" t="s">
        <v>204</v>
      </c>
      <c r="D304" s="17" t="s">
        <v>63</v>
      </c>
      <c r="E304" s="1" t="str">
        <f t="shared" si="22"/>
        <v>nov_P2(100)</v>
      </c>
      <c r="F304">
        <v>3</v>
      </c>
      <c r="G304" s="1">
        <v>8</v>
      </c>
      <c r="H304" s="42">
        <v>6</v>
      </c>
      <c r="I304" s="42"/>
      <c r="J304" s="42"/>
      <c r="K304" s="42"/>
      <c r="L304" s="42"/>
      <c r="M304" s="42"/>
      <c r="N304" s="42">
        <v>17.899999999999999</v>
      </c>
      <c r="O304" s="43">
        <v>21.2</v>
      </c>
      <c r="P304" s="43">
        <v>21.8</v>
      </c>
      <c r="Q304" s="43">
        <v>25.9</v>
      </c>
      <c r="R304" s="43">
        <v>31.3</v>
      </c>
      <c r="S304" s="2">
        <v>30</v>
      </c>
      <c r="T304" s="43">
        <v>30.9</v>
      </c>
      <c r="U304" s="43">
        <v>32</v>
      </c>
      <c r="V304" s="43">
        <v>31</v>
      </c>
      <c r="AO304" s="40">
        <v>19.100000000000001</v>
      </c>
      <c r="AP304" s="45">
        <v>21.2</v>
      </c>
      <c r="AQ304" s="45">
        <v>21.8</v>
      </c>
      <c r="AR304" s="43">
        <v>20.2</v>
      </c>
      <c r="AS304" s="43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250</v>
      </c>
      <c r="B305" s="3">
        <v>36152</v>
      </c>
      <c r="C305" t="s">
        <v>204</v>
      </c>
      <c r="D305" s="17" t="s">
        <v>64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2">
        <v>1</v>
      </c>
      <c r="I305" s="42">
        <v>7.4</v>
      </c>
      <c r="J305" s="42">
        <v>9.1999999999999993</v>
      </c>
      <c r="K305" s="42">
        <v>9.6999999999999993</v>
      </c>
      <c r="L305" s="42">
        <v>12.5</v>
      </c>
      <c r="M305" s="42">
        <v>15</v>
      </c>
      <c r="N305" s="42">
        <v>13</v>
      </c>
      <c r="AJ305" s="42">
        <v>2.8</v>
      </c>
      <c r="AK305" s="42">
        <v>2.8</v>
      </c>
      <c r="AL305" s="42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250</v>
      </c>
      <c r="B306" s="3">
        <v>36152</v>
      </c>
      <c r="C306" t="s">
        <v>204</v>
      </c>
      <c r="D306" s="17" t="s">
        <v>64</v>
      </c>
      <c r="E306" s="1" t="str">
        <f t="shared" si="23"/>
        <v>nov_P3(150)</v>
      </c>
      <c r="F306">
        <v>1</v>
      </c>
      <c r="G306" s="1">
        <v>1</v>
      </c>
      <c r="H306" s="42">
        <v>2</v>
      </c>
      <c r="I306" s="42">
        <v>6.4</v>
      </c>
      <c r="J306" s="42">
        <v>9.3000000000000007</v>
      </c>
      <c r="K306" s="42">
        <v>11.2</v>
      </c>
      <c r="L306" s="42">
        <v>11.5</v>
      </c>
      <c r="M306" s="42">
        <v>12.9</v>
      </c>
      <c r="N306" s="42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250</v>
      </c>
      <c r="B307" s="3">
        <v>36152</v>
      </c>
      <c r="C307" t="s">
        <v>204</v>
      </c>
      <c r="D307" s="17" t="s">
        <v>64</v>
      </c>
      <c r="E307" s="1" t="str">
        <f t="shared" si="23"/>
        <v>nov_P3(150)</v>
      </c>
      <c r="F307">
        <v>1</v>
      </c>
      <c r="G307" s="1">
        <v>1</v>
      </c>
      <c r="H307" s="42">
        <v>3</v>
      </c>
      <c r="I307" s="42">
        <v>2.5</v>
      </c>
      <c r="J307" s="42">
        <v>6.8</v>
      </c>
      <c r="K307" s="42">
        <v>10.199999999999999</v>
      </c>
      <c r="L307" s="42">
        <v>10.9</v>
      </c>
      <c r="M307" s="42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250</v>
      </c>
      <c r="B308" s="3">
        <v>36152</v>
      </c>
      <c r="C308" t="s">
        <v>204</v>
      </c>
      <c r="D308" s="17" t="s">
        <v>64</v>
      </c>
      <c r="E308" s="1" t="str">
        <f t="shared" si="23"/>
        <v>nov_P3(150)</v>
      </c>
      <c r="F308">
        <v>1</v>
      </c>
      <c r="G308" s="1">
        <v>1</v>
      </c>
      <c r="H308" s="42">
        <v>4</v>
      </c>
      <c r="I308" s="42">
        <v>6.6</v>
      </c>
      <c r="J308" s="42">
        <v>9.8000000000000007</v>
      </c>
      <c r="K308" s="42">
        <v>9.5</v>
      </c>
      <c r="L308" s="42">
        <v>9.6</v>
      </c>
      <c r="M308" s="42">
        <v>9.8000000000000007</v>
      </c>
      <c r="N308" s="42">
        <v>8.5</v>
      </c>
      <c r="AJ308" s="42">
        <v>3</v>
      </c>
      <c r="AK308" s="42">
        <v>4.5</v>
      </c>
      <c r="AL308" s="42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250</v>
      </c>
      <c r="B309" s="3">
        <v>36152</v>
      </c>
      <c r="C309" t="s">
        <v>204</v>
      </c>
      <c r="D309" s="17" t="s">
        <v>64</v>
      </c>
      <c r="E309" s="1" t="str">
        <f t="shared" si="23"/>
        <v>nov_P3(150)</v>
      </c>
      <c r="F309">
        <v>1</v>
      </c>
      <c r="G309" s="1">
        <v>1</v>
      </c>
      <c r="H309" s="42">
        <v>5</v>
      </c>
      <c r="I309" s="42">
        <v>5.7</v>
      </c>
      <c r="J309" s="42">
        <v>5.3</v>
      </c>
      <c r="K309" s="42">
        <v>9.1</v>
      </c>
      <c r="L309" s="42">
        <v>10</v>
      </c>
      <c r="M309" s="42">
        <v>10</v>
      </c>
      <c r="N309" s="42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250</v>
      </c>
      <c r="B310" s="3">
        <v>36152</v>
      </c>
      <c r="C310" t="s">
        <v>204</v>
      </c>
      <c r="D310" s="17" t="s">
        <v>64</v>
      </c>
      <c r="E310" s="1" t="str">
        <f t="shared" si="23"/>
        <v>nov_P3(150)</v>
      </c>
      <c r="F310">
        <v>1</v>
      </c>
      <c r="G310" s="1">
        <v>1</v>
      </c>
      <c r="H310" s="42">
        <v>6</v>
      </c>
      <c r="I310" s="42">
        <v>4.7</v>
      </c>
      <c r="J310" s="42">
        <v>6.3</v>
      </c>
      <c r="K310" s="42">
        <v>8.6999999999999993</v>
      </c>
      <c r="L310" s="42">
        <v>9.6</v>
      </c>
      <c r="M310" s="42">
        <v>10.5</v>
      </c>
      <c r="N310" s="42">
        <v>10.9</v>
      </c>
      <c r="O310" s="42">
        <v>9.5</v>
      </c>
      <c r="AJ310" s="42">
        <v>2.7</v>
      </c>
      <c r="AK310" s="42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250</v>
      </c>
      <c r="B311" s="3">
        <v>36152</v>
      </c>
      <c r="C311" t="s">
        <v>204</v>
      </c>
      <c r="D311" s="17" t="s">
        <v>64</v>
      </c>
      <c r="E311" s="1" t="str">
        <f t="shared" si="23"/>
        <v>nov_P3(150)</v>
      </c>
      <c r="F311">
        <v>1</v>
      </c>
      <c r="G311" s="1">
        <v>1</v>
      </c>
      <c r="H311" s="42">
        <v>7</v>
      </c>
      <c r="I311" s="42">
        <v>5</v>
      </c>
      <c r="J311" s="42">
        <v>12.3</v>
      </c>
      <c r="K311" s="42">
        <v>11.4</v>
      </c>
      <c r="L311" s="42">
        <v>12.5</v>
      </c>
      <c r="M311" s="42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250</v>
      </c>
      <c r="B312" s="3">
        <v>36152</v>
      </c>
      <c r="C312" t="s">
        <v>204</v>
      </c>
      <c r="D312" s="17" t="s">
        <v>64</v>
      </c>
      <c r="E312" s="1" t="str">
        <f t="shared" si="23"/>
        <v>nov_P3(150)</v>
      </c>
      <c r="F312">
        <v>1</v>
      </c>
      <c r="G312" s="1">
        <v>1</v>
      </c>
      <c r="H312" s="42">
        <v>8</v>
      </c>
      <c r="I312" s="42">
        <v>1.5</v>
      </c>
      <c r="J312" s="42">
        <v>3.2</v>
      </c>
      <c r="K312" s="42">
        <v>5.0999999999999996</v>
      </c>
      <c r="L312" s="42">
        <v>8.3000000000000007</v>
      </c>
      <c r="M312" s="42">
        <v>8.3000000000000007</v>
      </c>
      <c r="N312" s="42">
        <v>10.9</v>
      </c>
      <c r="O312" s="42">
        <v>20.9</v>
      </c>
      <c r="P312" s="42">
        <v>17.2</v>
      </c>
      <c r="AJ312" s="42">
        <v>1.8</v>
      </c>
      <c r="AK312" s="42">
        <v>3.8</v>
      </c>
      <c r="AL312" s="42">
        <v>4.2</v>
      </c>
      <c r="AM312" s="42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250</v>
      </c>
      <c r="B313" s="3">
        <v>36152</v>
      </c>
      <c r="C313" t="s">
        <v>204</v>
      </c>
      <c r="D313" s="17" t="s">
        <v>64</v>
      </c>
      <c r="E313" s="1" t="str">
        <f t="shared" si="23"/>
        <v>nov_P3(150)</v>
      </c>
      <c r="F313">
        <v>1</v>
      </c>
      <c r="G313" s="1">
        <v>1</v>
      </c>
      <c r="H313" s="42">
        <v>9</v>
      </c>
      <c r="I313" s="42">
        <v>8.1999999999999993</v>
      </c>
      <c r="J313" s="42">
        <v>8.6999999999999993</v>
      </c>
      <c r="K313" s="42">
        <v>8.1</v>
      </c>
      <c r="L313" s="42">
        <v>9.6999999999999993</v>
      </c>
      <c r="M313" s="42">
        <v>14.3</v>
      </c>
      <c r="N313" s="42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250</v>
      </c>
      <c r="B314" s="3">
        <v>36152</v>
      </c>
      <c r="C314" t="s">
        <v>204</v>
      </c>
      <c r="D314" s="17" t="s">
        <v>64</v>
      </c>
      <c r="E314" s="1" t="str">
        <f t="shared" si="23"/>
        <v>nov_P3(150)</v>
      </c>
      <c r="F314">
        <v>2</v>
      </c>
      <c r="G314" s="1">
        <v>5</v>
      </c>
      <c r="H314" s="42">
        <v>1</v>
      </c>
      <c r="I314" s="42">
        <v>5.5</v>
      </c>
      <c r="J314" s="42">
        <v>5.7</v>
      </c>
      <c r="K314" s="42">
        <v>7.5</v>
      </c>
      <c r="L314" s="42">
        <v>9.3000000000000007</v>
      </c>
      <c r="M314" s="42">
        <v>10.7</v>
      </c>
      <c r="N314" s="42">
        <v>11.1</v>
      </c>
      <c r="AJ314" s="42">
        <v>2.9</v>
      </c>
      <c r="AK314" s="42">
        <v>3.3</v>
      </c>
      <c r="AL314" s="42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250</v>
      </c>
      <c r="B315" s="3">
        <v>36152</v>
      </c>
      <c r="C315" t="s">
        <v>204</v>
      </c>
      <c r="D315" s="17" t="s">
        <v>64</v>
      </c>
      <c r="E315" s="1" t="str">
        <f t="shared" si="23"/>
        <v>nov_P3(150)</v>
      </c>
      <c r="F315">
        <v>2</v>
      </c>
      <c r="G315" s="1">
        <v>5</v>
      </c>
      <c r="H315" s="42">
        <v>2</v>
      </c>
      <c r="I315" s="42">
        <v>1.8</v>
      </c>
      <c r="J315" s="42">
        <v>6.2</v>
      </c>
      <c r="K315" s="42">
        <v>11.2</v>
      </c>
      <c r="L315" s="42">
        <v>11.6</v>
      </c>
      <c r="M315" s="42">
        <v>10</v>
      </c>
      <c r="N315" s="42">
        <v>13.3</v>
      </c>
      <c r="O315" s="42">
        <v>15.9</v>
      </c>
      <c r="P315" s="42">
        <v>15.8</v>
      </c>
      <c r="AJ315" s="42">
        <v>3.3</v>
      </c>
      <c r="AK315" s="42">
        <v>4.4000000000000004</v>
      </c>
      <c r="AL315" s="42">
        <v>5.3</v>
      </c>
      <c r="AM315" s="42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250</v>
      </c>
      <c r="B316" s="3">
        <v>36152</v>
      </c>
      <c r="C316" t="s">
        <v>204</v>
      </c>
      <c r="D316" s="17" t="s">
        <v>64</v>
      </c>
      <c r="E316" s="1" t="str">
        <f t="shared" si="23"/>
        <v>nov_P3(150)</v>
      </c>
      <c r="F316">
        <v>2</v>
      </c>
      <c r="G316" s="1">
        <v>5</v>
      </c>
      <c r="H316" s="42">
        <v>3</v>
      </c>
      <c r="I316" s="42">
        <v>6.8</v>
      </c>
      <c r="J316" s="42">
        <v>8.5</v>
      </c>
      <c r="K316" s="42">
        <v>9.4</v>
      </c>
      <c r="L316" s="42">
        <v>13.6</v>
      </c>
      <c r="M316" s="42">
        <v>10.5</v>
      </c>
      <c r="N316" s="42">
        <v>13</v>
      </c>
      <c r="O316" s="42">
        <v>14.8</v>
      </c>
      <c r="AJ316" s="42">
        <v>4.0999999999999996</v>
      </c>
      <c r="AK316" s="42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250</v>
      </c>
      <c r="B317" s="3">
        <v>36152</v>
      </c>
      <c r="C317" t="s">
        <v>204</v>
      </c>
      <c r="D317" s="17" t="s">
        <v>64</v>
      </c>
      <c r="E317" s="1" t="str">
        <f t="shared" si="23"/>
        <v>nov_P3(150)</v>
      </c>
      <c r="F317">
        <v>2</v>
      </c>
      <c r="G317" s="1">
        <v>5</v>
      </c>
      <c r="H317" s="42">
        <v>4</v>
      </c>
      <c r="I317" s="42">
        <v>6</v>
      </c>
      <c r="J317" s="42">
        <v>7.2</v>
      </c>
      <c r="K317" s="42">
        <v>9.9</v>
      </c>
      <c r="L317" s="42">
        <v>13.5</v>
      </c>
      <c r="M317" s="42">
        <v>12.7</v>
      </c>
      <c r="N317" s="42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250</v>
      </c>
      <c r="B318" s="3">
        <v>36152</v>
      </c>
      <c r="C318" t="s">
        <v>204</v>
      </c>
      <c r="D318" s="17" t="s">
        <v>64</v>
      </c>
      <c r="E318" s="1" t="str">
        <f t="shared" si="23"/>
        <v>nov_P3(150)</v>
      </c>
      <c r="F318">
        <v>2</v>
      </c>
      <c r="G318" s="1">
        <v>5</v>
      </c>
      <c r="H318" s="42">
        <v>5</v>
      </c>
      <c r="I318" s="42">
        <v>3.2</v>
      </c>
      <c r="J318" s="42">
        <v>11.3</v>
      </c>
      <c r="K318" s="42">
        <v>8.5</v>
      </c>
      <c r="L318" s="42">
        <v>9.6</v>
      </c>
      <c r="M318" s="42">
        <v>10.199999999999999</v>
      </c>
      <c r="N318" s="42">
        <v>12.6</v>
      </c>
      <c r="O318" s="42">
        <v>14.3</v>
      </c>
      <c r="P318" s="42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250</v>
      </c>
      <c r="B319" s="3">
        <v>36152</v>
      </c>
      <c r="C319" t="s">
        <v>204</v>
      </c>
      <c r="D319" s="17" t="s">
        <v>64</v>
      </c>
      <c r="E319" s="1" t="str">
        <f t="shared" si="23"/>
        <v>nov_P3(150)</v>
      </c>
      <c r="F319">
        <v>2</v>
      </c>
      <c r="G319" s="1">
        <v>5</v>
      </c>
      <c r="H319" s="42">
        <v>6</v>
      </c>
      <c r="I319" s="42">
        <v>2.8</v>
      </c>
      <c r="J319" s="42">
        <v>9</v>
      </c>
      <c r="K319" s="42">
        <v>9</v>
      </c>
      <c r="L319" s="42">
        <v>11.2</v>
      </c>
      <c r="M319" s="42">
        <v>11.4</v>
      </c>
      <c r="N319" s="42">
        <v>10.8</v>
      </c>
      <c r="O319" s="42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250</v>
      </c>
      <c r="B320" s="3">
        <v>36152</v>
      </c>
      <c r="C320" t="s">
        <v>204</v>
      </c>
      <c r="D320" s="17" t="s">
        <v>64</v>
      </c>
      <c r="E320" s="1" t="str">
        <f t="shared" si="23"/>
        <v>nov_P3(150)</v>
      </c>
      <c r="F320">
        <v>2</v>
      </c>
      <c r="G320" s="1">
        <v>5</v>
      </c>
      <c r="H320" s="42">
        <v>7</v>
      </c>
      <c r="I320" s="42">
        <v>5.7</v>
      </c>
      <c r="J320" s="42">
        <v>8.9</v>
      </c>
      <c r="K320" s="42">
        <v>8.5</v>
      </c>
      <c r="L320" s="42">
        <v>9.4</v>
      </c>
      <c r="M320" s="42">
        <v>10.6</v>
      </c>
      <c r="N320" s="42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250</v>
      </c>
      <c r="B321" s="3">
        <v>36152</v>
      </c>
      <c r="C321" t="s">
        <v>204</v>
      </c>
      <c r="D321" s="17" t="s">
        <v>64</v>
      </c>
      <c r="E321" s="1" t="str">
        <f t="shared" si="23"/>
        <v>nov_P3(150)</v>
      </c>
      <c r="F321">
        <v>2</v>
      </c>
      <c r="G321" s="1">
        <v>5</v>
      </c>
      <c r="H321" s="42">
        <v>8</v>
      </c>
      <c r="I321" s="42">
        <v>1</v>
      </c>
      <c r="J321" s="42">
        <v>2.8</v>
      </c>
      <c r="K321" s="42">
        <v>9.3000000000000007</v>
      </c>
      <c r="L321" s="42">
        <v>11.9</v>
      </c>
      <c r="M321" s="42">
        <v>9.6</v>
      </c>
      <c r="N321" s="42">
        <v>10</v>
      </c>
      <c r="O321" s="42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250</v>
      </c>
      <c r="B322" s="3">
        <v>36152</v>
      </c>
      <c r="C322" t="s">
        <v>204</v>
      </c>
      <c r="D322" s="17" t="s">
        <v>64</v>
      </c>
      <c r="E322" s="1" t="str">
        <f t="shared" si="23"/>
        <v>nov_P3(150)</v>
      </c>
      <c r="F322">
        <v>2</v>
      </c>
      <c r="G322" s="1">
        <v>5</v>
      </c>
      <c r="H322" s="42">
        <v>9</v>
      </c>
      <c r="I322" s="42">
        <v>0.5</v>
      </c>
      <c r="J322" s="42">
        <v>2.9</v>
      </c>
      <c r="K322" s="42">
        <v>3</v>
      </c>
      <c r="L322" s="42">
        <v>8.4</v>
      </c>
      <c r="M322" s="42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250</v>
      </c>
      <c r="B323" s="3">
        <v>36152</v>
      </c>
      <c r="C323" t="s">
        <v>204</v>
      </c>
      <c r="D323" s="17" t="s">
        <v>64</v>
      </c>
      <c r="E323" s="1" t="str">
        <f t="shared" si="23"/>
        <v>nov_P3(150)</v>
      </c>
      <c r="F323">
        <v>3</v>
      </c>
      <c r="G323" s="1">
        <v>9</v>
      </c>
      <c r="H323" s="42">
        <v>1</v>
      </c>
      <c r="I323" s="42">
        <v>4.3</v>
      </c>
      <c r="J323" s="42">
        <v>5.5</v>
      </c>
      <c r="K323" s="42">
        <v>7.6</v>
      </c>
      <c r="L323" s="42">
        <v>8.1</v>
      </c>
      <c r="M323" s="42">
        <v>11.5</v>
      </c>
      <c r="N323" s="42">
        <v>15</v>
      </c>
      <c r="O323" s="42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250</v>
      </c>
      <c r="B324" s="3">
        <v>36152</v>
      </c>
      <c r="C324" t="s">
        <v>204</v>
      </c>
      <c r="D324" s="17" t="s">
        <v>64</v>
      </c>
      <c r="E324" s="1" t="str">
        <f t="shared" si="23"/>
        <v>nov_P3(150)</v>
      </c>
      <c r="F324">
        <v>3</v>
      </c>
      <c r="G324" s="1">
        <v>9</v>
      </c>
      <c r="H324" s="42">
        <v>2</v>
      </c>
      <c r="I324" s="42">
        <v>3.6</v>
      </c>
      <c r="J324" s="42">
        <v>7.8</v>
      </c>
      <c r="K324" s="42">
        <v>7.9</v>
      </c>
      <c r="L324" s="42">
        <v>9.9</v>
      </c>
      <c r="M324" s="42">
        <v>10.3</v>
      </c>
      <c r="N324" s="42">
        <v>13.1</v>
      </c>
      <c r="O324" s="42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250</v>
      </c>
      <c r="B325" s="3">
        <v>36152</v>
      </c>
      <c r="C325" t="s">
        <v>204</v>
      </c>
      <c r="D325" s="17" t="s">
        <v>64</v>
      </c>
      <c r="E325" s="1" t="str">
        <f t="shared" si="23"/>
        <v>nov_P3(150)</v>
      </c>
      <c r="F325">
        <v>3</v>
      </c>
      <c r="G325" s="1">
        <v>9</v>
      </c>
      <c r="H325" s="42">
        <v>3</v>
      </c>
      <c r="I325" s="42">
        <v>4.8</v>
      </c>
      <c r="J325" s="42">
        <v>3.5</v>
      </c>
      <c r="K325" s="42">
        <v>7.8</v>
      </c>
      <c r="L325" s="42">
        <v>8.1</v>
      </c>
      <c r="M325" s="42">
        <v>11.8</v>
      </c>
      <c r="N325" s="42">
        <v>14</v>
      </c>
      <c r="O325" s="42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250</v>
      </c>
      <c r="B326" s="3">
        <v>36152</v>
      </c>
      <c r="C326" t="s">
        <v>204</v>
      </c>
      <c r="D326" s="17" t="s">
        <v>64</v>
      </c>
      <c r="E326" s="1" t="str">
        <f t="shared" si="23"/>
        <v>nov_P3(150)</v>
      </c>
      <c r="F326">
        <v>3</v>
      </c>
      <c r="G326" s="1">
        <v>9</v>
      </c>
      <c r="H326" s="42">
        <v>4</v>
      </c>
      <c r="I326" s="42">
        <v>1.9</v>
      </c>
      <c r="J326" s="42">
        <v>6.4</v>
      </c>
      <c r="K326" s="42">
        <v>10.8</v>
      </c>
      <c r="L326" s="42">
        <v>10.5</v>
      </c>
      <c r="M326" s="42">
        <v>11.3</v>
      </c>
      <c r="N326" s="42">
        <v>12.2</v>
      </c>
      <c r="O326" s="42">
        <v>12.7</v>
      </c>
      <c r="AJ326" s="42">
        <v>1.8</v>
      </c>
      <c r="AK326" s="42">
        <v>5.2</v>
      </c>
      <c r="AL326" s="42">
        <v>8.1999999999999993</v>
      </c>
      <c r="AM326" s="42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250</v>
      </c>
      <c r="B327" s="3">
        <v>36152</v>
      </c>
      <c r="C327" t="s">
        <v>204</v>
      </c>
      <c r="D327" s="17" t="s">
        <v>64</v>
      </c>
      <c r="E327" s="1" t="str">
        <f t="shared" si="23"/>
        <v>nov_P3(150)</v>
      </c>
      <c r="F327">
        <v>3</v>
      </c>
      <c r="G327" s="1">
        <v>9</v>
      </c>
      <c r="H327" s="42">
        <v>5</v>
      </c>
      <c r="I327" s="42">
        <v>2.8</v>
      </c>
      <c r="J327" s="42">
        <v>4.2</v>
      </c>
      <c r="K327" s="42">
        <v>9.1</v>
      </c>
      <c r="L327" s="42">
        <v>9.1</v>
      </c>
      <c r="M327" s="42">
        <v>13.3</v>
      </c>
      <c r="N327" s="42">
        <v>14.6</v>
      </c>
      <c r="O327" s="42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250</v>
      </c>
      <c r="B328" s="3">
        <v>36152</v>
      </c>
      <c r="C328" t="s">
        <v>204</v>
      </c>
      <c r="D328" s="17" t="s">
        <v>64</v>
      </c>
      <c r="E328" s="1" t="str">
        <f t="shared" si="23"/>
        <v>nov_P3(150)</v>
      </c>
      <c r="F328">
        <v>3</v>
      </c>
      <c r="G328" s="1">
        <v>9</v>
      </c>
      <c r="H328" s="42">
        <v>6</v>
      </c>
      <c r="I328" s="42">
        <v>6.5</v>
      </c>
      <c r="J328" s="42">
        <v>10.6</v>
      </c>
      <c r="K328" s="42">
        <v>10.4</v>
      </c>
      <c r="L328" s="42">
        <v>13.5</v>
      </c>
      <c r="M328" s="42">
        <v>15</v>
      </c>
      <c r="AJ328" s="42">
        <v>5.0999999999999996</v>
      </c>
      <c r="AK328" s="42">
        <v>6.2</v>
      </c>
      <c r="AL328" s="42">
        <v>9.6999999999999993</v>
      </c>
      <c r="AM328" s="42">
        <v>11.8</v>
      </c>
      <c r="AN328" s="42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250</v>
      </c>
      <c r="B329" s="3">
        <v>36152</v>
      </c>
      <c r="C329" t="s">
        <v>204</v>
      </c>
      <c r="D329" s="17" t="s">
        <v>64</v>
      </c>
      <c r="E329" s="1" t="str">
        <f t="shared" si="23"/>
        <v>nov_P3(150)</v>
      </c>
      <c r="F329">
        <v>3</v>
      </c>
      <c r="G329" s="1">
        <v>9</v>
      </c>
      <c r="H329" s="42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250</v>
      </c>
      <c r="B330" s="3">
        <v>36152</v>
      </c>
      <c r="C330" t="s">
        <v>204</v>
      </c>
      <c r="D330" s="17" t="s">
        <v>64</v>
      </c>
      <c r="E330" s="1" t="str">
        <f t="shared" si="23"/>
        <v>nov_P3(150)</v>
      </c>
      <c r="F330">
        <v>3</v>
      </c>
      <c r="G330" s="1">
        <v>9</v>
      </c>
      <c r="H330" s="42">
        <v>8</v>
      </c>
      <c r="I330" s="42">
        <v>2.1</v>
      </c>
      <c r="J330" s="42">
        <v>6.4</v>
      </c>
      <c r="K330" s="42">
        <v>10</v>
      </c>
      <c r="L330" s="42">
        <v>9.1999999999999993</v>
      </c>
      <c r="M330" s="42">
        <v>9.6</v>
      </c>
      <c r="N330" s="42">
        <v>13.5</v>
      </c>
      <c r="O330" s="42">
        <v>12.7</v>
      </c>
      <c r="P330" s="42">
        <v>13.2</v>
      </c>
      <c r="AJ330" s="42">
        <v>3.6</v>
      </c>
      <c r="AK330" s="42">
        <v>5.5</v>
      </c>
      <c r="AL330" s="42">
        <v>7.8</v>
      </c>
      <c r="AM330" s="42">
        <v>14.3</v>
      </c>
      <c r="AN330" s="42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250</v>
      </c>
      <c r="B331" s="3">
        <v>36152</v>
      </c>
      <c r="C331" t="s">
        <v>204</v>
      </c>
      <c r="D331" s="17" t="s">
        <v>64</v>
      </c>
      <c r="E331" s="1" t="str">
        <f t="shared" si="23"/>
        <v>nov_P3(150)</v>
      </c>
      <c r="F331">
        <v>3</v>
      </c>
      <c r="G331" s="1">
        <v>9</v>
      </c>
      <c r="H331" s="42">
        <v>9</v>
      </c>
      <c r="I331" s="42">
        <v>7.4</v>
      </c>
      <c r="J331" s="42">
        <v>10.3</v>
      </c>
      <c r="K331" s="42">
        <v>9.6</v>
      </c>
      <c r="L331" s="42">
        <v>13.2</v>
      </c>
      <c r="M331" s="42">
        <v>11.8</v>
      </c>
      <c r="N331" s="42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250</v>
      </c>
      <c r="B332" s="3">
        <v>36168</v>
      </c>
      <c r="C332" t="s">
        <v>204</v>
      </c>
      <c r="D332" s="17" t="s">
        <v>64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2">
        <v>1</v>
      </c>
      <c r="N332" s="42">
        <v>13.3</v>
      </c>
      <c r="O332" s="43">
        <v>13.6</v>
      </c>
      <c r="P332" s="43">
        <v>12.1</v>
      </c>
      <c r="Q332" s="43">
        <v>15.2</v>
      </c>
      <c r="R332" s="43">
        <v>10.7</v>
      </c>
      <c r="S332" s="43">
        <v>19.7</v>
      </c>
      <c r="T332" s="43">
        <v>25.6</v>
      </c>
      <c r="U332" s="43">
        <v>29.9</v>
      </c>
      <c r="V332" s="43">
        <v>31.2</v>
      </c>
      <c r="W332" s="43">
        <v>31</v>
      </c>
      <c r="X332" s="43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250</v>
      </c>
      <c r="B333" s="3">
        <v>36168</v>
      </c>
      <c r="C333" t="s">
        <v>204</v>
      </c>
      <c r="D333" s="17" t="s">
        <v>64</v>
      </c>
      <c r="E333" s="1" t="str">
        <f t="shared" si="26"/>
        <v>nov_P3(150)</v>
      </c>
      <c r="F333">
        <v>1</v>
      </c>
      <c r="G333" s="1">
        <v>1</v>
      </c>
      <c r="H333" s="42">
        <v>2</v>
      </c>
      <c r="N333" s="42">
        <v>13.8</v>
      </c>
      <c r="O333" s="43">
        <v>13</v>
      </c>
      <c r="P333" s="43">
        <v>14.1</v>
      </c>
      <c r="Q333" s="43">
        <v>14.8</v>
      </c>
      <c r="R333" s="43">
        <v>21.6</v>
      </c>
      <c r="S333" s="43">
        <v>23.6</v>
      </c>
      <c r="T333" s="43">
        <v>24.2</v>
      </c>
      <c r="U333" s="43">
        <v>27.2</v>
      </c>
      <c r="V333" s="43">
        <v>32.799999999999997</v>
      </c>
      <c r="W333" s="43">
        <v>32.299999999999997</v>
      </c>
      <c r="X333" s="43">
        <v>28.6</v>
      </c>
      <c r="Y333" s="43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250</v>
      </c>
      <c r="B334" s="3">
        <v>36168</v>
      </c>
      <c r="C334" t="s">
        <v>204</v>
      </c>
      <c r="D334" s="17" t="s">
        <v>64</v>
      </c>
      <c r="E334" s="1" t="str">
        <f t="shared" si="26"/>
        <v>nov_P3(150)</v>
      </c>
      <c r="F334">
        <v>1</v>
      </c>
      <c r="G334" s="1">
        <v>1</v>
      </c>
      <c r="H334" s="42">
        <v>3</v>
      </c>
      <c r="N334" s="42">
        <v>9.8000000000000007</v>
      </c>
      <c r="O334" s="43">
        <v>10.7</v>
      </c>
      <c r="P334" s="43">
        <v>12.9</v>
      </c>
      <c r="Q334" s="43">
        <v>18.5</v>
      </c>
      <c r="R334" s="43">
        <v>23.6</v>
      </c>
      <c r="S334" s="43">
        <v>19.899999999999999</v>
      </c>
      <c r="T334" s="43">
        <v>23.9</v>
      </c>
      <c r="U334" s="43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250</v>
      </c>
      <c r="B335" s="3">
        <v>36168</v>
      </c>
      <c r="C335" t="s">
        <v>204</v>
      </c>
      <c r="D335" s="17" t="s">
        <v>64</v>
      </c>
      <c r="E335" s="1" t="str">
        <f t="shared" si="26"/>
        <v>nov_P3(150)</v>
      </c>
      <c r="F335">
        <v>1</v>
      </c>
      <c r="G335" s="1">
        <v>1</v>
      </c>
      <c r="H335" s="42">
        <v>4</v>
      </c>
      <c r="N335" s="42">
        <v>9.1</v>
      </c>
      <c r="O335" s="43">
        <v>10.1</v>
      </c>
      <c r="P335" s="43">
        <v>11.9</v>
      </c>
      <c r="Q335" s="43">
        <v>12.6</v>
      </c>
      <c r="R335" s="43">
        <v>13.3</v>
      </c>
      <c r="S335" s="43">
        <v>16.899999999999999</v>
      </c>
      <c r="T335" s="43">
        <v>21.5</v>
      </c>
      <c r="U335" s="43">
        <v>25</v>
      </c>
      <c r="V335" s="43">
        <v>25.2</v>
      </c>
      <c r="W335" s="43">
        <v>22.8</v>
      </c>
      <c r="X335" s="43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250</v>
      </c>
      <c r="B336" s="3">
        <v>36168</v>
      </c>
      <c r="C336" t="s">
        <v>204</v>
      </c>
      <c r="D336" s="17" t="s">
        <v>64</v>
      </c>
      <c r="E336" s="1" t="str">
        <f t="shared" si="26"/>
        <v>nov_P3(150)</v>
      </c>
      <c r="F336">
        <v>1</v>
      </c>
      <c r="G336" s="1">
        <v>1</v>
      </c>
      <c r="H336" s="42">
        <v>5</v>
      </c>
      <c r="N336" s="42">
        <v>13.5</v>
      </c>
      <c r="O336" s="43">
        <v>17.5</v>
      </c>
      <c r="P336" s="43">
        <v>22.1</v>
      </c>
      <c r="Q336" s="43">
        <v>21</v>
      </c>
      <c r="R336" s="43">
        <v>27.9</v>
      </c>
      <c r="S336" s="43">
        <v>30.8</v>
      </c>
      <c r="T336" s="43">
        <v>32</v>
      </c>
      <c r="U336" s="43">
        <v>27.5</v>
      </c>
      <c r="V336" s="43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250</v>
      </c>
      <c r="B337" s="3">
        <v>36168</v>
      </c>
      <c r="C337" t="s">
        <v>204</v>
      </c>
      <c r="D337" s="17" t="s">
        <v>64</v>
      </c>
      <c r="E337" s="1" t="str">
        <f t="shared" si="26"/>
        <v>nov_P3(150)</v>
      </c>
      <c r="F337">
        <v>1</v>
      </c>
      <c r="G337" s="1">
        <v>1</v>
      </c>
      <c r="H337" s="42">
        <v>6</v>
      </c>
      <c r="N337" s="42">
        <v>21.9</v>
      </c>
      <c r="O337" s="43">
        <v>23.1</v>
      </c>
      <c r="P337" s="43">
        <v>28.7</v>
      </c>
      <c r="Q337" s="43">
        <v>34</v>
      </c>
      <c r="R337" s="43">
        <v>34.4</v>
      </c>
      <c r="S337" s="43">
        <v>35.6</v>
      </c>
      <c r="T337" s="43">
        <v>34.799999999999997</v>
      </c>
      <c r="U337" s="43">
        <v>34.200000000000003</v>
      </c>
      <c r="V337" s="43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250</v>
      </c>
      <c r="B338" s="3">
        <v>36168</v>
      </c>
      <c r="C338" t="s">
        <v>204</v>
      </c>
      <c r="D338" s="17" t="s">
        <v>64</v>
      </c>
      <c r="E338" s="1" t="str">
        <f t="shared" si="26"/>
        <v>nov_P3(150)</v>
      </c>
      <c r="F338">
        <v>1</v>
      </c>
      <c r="G338" s="1">
        <v>1</v>
      </c>
      <c r="H338" s="42">
        <v>7</v>
      </c>
      <c r="N338" s="42">
        <v>17.100000000000001</v>
      </c>
      <c r="O338" s="43">
        <v>23.8</v>
      </c>
      <c r="P338" s="43">
        <v>23.5</v>
      </c>
      <c r="Q338" s="43">
        <v>25.9</v>
      </c>
      <c r="R338" s="43">
        <v>26.6</v>
      </c>
      <c r="S338" s="43">
        <v>28.6</v>
      </c>
      <c r="T338" s="43">
        <v>32.6</v>
      </c>
      <c r="U338" s="43">
        <v>28.5</v>
      </c>
      <c r="V338" s="43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250</v>
      </c>
      <c r="B339" s="3">
        <v>36168</v>
      </c>
      <c r="C339" t="s">
        <v>204</v>
      </c>
      <c r="D339" s="17" t="s">
        <v>64</v>
      </c>
      <c r="E339" s="1" t="str">
        <f t="shared" si="26"/>
        <v>nov_P3(150)</v>
      </c>
      <c r="F339">
        <v>1</v>
      </c>
      <c r="G339" s="1">
        <v>1</v>
      </c>
      <c r="H339" s="42">
        <v>8</v>
      </c>
      <c r="N339" s="42">
        <v>8.1</v>
      </c>
      <c r="O339" s="43">
        <v>9.1999999999999993</v>
      </c>
      <c r="P339" s="43">
        <v>10.7</v>
      </c>
      <c r="Q339" s="43">
        <v>13.4</v>
      </c>
      <c r="R339" s="43">
        <v>13.8</v>
      </c>
      <c r="S339" s="43">
        <v>14.8</v>
      </c>
      <c r="T339" s="43">
        <v>20.5</v>
      </c>
      <c r="U339" s="43">
        <v>28.7</v>
      </c>
      <c r="V339" s="43">
        <v>25.9</v>
      </c>
      <c r="W339" s="43">
        <v>24.3</v>
      </c>
      <c r="X339" s="43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250</v>
      </c>
      <c r="B340" s="3">
        <v>36168</v>
      </c>
      <c r="C340" t="s">
        <v>204</v>
      </c>
      <c r="D340" s="17" t="s">
        <v>64</v>
      </c>
      <c r="E340" s="1" t="str">
        <f t="shared" si="26"/>
        <v>nov_P3(150)</v>
      </c>
      <c r="F340">
        <v>1</v>
      </c>
      <c r="G340" s="1">
        <v>1</v>
      </c>
      <c r="H340" s="42">
        <v>9</v>
      </c>
      <c r="N340" s="42">
        <v>10</v>
      </c>
      <c r="O340" s="43">
        <v>10.8</v>
      </c>
      <c r="P340" s="43">
        <v>13.8</v>
      </c>
      <c r="Q340" s="43">
        <v>14.9</v>
      </c>
      <c r="R340" s="43">
        <v>16.600000000000001</v>
      </c>
      <c r="S340" s="43">
        <v>21.9</v>
      </c>
      <c r="T340" s="43">
        <v>29.3</v>
      </c>
      <c r="U340" s="43">
        <v>27.5</v>
      </c>
      <c r="V340" s="43">
        <v>27.4</v>
      </c>
      <c r="W340" s="43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250</v>
      </c>
      <c r="B341" s="3">
        <v>36168</v>
      </c>
      <c r="C341" t="s">
        <v>204</v>
      </c>
      <c r="D341" s="17" t="s">
        <v>64</v>
      </c>
      <c r="E341" s="1" t="str">
        <f t="shared" si="26"/>
        <v>nov_P3(150)</v>
      </c>
      <c r="F341">
        <v>2</v>
      </c>
      <c r="G341" s="1">
        <v>5</v>
      </c>
      <c r="H341" s="42">
        <v>1</v>
      </c>
      <c r="N341" s="42">
        <v>14.7</v>
      </c>
      <c r="O341" s="43">
        <v>18.399999999999999</v>
      </c>
      <c r="P341" s="43">
        <v>21.1</v>
      </c>
      <c r="Q341" s="43">
        <v>23.8</v>
      </c>
      <c r="R341" s="43">
        <v>28.8</v>
      </c>
      <c r="S341" s="43">
        <v>27.9</v>
      </c>
      <c r="T341" s="43">
        <v>31.3</v>
      </c>
      <c r="U341" s="43">
        <v>28</v>
      </c>
      <c r="V341" s="43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250</v>
      </c>
      <c r="B342" s="3">
        <v>36168</v>
      </c>
      <c r="C342" t="s">
        <v>204</v>
      </c>
      <c r="D342" s="17" t="s">
        <v>64</v>
      </c>
      <c r="E342" s="1" t="str">
        <f t="shared" si="26"/>
        <v>nov_P3(150)</v>
      </c>
      <c r="F342">
        <v>2</v>
      </c>
      <c r="G342" s="1">
        <v>5</v>
      </c>
      <c r="H342" s="42">
        <v>2</v>
      </c>
      <c r="N342" s="42">
        <v>15.3</v>
      </c>
      <c r="O342" s="43">
        <v>18</v>
      </c>
      <c r="P342" s="43">
        <v>17.7</v>
      </c>
      <c r="Q342" s="43">
        <v>22.3</v>
      </c>
      <c r="R342" s="43">
        <v>23.2</v>
      </c>
      <c r="S342" s="43">
        <v>21.3</v>
      </c>
      <c r="T342" s="43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250</v>
      </c>
      <c r="B343" s="3">
        <v>36168</v>
      </c>
      <c r="C343" t="s">
        <v>204</v>
      </c>
      <c r="D343" s="17" t="s">
        <v>64</v>
      </c>
      <c r="E343" s="1" t="str">
        <f t="shared" si="26"/>
        <v>nov_P3(150)</v>
      </c>
      <c r="F343">
        <v>2</v>
      </c>
      <c r="G343" s="1">
        <v>5</v>
      </c>
      <c r="H343" s="42">
        <v>3</v>
      </c>
      <c r="N343" s="42">
        <v>9.6</v>
      </c>
      <c r="O343" s="43">
        <v>13</v>
      </c>
      <c r="P343" s="43">
        <v>16.2</v>
      </c>
      <c r="Q343" s="43">
        <v>22.5</v>
      </c>
      <c r="R343" s="43">
        <v>18.7</v>
      </c>
      <c r="S343" s="43">
        <v>23.2</v>
      </c>
      <c r="T343" s="43">
        <v>25.1</v>
      </c>
      <c r="U343" s="43">
        <v>25.6</v>
      </c>
      <c r="V343" s="43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250</v>
      </c>
      <c r="B344" s="3">
        <v>36168</v>
      </c>
      <c r="C344" t="s">
        <v>204</v>
      </c>
      <c r="D344" s="17" t="s">
        <v>64</v>
      </c>
      <c r="E344" s="1" t="str">
        <f t="shared" si="26"/>
        <v>nov_P3(150)</v>
      </c>
      <c r="F344">
        <v>2</v>
      </c>
      <c r="G344" s="1">
        <v>5</v>
      </c>
      <c r="H344" s="42">
        <v>4</v>
      </c>
      <c r="N344" s="42">
        <v>16.100000000000001</v>
      </c>
      <c r="O344" s="43">
        <v>21.1</v>
      </c>
      <c r="P344" s="43">
        <v>23.3</v>
      </c>
      <c r="Q344" s="43">
        <v>27.8</v>
      </c>
      <c r="R344" s="43">
        <v>30.9</v>
      </c>
      <c r="S344" s="43">
        <v>31</v>
      </c>
      <c r="T344" s="43">
        <v>28.5</v>
      </c>
      <c r="U344" s="43">
        <v>27.2</v>
      </c>
      <c r="V344" s="43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250</v>
      </c>
      <c r="B345" s="3">
        <v>36168</v>
      </c>
      <c r="C345" t="s">
        <v>204</v>
      </c>
      <c r="D345" s="17" t="s">
        <v>64</v>
      </c>
      <c r="E345" s="1" t="str">
        <f t="shared" si="26"/>
        <v>nov_P3(150)</v>
      </c>
      <c r="F345">
        <v>2</v>
      </c>
      <c r="G345" s="1">
        <v>5</v>
      </c>
      <c r="H345" s="42">
        <v>5</v>
      </c>
      <c r="N345" s="42">
        <v>12.5</v>
      </c>
      <c r="O345" s="43">
        <v>14.1</v>
      </c>
      <c r="P345" s="43">
        <v>19.600000000000001</v>
      </c>
      <c r="Q345" s="43">
        <v>22.3</v>
      </c>
      <c r="R345" s="43">
        <v>25.3</v>
      </c>
      <c r="S345" s="43">
        <v>28.9</v>
      </c>
      <c r="T345" s="43">
        <v>33.5</v>
      </c>
      <c r="U345" s="43">
        <v>31.6</v>
      </c>
      <c r="V345" s="43">
        <v>32.700000000000003</v>
      </c>
      <c r="W345" s="43">
        <v>37.6</v>
      </c>
      <c r="X345" s="43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250</v>
      </c>
      <c r="B346" s="3">
        <v>36168</v>
      </c>
      <c r="C346" t="s">
        <v>204</v>
      </c>
      <c r="D346" s="17" t="s">
        <v>64</v>
      </c>
      <c r="E346" s="1" t="str">
        <f t="shared" si="26"/>
        <v>nov_P3(150)</v>
      </c>
      <c r="F346">
        <v>2</v>
      </c>
      <c r="G346" s="1">
        <v>5</v>
      </c>
      <c r="H346" s="42">
        <v>6</v>
      </c>
      <c r="N346" s="42">
        <v>17</v>
      </c>
      <c r="O346" s="43">
        <v>18.7</v>
      </c>
      <c r="P346" s="43">
        <v>18.8</v>
      </c>
      <c r="Q346" s="43">
        <v>15.8</v>
      </c>
      <c r="R346" s="43">
        <v>15.8</v>
      </c>
      <c r="S346" s="43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250</v>
      </c>
      <c r="B347" s="3">
        <v>36168</v>
      </c>
      <c r="C347" t="s">
        <v>204</v>
      </c>
      <c r="D347" s="17" t="s">
        <v>64</v>
      </c>
      <c r="E347" s="1" t="str">
        <f t="shared" si="26"/>
        <v>nov_P3(150)</v>
      </c>
      <c r="F347">
        <v>2</v>
      </c>
      <c r="G347" s="1">
        <v>5</v>
      </c>
      <c r="H347" s="42">
        <v>7</v>
      </c>
      <c r="N347" s="42">
        <v>16.100000000000001</v>
      </c>
      <c r="O347" s="43">
        <v>17</v>
      </c>
      <c r="P347" s="43">
        <v>19.100000000000001</v>
      </c>
      <c r="Q347" s="43">
        <v>21.1</v>
      </c>
      <c r="R347" s="43">
        <v>19.8</v>
      </c>
      <c r="S347" s="43">
        <v>21.6</v>
      </c>
      <c r="T347" s="43">
        <v>22.7</v>
      </c>
      <c r="U347" s="43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250</v>
      </c>
      <c r="B348" s="3">
        <v>36168</v>
      </c>
      <c r="C348" t="s">
        <v>204</v>
      </c>
      <c r="D348" s="17" t="s">
        <v>64</v>
      </c>
      <c r="E348" s="1" t="str">
        <f t="shared" si="26"/>
        <v>nov_P3(150)</v>
      </c>
      <c r="F348">
        <v>2</v>
      </c>
      <c r="G348" s="1">
        <v>5</v>
      </c>
      <c r="H348" s="42">
        <v>8</v>
      </c>
      <c r="N348" s="42">
        <v>12.7</v>
      </c>
      <c r="O348" s="43">
        <v>13.2</v>
      </c>
      <c r="P348" s="43">
        <v>19.600000000000001</v>
      </c>
      <c r="Q348" s="43">
        <v>21.8</v>
      </c>
      <c r="R348" s="43">
        <v>20.100000000000001</v>
      </c>
      <c r="S348" s="43">
        <v>27.1</v>
      </c>
      <c r="T348" s="43">
        <v>27.6</v>
      </c>
      <c r="U348" s="43">
        <v>31.4</v>
      </c>
      <c r="V348" s="43">
        <v>28.1</v>
      </c>
      <c r="W348" s="43">
        <v>26.9</v>
      </c>
      <c r="X348" s="43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250</v>
      </c>
      <c r="B349" s="3">
        <v>36168</v>
      </c>
      <c r="C349" t="s">
        <v>204</v>
      </c>
      <c r="D349" s="17" t="s">
        <v>64</v>
      </c>
      <c r="E349" s="1" t="str">
        <f t="shared" si="26"/>
        <v>nov_P3(150)</v>
      </c>
      <c r="F349">
        <v>2</v>
      </c>
      <c r="G349" s="1">
        <v>5</v>
      </c>
      <c r="H349" s="42">
        <v>9</v>
      </c>
      <c r="N349" s="42">
        <v>16.399999999999999</v>
      </c>
      <c r="O349" s="43">
        <v>17.7</v>
      </c>
      <c r="P349" s="43">
        <v>21.9</v>
      </c>
      <c r="Q349" s="43">
        <v>23.7</v>
      </c>
      <c r="R349" s="43">
        <v>24</v>
      </c>
      <c r="S349" s="43">
        <v>25.6</v>
      </c>
      <c r="T349" s="43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250</v>
      </c>
      <c r="B350" s="3">
        <v>36168</v>
      </c>
      <c r="C350" t="s">
        <v>204</v>
      </c>
      <c r="D350" s="17" t="s">
        <v>64</v>
      </c>
      <c r="E350" s="1" t="str">
        <f t="shared" si="26"/>
        <v>nov_P3(150)</v>
      </c>
      <c r="F350">
        <v>3</v>
      </c>
      <c r="G350" s="1">
        <v>9</v>
      </c>
      <c r="H350" s="42">
        <v>1</v>
      </c>
      <c r="N350" s="42">
        <v>21</v>
      </c>
      <c r="O350" s="43">
        <v>23.3</v>
      </c>
      <c r="P350" s="43">
        <v>26.7</v>
      </c>
      <c r="Q350" s="43">
        <v>29.8</v>
      </c>
      <c r="R350" s="43">
        <v>34</v>
      </c>
      <c r="S350" s="2">
        <v>29.8</v>
      </c>
      <c r="T350" s="43">
        <v>31.7</v>
      </c>
      <c r="U350" s="43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250</v>
      </c>
      <c r="B351" s="3">
        <v>36168</v>
      </c>
      <c r="C351" t="s">
        <v>204</v>
      </c>
      <c r="D351" s="17" t="s">
        <v>64</v>
      </c>
      <c r="E351" s="1" t="str">
        <f t="shared" si="26"/>
        <v>nov_P3(150)</v>
      </c>
      <c r="F351">
        <v>3</v>
      </c>
      <c r="G351" s="1">
        <v>9</v>
      </c>
      <c r="H351" s="42">
        <v>2</v>
      </c>
      <c r="N351" s="42">
        <v>10.5</v>
      </c>
      <c r="O351" s="43">
        <v>14.1</v>
      </c>
      <c r="P351" s="43">
        <v>17.399999999999999</v>
      </c>
      <c r="Q351" s="43">
        <v>21.4</v>
      </c>
      <c r="R351" s="43">
        <v>21.2</v>
      </c>
      <c r="S351" s="2">
        <v>28</v>
      </c>
      <c r="T351" s="43">
        <v>31</v>
      </c>
      <c r="U351" s="43">
        <v>30</v>
      </c>
      <c r="V351" s="43">
        <v>29.3</v>
      </c>
      <c r="W351" s="43">
        <v>32.6</v>
      </c>
      <c r="X351" s="43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250</v>
      </c>
      <c r="B352" s="3">
        <v>36168</v>
      </c>
      <c r="C352" t="s">
        <v>204</v>
      </c>
      <c r="D352" s="17" t="s">
        <v>64</v>
      </c>
      <c r="E352" s="1" t="str">
        <f t="shared" si="26"/>
        <v>nov_P3(150)</v>
      </c>
      <c r="F352">
        <v>3</v>
      </c>
      <c r="G352" s="1">
        <v>9</v>
      </c>
      <c r="H352" s="42">
        <v>3</v>
      </c>
      <c r="N352" s="42">
        <v>22.7</v>
      </c>
      <c r="O352" s="43">
        <v>23.3</v>
      </c>
      <c r="P352" s="43">
        <v>22.5</v>
      </c>
      <c r="Q352" s="43">
        <v>25</v>
      </c>
      <c r="R352" s="43">
        <v>28.4</v>
      </c>
      <c r="S352" s="2">
        <v>30.7</v>
      </c>
      <c r="T352" s="43">
        <v>28.6</v>
      </c>
      <c r="U352" s="43">
        <v>25.9</v>
      </c>
      <c r="V352" s="43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250</v>
      </c>
      <c r="B353" s="3">
        <v>36168</v>
      </c>
      <c r="C353" t="s">
        <v>204</v>
      </c>
      <c r="D353" s="17" t="s">
        <v>64</v>
      </c>
      <c r="E353" s="1" t="str">
        <f t="shared" si="26"/>
        <v>nov_P3(150)</v>
      </c>
      <c r="F353">
        <v>3</v>
      </c>
      <c r="G353" s="1">
        <v>9</v>
      </c>
      <c r="H353" s="42">
        <v>4</v>
      </c>
      <c r="N353" s="42">
        <v>12.5</v>
      </c>
      <c r="O353" s="43">
        <v>15.3</v>
      </c>
      <c r="P353" s="43">
        <v>17.899999999999999</v>
      </c>
      <c r="Q353" s="43">
        <v>17.899999999999999</v>
      </c>
      <c r="R353" s="43">
        <v>23.2</v>
      </c>
      <c r="S353" s="2">
        <v>27.8</v>
      </c>
      <c r="T353" s="43">
        <v>24.9</v>
      </c>
      <c r="U353" s="43">
        <v>24.7</v>
      </c>
      <c r="V353" s="43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250</v>
      </c>
      <c r="B354" s="3">
        <v>36168</v>
      </c>
      <c r="C354" t="s">
        <v>204</v>
      </c>
      <c r="D354" s="17" t="s">
        <v>64</v>
      </c>
      <c r="E354" s="1" t="str">
        <f t="shared" si="26"/>
        <v>nov_P3(150)</v>
      </c>
      <c r="F354">
        <v>3</v>
      </c>
      <c r="G354" s="1">
        <v>9</v>
      </c>
      <c r="H354" s="42">
        <v>5</v>
      </c>
      <c r="N354" s="42">
        <v>9.1999999999999993</v>
      </c>
      <c r="O354" s="43">
        <v>11.7</v>
      </c>
      <c r="P354" s="43">
        <v>14.6</v>
      </c>
      <c r="Q354" s="43">
        <v>16.7</v>
      </c>
      <c r="R354" s="43">
        <v>19.7</v>
      </c>
      <c r="S354" s="2">
        <v>23</v>
      </c>
      <c r="T354" s="43">
        <v>27.4</v>
      </c>
      <c r="U354" s="43">
        <v>26.9</v>
      </c>
      <c r="V354" s="43">
        <v>24.5</v>
      </c>
      <c r="W354" s="43">
        <v>26.1</v>
      </c>
      <c r="X354" s="43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250</v>
      </c>
      <c r="B355" s="3">
        <v>36168</v>
      </c>
      <c r="C355" t="s">
        <v>204</v>
      </c>
      <c r="D355" s="17" t="s">
        <v>64</v>
      </c>
      <c r="E355" s="1" t="str">
        <f t="shared" si="26"/>
        <v>nov_P3(150)</v>
      </c>
      <c r="F355">
        <v>3</v>
      </c>
      <c r="G355" s="1">
        <v>9</v>
      </c>
      <c r="H355" s="42">
        <v>6</v>
      </c>
      <c r="N355" s="42">
        <v>13.6</v>
      </c>
      <c r="O355" s="43">
        <v>16.5</v>
      </c>
      <c r="P355" s="43">
        <v>18.100000000000001</v>
      </c>
      <c r="Q355" s="43">
        <v>24.9</v>
      </c>
      <c r="R355" s="43">
        <v>25.8</v>
      </c>
      <c r="S355" s="2">
        <v>28.3</v>
      </c>
      <c r="T355" s="43">
        <v>27.1</v>
      </c>
      <c r="U355" s="43">
        <v>25.8</v>
      </c>
      <c r="V355" s="43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250</v>
      </c>
      <c r="B356" s="3">
        <v>36168</v>
      </c>
      <c r="C356" t="s">
        <v>204</v>
      </c>
      <c r="D356" s="17" t="s">
        <v>64</v>
      </c>
      <c r="E356" s="1" t="str">
        <f t="shared" si="26"/>
        <v>nov_P3(150)</v>
      </c>
      <c r="F356">
        <v>3</v>
      </c>
      <c r="G356" s="1">
        <v>9</v>
      </c>
      <c r="H356" s="42">
        <v>7</v>
      </c>
      <c r="N356" s="42">
        <v>10.4</v>
      </c>
      <c r="O356" s="43">
        <v>14.6</v>
      </c>
      <c r="P356" s="43">
        <v>18</v>
      </c>
      <c r="Q356" s="43">
        <v>19.8</v>
      </c>
      <c r="R356" s="43">
        <v>22.9</v>
      </c>
      <c r="S356" s="2">
        <v>22.2</v>
      </c>
      <c r="T356" s="43">
        <v>20.7</v>
      </c>
      <c r="U356" s="43">
        <v>20.2</v>
      </c>
      <c r="V356" s="43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250</v>
      </c>
      <c r="B357" s="3">
        <v>36168</v>
      </c>
      <c r="C357" t="s">
        <v>204</v>
      </c>
      <c r="D357" s="17" t="s">
        <v>64</v>
      </c>
      <c r="E357" s="1" t="str">
        <f t="shared" si="26"/>
        <v>nov_P3(150)</v>
      </c>
      <c r="F357">
        <v>3</v>
      </c>
      <c r="G357" s="1">
        <v>9</v>
      </c>
      <c r="H357" s="42">
        <v>8</v>
      </c>
      <c r="N357" s="42">
        <v>13.9</v>
      </c>
      <c r="O357" s="43">
        <v>15</v>
      </c>
      <c r="P357" s="43">
        <v>16.7</v>
      </c>
      <c r="Q357" s="43">
        <v>22</v>
      </c>
      <c r="R357" s="43">
        <v>21.9</v>
      </c>
      <c r="S357" s="2">
        <v>26.1</v>
      </c>
      <c r="T357" s="43">
        <v>23.7</v>
      </c>
      <c r="U357" s="43">
        <v>25.8</v>
      </c>
      <c r="V357" s="43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250</v>
      </c>
      <c r="B358" s="3">
        <v>36168</v>
      </c>
      <c r="C358" t="s">
        <v>204</v>
      </c>
      <c r="D358" s="17" t="s">
        <v>64</v>
      </c>
      <c r="E358" s="1" t="str">
        <f t="shared" si="26"/>
        <v>nov_P3(150)</v>
      </c>
      <c r="F358">
        <v>3</v>
      </c>
      <c r="G358" s="1">
        <v>9</v>
      </c>
      <c r="H358" s="42">
        <v>9</v>
      </c>
      <c r="I358" s="41"/>
      <c r="J358" s="41"/>
      <c r="K358" s="41"/>
      <c r="L358" s="41"/>
      <c r="M358" s="41"/>
      <c r="N358" s="42">
        <v>10.3</v>
      </c>
      <c r="O358" s="43">
        <v>14</v>
      </c>
      <c r="P358" s="43">
        <v>18.8</v>
      </c>
      <c r="Q358" s="43">
        <v>22.1</v>
      </c>
      <c r="R358" s="43">
        <v>22.5</v>
      </c>
      <c r="S358" s="2">
        <v>22.3</v>
      </c>
      <c r="T358" s="43">
        <v>24.1</v>
      </c>
      <c r="U358" s="43">
        <v>21.3</v>
      </c>
      <c r="V358" s="43">
        <v>19.7</v>
      </c>
      <c r="AA358" s="41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250</v>
      </c>
      <c r="B359" s="3">
        <v>36101</v>
      </c>
      <c r="C359" t="s">
        <v>205</v>
      </c>
      <c r="D359" s="17" t="s">
        <v>62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2">
        <v>1</v>
      </c>
      <c r="I359" s="42">
        <v>3.5</v>
      </c>
      <c r="J359" s="42">
        <v>7.2</v>
      </c>
      <c r="K359" s="42">
        <v>8</v>
      </c>
      <c r="L359" s="42">
        <v>10.199999999999999</v>
      </c>
      <c r="M359" s="42">
        <v>12.6</v>
      </c>
      <c r="N359" s="42">
        <v>19.3</v>
      </c>
      <c r="O359" s="42">
        <v>19.100000000000001</v>
      </c>
      <c r="AJ359" s="42">
        <v>1.8</v>
      </c>
      <c r="AK359" s="42">
        <v>5</v>
      </c>
      <c r="AL359" s="42">
        <v>8.4</v>
      </c>
      <c r="AM359" s="42">
        <v>11.9</v>
      </c>
      <c r="AN359" s="42">
        <v>18.5</v>
      </c>
      <c r="AO359" s="42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250</v>
      </c>
      <c r="B360" s="3">
        <v>36101</v>
      </c>
      <c r="C360" t="s">
        <v>205</v>
      </c>
      <c r="D360" s="17" t="s">
        <v>62</v>
      </c>
      <c r="E360" s="1" t="str">
        <f t="shared" si="27"/>
        <v>sep_P1(50)</v>
      </c>
      <c r="F360">
        <v>1</v>
      </c>
      <c r="G360" s="1">
        <v>2</v>
      </c>
      <c r="H360" s="42">
        <v>2</v>
      </c>
      <c r="I360" s="42">
        <v>2.2000000000000002</v>
      </c>
      <c r="J360" s="42">
        <v>5</v>
      </c>
      <c r="K360" s="42">
        <v>8.4</v>
      </c>
      <c r="L360" s="42">
        <v>11.9</v>
      </c>
      <c r="M360" s="42">
        <v>18.5</v>
      </c>
      <c r="N360" s="42">
        <v>19.899999999999999</v>
      </c>
      <c r="AJ360" s="42">
        <v>1.4</v>
      </c>
      <c r="AK360" s="42">
        <v>3</v>
      </c>
      <c r="AL360" s="42">
        <v>3.9</v>
      </c>
      <c r="AM360" s="42">
        <v>6.5</v>
      </c>
      <c r="AN360" s="42">
        <v>10.8</v>
      </c>
      <c r="AO360" s="42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250</v>
      </c>
      <c r="B361" s="3">
        <v>36101</v>
      </c>
      <c r="C361" t="s">
        <v>205</v>
      </c>
      <c r="D361" s="17" t="s">
        <v>62</v>
      </c>
      <c r="E361" s="1" t="str">
        <f t="shared" si="27"/>
        <v>sep_P1(50)</v>
      </c>
      <c r="F361">
        <v>1</v>
      </c>
      <c r="G361" s="1">
        <v>2</v>
      </c>
      <c r="H361" s="42">
        <v>3</v>
      </c>
      <c r="I361" s="42">
        <v>2.5</v>
      </c>
      <c r="J361" s="42">
        <v>6.5</v>
      </c>
      <c r="K361" s="42">
        <v>6.8</v>
      </c>
      <c r="L361" s="42">
        <v>9.5</v>
      </c>
      <c r="M361" s="42">
        <v>9.1</v>
      </c>
      <c r="N361" s="42">
        <v>10.7</v>
      </c>
      <c r="O361" s="42">
        <v>12.3</v>
      </c>
      <c r="P361" s="42">
        <v>13.8</v>
      </c>
      <c r="Q361" s="42">
        <v>11.4</v>
      </c>
      <c r="AJ361" s="42">
        <v>2.4</v>
      </c>
      <c r="AK361" s="42">
        <v>4.2</v>
      </c>
      <c r="AL361" s="42">
        <v>10.5</v>
      </c>
      <c r="AM361" s="42">
        <v>12</v>
      </c>
      <c r="AN361" s="42"/>
      <c r="AO361" s="42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250</v>
      </c>
      <c r="B362" s="3">
        <v>36101</v>
      </c>
      <c r="C362" t="s">
        <v>205</v>
      </c>
      <c r="D362" s="17" t="s">
        <v>62</v>
      </c>
      <c r="E362" s="1" t="str">
        <f t="shared" si="27"/>
        <v>sep_P1(50)</v>
      </c>
      <c r="F362">
        <v>2</v>
      </c>
      <c r="G362" s="1">
        <v>6</v>
      </c>
      <c r="H362" s="42">
        <v>1</v>
      </c>
      <c r="I362" s="42">
        <v>1.8</v>
      </c>
      <c r="J362" s="42">
        <v>6.1</v>
      </c>
      <c r="K362" s="42">
        <v>9.1</v>
      </c>
      <c r="L362" s="42">
        <v>11.5</v>
      </c>
      <c r="M362" s="42">
        <v>10.9</v>
      </c>
      <c r="N362" s="42">
        <v>11.9</v>
      </c>
      <c r="O362" s="42">
        <v>12.1</v>
      </c>
      <c r="P362" s="42">
        <v>18.600000000000001</v>
      </c>
      <c r="Q362" s="42">
        <v>16.5</v>
      </c>
      <c r="AJ362" s="42">
        <v>1.3</v>
      </c>
      <c r="AK362" s="42">
        <v>4.4000000000000004</v>
      </c>
      <c r="AL362" s="42">
        <v>7.1</v>
      </c>
      <c r="AM362" s="42">
        <v>8.1999999999999993</v>
      </c>
      <c r="AN362" s="42">
        <v>14.2</v>
      </c>
      <c r="AO362" s="42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250</v>
      </c>
      <c r="B363" s="3">
        <v>36101</v>
      </c>
      <c r="C363" t="s">
        <v>205</v>
      </c>
      <c r="D363" s="17" t="s">
        <v>62</v>
      </c>
      <c r="E363" s="1" t="str">
        <f t="shared" si="27"/>
        <v>sep_P1(50)</v>
      </c>
      <c r="F363">
        <v>2</v>
      </c>
      <c r="G363" s="1">
        <v>6</v>
      </c>
      <c r="H363" s="42">
        <v>2</v>
      </c>
      <c r="I363" s="42">
        <v>1.8</v>
      </c>
      <c r="J363" s="42">
        <v>5.2</v>
      </c>
      <c r="K363" s="42">
        <v>7.8</v>
      </c>
      <c r="L363" s="42">
        <v>9.4</v>
      </c>
      <c r="M363" s="42">
        <v>10.6</v>
      </c>
      <c r="N363" s="42">
        <v>13.6</v>
      </c>
      <c r="O363" s="42">
        <v>13.9</v>
      </c>
      <c r="P363" s="42">
        <v>16.3</v>
      </c>
      <c r="AJ363" s="42">
        <v>2.2000000000000002</v>
      </c>
      <c r="AK363" s="42">
        <v>3.2</v>
      </c>
      <c r="AL363" s="42">
        <v>5.7</v>
      </c>
      <c r="AM363" s="43">
        <v>8</v>
      </c>
      <c r="AN363" s="42">
        <v>13.7</v>
      </c>
      <c r="AO363" s="42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250</v>
      </c>
      <c r="B364" s="3">
        <v>36101</v>
      </c>
      <c r="C364" t="s">
        <v>205</v>
      </c>
      <c r="D364" s="17" t="s">
        <v>62</v>
      </c>
      <c r="E364" s="1" t="str">
        <f t="shared" si="27"/>
        <v>sep_P1(50)</v>
      </c>
      <c r="F364">
        <v>2</v>
      </c>
      <c r="G364" s="1">
        <v>6</v>
      </c>
      <c r="H364" s="42">
        <v>3</v>
      </c>
      <c r="I364" s="42">
        <v>3.1</v>
      </c>
      <c r="J364" s="42">
        <v>6.5</v>
      </c>
      <c r="K364" s="43">
        <v>8.9</v>
      </c>
      <c r="L364" s="43">
        <v>11.4</v>
      </c>
      <c r="M364" s="43">
        <v>10.9</v>
      </c>
      <c r="N364" s="43">
        <v>13.1</v>
      </c>
      <c r="O364" s="43">
        <v>12</v>
      </c>
      <c r="P364" s="43">
        <v>16.7</v>
      </c>
      <c r="Q364" s="43">
        <v>16.600000000000001</v>
      </c>
      <c r="AJ364" s="42">
        <v>1.1000000000000001</v>
      </c>
      <c r="AK364" s="42">
        <v>2.4</v>
      </c>
      <c r="AL364" s="43">
        <v>4.0999999999999996</v>
      </c>
      <c r="AM364" s="43">
        <v>6.9</v>
      </c>
      <c r="AN364" s="43">
        <v>10.8</v>
      </c>
      <c r="AO364" s="42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250</v>
      </c>
      <c r="B365" s="3">
        <v>36101</v>
      </c>
      <c r="C365" t="s">
        <v>205</v>
      </c>
      <c r="D365" s="17" t="s">
        <v>62</v>
      </c>
      <c r="E365" s="1" t="str">
        <f t="shared" si="27"/>
        <v>sep_P1(50)</v>
      </c>
      <c r="F365">
        <v>3</v>
      </c>
      <c r="G365" s="1">
        <v>7</v>
      </c>
      <c r="H365" s="42">
        <v>1</v>
      </c>
      <c r="I365" s="42">
        <v>1.2</v>
      </c>
      <c r="J365" s="42">
        <v>5.5</v>
      </c>
      <c r="K365" s="42">
        <v>8.5</v>
      </c>
      <c r="L365" s="42">
        <v>10.8</v>
      </c>
      <c r="M365" s="42">
        <v>11.5</v>
      </c>
      <c r="N365" s="42">
        <v>12.7</v>
      </c>
      <c r="O365" s="42">
        <v>12.7</v>
      </c>
      <c r="P365" s="42">
        <v>17.399999999999999</v>
      </c>
      <c r="Q365" s="42">
        <v>17</v>
      </c>
      <c r="AJ365" s="42">
        <v>1.7</v>
      </c>
      <c r="AK365" s="42">
        <v>2.1</v>
      </c>
      <c r="AL365" s="42">
        <v>2.9</v>
      </c>
      <c r="AM365" s="42">
        <v>5.2</v>
      </c>
      <c r="AN365" s="42">
        <v>9.3000000000000007</v>
      </c>
      <c r="AO365" s="42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250</v>
      </c>
      <c r="B366" s="3">
        <v>36101</v>
      </c>
      <c r="C366" t="s">
        <v>205</v>
      </c>
      <c r="D366" s="17" t="s">
        <v>62</v>
      </c>
      <c r="E366" s="1" t="str">
        <f t="shared" si="27"/>
        <v>sep_P1(50)</v>
      </c>
      <c r="F366">
        <v>3</v>
      </c>
      <c r="G366" s="1">
        <v>7</v>
      </c>
      <c r="H366" s="42">
        <v>2</v>
      </c>
      <c r="I366" s="42">
        <v>5.9</v>
      </c>
      <c r="J366" s="42">
        <v>7.5</v>
      </c>
      <c r="K366" s="42">
        <v>10.1</v>
      </c>
      <c r="L366" s="42">
        <v>12.2</v>
      </c>
      <c r="M366" s="42">
        <v>12.8</v>
      </c>
      <c r="N366" s="42">
        <v>12</v>
      </c>
      <c r="O366" s="42">
        <v>13.3</v>
      </c>
      <c r="P366" s="42">
        <v>19.899999999999999</v>
      </c>
      <c r="AJ366" s="42"/>
      <c r="AK366" s="42"/>
      <c r="AL366" s="42"/>
      <c r="AM366" s="42"/>
      <c r="AN366" s="42"/>
      <c r="AO366" s="42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250</v>
      </c>
      <c r="B367" s="3">
        <v>36101</v>
      </c>
      <c r="C367" t="s">
        <v>205</v>
      </c>
      <c r="D367" s="17" t="s">
        <v>62</v>
      </c>
      <c r="E367" s="1" t="str">
        <f t="shared" si="27"/>
        <v>sep_P1(50)</v>
      </c>
      <c r="F367">
        <v>3</v>
      </c>
      <c r="G367" s="1">
        <v>7</v>
      </c>
      <c r="H367" s="42">
        <v>3</v>
      </c>
      <c r="J367" s="42">
        <v>6</v>
      </c>
      <c r="K367" s="42">
        <v>7.8</v>
      </c>
      <c r="L367" s="42">
        <v>7.5</v>
      </c>
      <c r="M367" s="42">
        <v>10.7</v>
      </c>
      <c r="N367" s="42">
        <v>16.100000000000001</v>
      </c>
      <c r="O367" s="42">
        <v>18.600000000000001</v>
      </c>
      <c r="P367" s="42">
        <v>17</v>
      </c>
      <c r="Q367" s="42">
        <v>14.6</v>
      </c>
      <c r="AJ367" s="42"/>
      <c r="AK367" s="42"/>
      <c r="AL367" s="42"/>
      <c r="AM367" s="42"/>
      <c r="AN367" s="42"/>
      <c r="AO367" s="42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250</v>
      </c>
      <c r="B368" s="3">
        <v>36129</v>
      </c>
      <c r="C368" t="s">
        <v>205</v>
      </c>
      <c r="D368" s="17" t="s">
        <v>62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2">
        <v>1</v>
      </c>
      <c r="J368" s="42"/>
      <c r="K368" s="42"/>
      <c r="L368" s="42"/>
      <c r="M368" s="42"/>
      <c r="N368" s="42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2"/>
      <c r="BT368" s="42"/>
      <c r="BU368" s="42"/>
      <c r="BV368" s="42"/>
      <c r="BW368" s="42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250</v>
      </c>
      <c r="B369" s="3">
        <v>36129</v>
      </c>
      <c r="C369" t="s">
        <v>205</v>
      </c>
      <c r="D369" s="17" t="s">
        <v>62</v>
      </c>
      <c r="E369" s="1" t="str">
        <f t="shared" si="28"/>
        <v>sep_P1(50)</v>
      </c>
      <c r="F369">
        <v>1</v>
      </c>
      <c r="G369" s="1">
        <v>2</v>
      </c>
      <c r="H369" s="42">
        <v>2</v>
      </c>
      <c r="J369" s="42"/>
      <c r="K369" s="42"/>
      <c r="L369" s="42"/>
      <c r="M369" s="42"/>
      <c r="N369" s="42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2"/>
      <c r="BT369" s="42"/>
      <c r="BU369" s="42"/>
      <c r="BV369" s="42"/>
      <c r="BW369" s="42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250</v>
      </c>
      <c r="B370" s="3">
        <v>36129</v>
      </c>
      <c r="C370" t="s">
        <v>205</v>
      </c>
      <c r="D370" s="17" t="s">
        <v>62</v>
      </c>
      <c r="E370" s="1" t="str">
        <f t="shared" si="28"/>
        <v>sep_P1(50)</v>
      </c>
      <c r="F370">
        <v>1</v>
      </c>
      <c r="G370" s="1">
        <v>2</v>
      </c>
      <c r="H370" s="42">
        <v>3</v>
      </c>
      <c r="J370" s="42"/>
      <c r="K370" s="42"/>
      <c r="L370" s="42"/>
      <c r="M370" s="42"/>
      <c r="N370" s="42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2"/>
      <c r="BU370" s="42"/>
      <c r="BV370" s="42"/>
      <c r="BW370" s="42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250</v>
      </c>
      <c r="B371" s="3">
        <v>36129</v>
      </c>
      <c r="C371" t="s">
        <v>205</v>
      </c>
      <c r="D371" s="17" t="s">
        <v>62</v>
      </c>
      <c r="E371" s="1" t="str">
        <f t="shared" si="28"/>
        <v>sep_P1(50)</v>
      </c>
      <c r="F371">
        <v>2</v>
      </c>
      <c r="G371" s="1">
        <v>6</v>
      </c>
      <c r="H371" s="42">
        <v>1</v>
      </c>
      <c r="J371" s="42"/>
      <c r="K371" s="42"/>
      <c r="L371" s="42"/>
      <c r="M371" s="42"/>
      <c r="N371" s="42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250</v>
      </c>
      <c r="B372" s="3">
        <v>36129</v>
      </c>
      <c r="C372" t="s">
        <v>205</v>
      </c>
      <c r="D372" s="17" t="s">
        <v>62</v>
      </c>
      <c r="E372" s="1" t="str">
        <f t="shared" si="28"/>
        <v>sep_P1(50)</v>
      </c>
      <c r="F372">
        <v>2</v>
      </c>
      <c r="G372" s="1">
        <v>6</v>
      </c>
      <c r="H372" s="42">
        <v>2</v>
      </c>
      <c r="J372" s="42"/>
      <c r="K372" s="42"/>
      <c r="L372" s="42"/>
      <c r="M372" s="42"/>
      <c r="N372" s="42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2"/>
      <c r="BS372" s="42"/>
      <c r="BT372" s="42"/>
      <c r="BU372" s="42"/>
      <c r="BV372" s="42"/>
      <c r="BW372" s="42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250</v>
      </c>
      <c r="B373" s="3">
        <v>36129</v>
      </c>
      <c r="C373" t="s">
        <v>205</v>
      </c>
      <c r="D373" s="17" t="s">
        <v>62</v>
      </c>
      <c r="E373" s="1" t="str">
        <f t="shared" si="28"/>
        <v>sep_P1(50)</v>
      </c>
      <c r="F373">
        <v>2</v>
      </c>
      <c r="G373" s="1">
        <v>6</v>
      </c>
      <c r="H373" s="42">
        <v>3</v>
      </c>
      <c r="J373" s="42"/>
      <c r="K373" s="42"/>
      <c r="L373" s="42"/>
      <c r="M373" s="42"/>
      <c r="N373" s="42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250</v>
      </c>
      <c r="B374" s="3">
        <v>36129</v>
      </c>
      <c r="C374" t="s">
        <v>205</v>
      </c>
      <c r="D374" s="17" t="s">
        <v>62</v>
      </c>
      <c r="E374" s="1" t="str">
        <f t="shared" si="28"/>
        <v>sep_P1(50)</v>
      </c>
      <c r="F374">
        <v>3</v>
      </c>
      <c r="G374" s="1">
        <v>7</v>
      </c>
      <c r="H374" s="42">
        <v>1</v>
      </c>
      <c r="J374" s="42"/>
      <c r="K374" s="42"/>
      <c r="L374" s="42"/>
      <c r="M374" s="42"/>
      <c r="N374" s="42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250</v>
      </c>
      <c r="B375" s="3">
        <v>36129</v>
      </c>
      <c r="C375" t="s">
        <v>205</v>
      </c>
      <c r="D375" s="17" t="s">
        <v>62</v>
      </c>
      <c r="E375" s="1" t="str">
        <f t="shared" si="28"/>
        <v>sep_P1(50)</v>
      </c>
      <c r="F375">
        <v>3</v>
      </c>
      <c r="G375" s="1">
        <v>7</v>
      </c>
      <c r="H375" s="42">
        <v>2</v>
      </c>
      <c r="J375" s="42"/>
      <c r="K375" s="42"/>
      <c r="L375" s="42"/>
      <c r="M375" s="42"/>
      <c r="N375" s="42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250</v>
      </c>
      <c r="B376" s="3">
        <v>36129</v>
      </c>
      <c r="C376" t="s">
        <v>205</v>
      </c>
      <c r="D376" s="17" t="s">
        <v>62</v>
      </c>
      <c r="E376" s="1" t="str">
        <f t="shared" si="28"/>
        <v>sep_P1(50)</v>
      </c>
      <c r="F376">
        <v>3</v>
      </c>
      <c r="G376" s="1">
        <v>7</v>
      </c>
      <c r="H376" s="42">
        <v>3</v>
      </c>
      <c r="J376" s="42"/>
      <c r="K376" s="42"/>
      <c r="L376" s="42"/>
      <c r="M376" s="42"/>
      <c r="N376" s="42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250</v>
      </c>
      <c r="B377" s="3">
        <v>36145</v>
      </c>
      <c r="C377" t="s">
        <v>205</v>
      </c>
      <c r="D377" s="17" t="s">
        <v>62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2">
        <v>1</v>
      </c>
      <c r="J377" s="42"/>
      <c r="K377" s="42"/>
      <c r="L377" s="42"/>
      <c r="M377" s="42"/>
      <c r="N377" s="42"/>
      <c r="O377" s="42"/>
      <c r="P377" s="42"/>
      <c r="Q377" s="42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250</v>
      </c>
      <c r="B378" s="3">
        <v>36145</v>
      </c>
      <c r="C378" t="s">
        <v>205</v>
      </c>
      <c r="D378" s="17" t="s">
        <v>62</v>
      </c>
      <c r="E378" s="1" t="str">
        <f t="shared" si="29"/>
        <v>sep_P1(50)</v>
      </c>
      <c r="F378">
        <v>1</v>
      </c>
      <c r="G378" s="1">
        <v>2</v>
      </c>
      <c r="H378" s="42">
        <v>2</v>
      </c>
      <c r="J378" s="42"/>
      <c r="K378" s="42"/>
      <c r="L378" s="42"/>
      <c r="M378" s="42"/>
      <c r="N378" s="42"/>
      <c r="O378" s="42"/>
      <c r="P378" s="42"/>
      <c r="Q378" s="42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250</v>
      </c>
      <c r="B379" s="3">
        <v>36145</v>
      </c>
      <c r="C379" t="s">
        <v>205</v>
      </c>
      <c r="D379" s="17" t="s">
        <v>62</v>
      </c>
      <c r="E379" s="1" t="str">
        <f t="shared" si="29"/>
        <v>sep_P1(50)</v>
      </c>
      <c r="F379">
        <v>1</v>
      </c>
      <c r="G379" s="1">
        <v>2</v>
      </c>
      <c r="H379" s="42">
        <v>3</v>
      </c>
      <c r="J379" s="42"/>
      <c r="K379" s="42"/>
      <c r="L379" s="42"/>
      <c r="M379" s="42"/>
      <c r="N379" s="42"/>
      <c r="O379" s="42"/>
      <c r="P379" s="42"/>
      <c r="Q379" s="42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250</v>
      </c>
      <c r="B380" s="3">
        <v>36145</v>
      </c>
      <c r="C380" t="s">
        <v>205</v>
      </c>
      <c r="D380" s="17" t="s">
        <v>62</v>
      </c>
      <c r="E380" s="1" t="str">
        <f t="shared" si="29"/>
        <v>sep_P1(50)</v>
      </c>
      <c r="F380">
        <v>2</v>
      </c>
      <c r="G380" s="1">
        <v>6</v>
      </c>
      <c r="H380" s="42">
        <v>1</v>
      </c>
      <c r="J380" s="42"/>
      <c r="K380" s="42"/>
      <c r="L380" s="42"/>
      <c r="M380" s="42"/>
      <c r="N380" s="42"/>
      <c r="O380" s="42"/>
      <c r="P380" s="42"/>
      <c r="Q380" s="42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250</v>
      </c>
      <c r="B381" s="3">
        <v>36145</v>
      </c>
      <c r="C381" t="s">
        <v>205</v>
      </c>
      <c r="D381" s="17" t="s">
        <v>62</v>
      </c>
      <c r="E381" s="1" t="str">
        <f t="shared" si="29"/>
        <v>sep_P1(50)</v>
      </c>
      <c r="F381">
        <v>2</v>
      </c>
      <c r="G381" s="1">
        <v>6</v>
      </c>
      <c r="H381" s="42">
        <v>2</v>
      </c>
      <c r="J381" s="42"/>
      <c r="K381" s="42"/>
      <c r="L381" s="42"/>
      <c r="M381" s="42"/>
      <c r="N381" s="42"/>
      <c r="O381" s="42"/>
      <c r="P381" s="42"/>
      <c r="Q381" s="42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250</v>
      </c>
      <c r="B382" s="3">
        <v>36145</v>
      </c>
      <c r="C382" t="s">
        <v>205</v>
      </c>
      <c r="D382" s="17" t="s">
        <v>62</v>
      </c>
      <c r="E382" s="1" t="str">
        <f t="shared" si="29"/>
        <v>sep_P1(50)</v>
      </c>
      <c r="F382">
        <v>2</v>
      </c>
      <c r="G382" s="1">
        <v>6</v>
      </c>
      <c r="H382" s="42">
        <v>3</v>
      </c>
      <c r="J382" s="42"/>
      <c r="K382" s="42"/>
      <c r="L382" s="42"/>
      <c r="M382" s="42"/>
      <c r="N382" s="42"/>
      <c r="O382" s="42"/>
      <c r="P382" s="42"/>
      <c r="Q382" s="42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250</v>
      </c>
      <c r="B383" s="3">
        <v>36145</v>
      </c>
      <c r="C383" t="s">
        <v>205</v>
      </c>
      <c r="D383" s="17" t="s">
        <v>62</v>
      </c>
      <c r="E383" s="1" t="str">
        <f t="shared" si="29"/>
        <v>sep_P1(50)</v>
      </c>
      <c r="F383">
        <v>3</v>
      </c>
      <c r="G383" s="1">
        <v>7</v>
      </c>
      <c r="H383" s="42">
        <v>1</v>
      </c>
      <c r="J383" s="42"/>
      <c r="K383" s="42"/>
      <c r="L383" s="42"/>
      <c r="M383" s="42"/>
      <c r="N383" s="42"/>
      <c r="O383" s="42"/>
      <c r="P383" s="42"/>
      <c r="Q383" s="42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250</v>
      </c>
      <c r="B384" s="3">
        <v>36145</v>
      </c>
      <c r="C384" t="s">
        <v>205</v>
      </c>
      <c r="D384" s="17" t="s">
        <v>62</v>
      </c>
      <c r="E384" s="1" t="str">
        <f t="shared" si="29"/>
        <v>sep_P1(50)</v>
      </c>
      <c r="F384">
        <v>3</v>
      </c>
      <c r="G384" s="1">
        <v>7</v>
      </c>
      <c r="H384" s="42">
        <v>2</v>
      </c>
      <c r="J384" s="42"/>
      <c r="K384" s="42"/>
      <c r="L384" s="42"/>
      <c r="M384" s="42"/>
      <c r="N384" s="42"/>
      <c r="O384" s="42"/>
      <c r="P384" s="42"/>
      <c r="Q384" s="42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250</v>
      </c>
      <c r="B385" s="3">
        <v>36145</v>
      </c>
      <c r="C385" t="s">
        <v>205</v>
      </c>
      <c r="D385" s="17" t="s">
        <v>62</v>
      </c>
      <c r="E385" s="1" t="str">
        <f t="shared" si="29"/>
        <v>sep_P1(50)</v>
      </c>
      <c r="F385">
        <v>3</v>
      </c>
      <c r="G385" s="1">
        <v>7</v>
      </c>
      <c r="H385" s="42">
        <v>3</v>
      </c>
      <c r="J385" s="42"/>
      <c r="K385" s="42"/>
      <c r="L385" s="42"/>
      <c r="M385" s="42"/>
      <c r="N385" s="42"/>
      <c r="O385" s="42"/>
      <c r="P385" s="42"/>
      <c r="Q385" s="42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250</v>
      </c>
      <c r="B386" s="3">
        <v>36101</v>
      </c>
      <c r="C386" t="s">
        <v>205</v>
      </c>
      <c r="D386" s="17" t="s">
        <v>63</v>
      </c>
      <c r="E386" s="1" t="str">
        <f t="shared" ref="E386" si="30">C386&amp;"_"&amp;D386</f>
        <v>sep_P2(100)</v>
      </c>
      <c r="F386">
        <v>1</v>
      </c>
      <c r="G386" s="1">
        <v>3</v>
      </c>
      <c r="H386" s="42">
        <v>1</v>
      </c>
      <c r="I386" s="42">
        <v>2.2999999999999998</v>
      </c>
      <c r="J386" s="42">
        <v>6.2</v>
      </c>
      <c r="K386" s="42">
        <v>9.4</v>
      </c>
      <c r="L386" s="42">
        <v>9.5</v>
      </c>
      <c r="M386" s="42">
        <v>11.6</v>
      </c>
      <c r="N386" s="42">
        <v>11</v>
      </c>
      <c r="AJ386" s="42">
        <v>0.6</v>
      </c>
      <c r="AK386" s="42">
        <v>1.9</v>
      </c>
      <c r="AL386" s="42">
        <v>3.6</v>
      </c>
      <c r="AM386" s="42"/>
      <c r="AN386" s="42"/>
      <c r="AO386" s="42"/>
      <c r="AP386" s="42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250</v>
      </c>
      <c r="B387" s="3">
        <v>36101</v>
      </c>
      <c r="C387" t="s">
        <v>205</v>
      </c>
      <c r="D387" s="17" t="s">
        <v>63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2">
        <v>2</v>
      </c>
      <c r="I387" s="42">
        <v>4.2</v>
      </c>
      <c r="J387" s="42">
        <v>6</v>
      </c>
      <c r="K387" s="42">
        <v>8.4</v>
      </c>
      <c r="L387" s="42">
        <v>10.5</v>
      </c>
      <c r="M387" s="42">
        <v>14.6</v>
      </c>
      <c r="O387" s="42">
        <v>12.6</v>
      </c>
      <c r="P387" s="42">
        <v>18.100000000000001</v>
      </c>
      <c r="AJ387" s="42">
        <v>0.7</v>
      </c>
      <c r="AK387" s="42">
        <v>1.4</v>
      </c>
      <c r="AL387" s="42">
        <v>0</v>
      </c>
      <c r="AM387" s="42"/>
      <c r="AN387" s="42"/>
      <c r="AO387" s="42"/>
      <c r="AP387" s="42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250</v>
      </c>
      <c r="B388" s="3">
        <v>36101</v>
      </c>
      <c r="C388" t="s">
        <v>205</v>
      </c>
      <c r="D388" s="17" t="s">
        <v>63</v>
      </c>
      <c r="E388" s="1" t="str">
        <f t="shared" si="31"/>
        <v>sep_P2(100)</v>
      </c>
      <c r="F388">
        <v>1</v>
      </c>
      <c r="G388" s="1">
        <v>3</v>
      </c>
      <c r="H388" s="42">
        <v>3</v>
      </c>
      <c r="I388" s="42">
        <v>4.9000000000000004</v>
      </c>
      <c r="J388" s="42">
        <v>6.1</v>
      </c>
      <c r="K388" s="42">
        <v>6</v>
      </c>
      <c r="L388" s="42">
        <v>7.6</v>
      </c>
      <c r="M388" s="42">
        <v>8.5</v>
      </c>
      <c r="N388" s="42">
        <v>10.4</v>
      </c>
      <c r="P388" s="42">
        <v>14.1</v>
      </c>
      <c r="AJ388" s="42">
        <v>2.6</v>
      </c>
      <c r="AK388" s="42">
        <v>2.9</v>
      </c>
      <c r="AL388" s="42">
        <v>1.6</v>
      </c>
      <c r="AM388" s="42"/>
      <c r="AN388" s="42"/>
      <c r="AO388" s="42"/>
      <c r="AP388" s="42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250</v>
      </c>
      <c r="B389" s="3">
        <v>36101</v>
      </c>
      <c r="C389" t="s">
        <v>205</v>
      </c>
      <c r="D389" s="17" t="s">
        <v>63</v>
      </c>
      <c r="E389" s="1" t="str">
        <f t="shared" si="31"/>
        <v>sep_P2(100)</v>
      </c>
      <c r="F389">
        <v>1</v>
      </c>
      <c r="G389" s="1">
        <v>3</v>
      </c>
      <c r="H389" s="42">
        <v>4</v>
      </c>
      <c r="I389" s="42">
        <v>1.9</v>
      </c>
      <c r="J389" s="42">
        <v>4.7</v>
      </c>
      <c r="K389" s="42">
        <v>8.6999999999999993</v>
      </c>
      <c r="L389" s="42">
        <v>11.5</v>
      </c>
      <c r="M389" s="42">
        <v>10.8</v>
      </c>
      <c r="N389" s="42">
        <v>10.7</v>
      </c>
      <c r="O389" s="42">
        <v>16.7</v>
      </c>
      <c r="P389" s="42">
        <v>18.2</v>
      </c>
      <c r="AJ389" s="42">
        <v>2.6</v>
      </c>
      <c r="AK389" s="42">
        <v>4.0999999999999996</v>
      </c>
      <c r="AL389" s="42">
        <v>2.6</v>
      </c>
      <c r="AM389" s="42">
        <v>10.9</v>
      </c>
      <c r="AN389" s="42">
        <v>8.1</v>
      </c>
      <c r="AO389" s="42"/>
      <c r="AP389" s="42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250</v>
      </c>
      <c r="B390" s="3">
        <v>36101</v>
      </c>
      <c r="C390" t="s">
        <v>205</v>
      </c>
      <c r="D390" s="17" t="s">
        <v>63</v>
      </c>
      <c r="E390" s="1" t="str">
        <f t="shared" si="31"/>
        <v>sep_P2(100)</v>
      </c>
      <c r="F390">
        <v>1</v>
      </c>
      <c r="G390" s="1">
        <v>3</v>
      </c>
      <c r="H390" s="42">
        <v>5</v>
      </c>
      <c r="I390" s="42">
        <v>1.4</v>
      </c>
      <c r="J390" s="42">
        <v>4.3</v>
      </c>
      <c r="K390" s="42">
        <v>4.5</v>
      </c>
      <c r="L390" s="42">
        <v>12</v>
      </c>
      <c r="M390" s="42">
        <v>9.1</v>
      </c>
      <c r="O390" s="42">
        <v>9.6999999999999993</v>
      </c>
      <c r="P390" s="42">
        <v>14.1</v>
      </c>
      <c r="AJ390" s="42"/>
      <c r="AK390" s="42"/>
      <c r="AL390" s="42"/>
      <c r="AM390" s="42"/>
      <c r="AN390" s="42"/>
      <c r="AO390" s="42"/>
      <c r="AP390" s="42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250</v>
      </c>
      <c r="B391" s="3">
        <v>36101</v>
      </c>
      <c r="C391" t="s">
        <v>205</v>
      </c>
      <c r="D391" s="17" t="s">
        <v>63</v>
      </c>
      <c r="E391" s="1" t="str">
        <f t="shared" si="31"/>
        <v>sep_P2(100)</v>
      </c>
      <c r="F391">
        <v>1</v>
      </c>
      <c r="G391" s="1">
        <v>3</v>
      </c>
      <c r="H391" s="42">
        <v>6</v>
      </c>
      <c r="I391" s="42">
        <v>1.4</v>
      </c>
      <c r="J391" s="42">
        <v>5</v>
      </c>
      <c r="K391" s="42">
        <v>9.6999999999999993</v>
      </c>
      <c r="L391" s="42">
        <v>10.5</v>
      </c>
      <c r="M391" s="42">
        <v>10.7</v>
      </c>
      <c r="N391" s="42">
        <v>11.5</v>
      </c>
      <c r="O391" s="42">
        <v>11.4</v>
      </c>
      <c r="P391" s="42">
        <v>14.3</v>
      </c>
      <c r="AJ391" s="42">
        <v>2.1</v>
      </c>
      <c r="AK391" s="42">
        <v>3.9</v>
      </c>
      <c r="AL391" s="42">
        <v>8.3000000000000007</v>
      </c>
      <c r="AM391" s="42">
        <v>5.2</v>
      </c>
      <c r="AN391" s="42">
        <v>6.1</v>
      </c>
      <c r="AO391" s="42">
        <v>14.4</v>
      </c>
      <c r="AP391" s="42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250</v>
      </c>
      <c r="B392" s="3">
        <v>36101</v>
      </c>
      <c r="C392" t="s">
        <v>205</v>
      </c>
      <c r="D392" s="17" t="s">
        <v>63</v>
      </c>
      <c r="E392" s="1" t="str">
        <f t="shared" si="31"/>
        <v>sep_P2(100)</v>
      </c>
      <c r="F392">
        <v>2</v>
      </c>
      <c r="G392" s="1">
        <v>4</v>
      </c>
      <c r="H392" s="42">
        <v>1</v>
      </c>
      <c r="I392" s="42">
        <v>3.1</v>
      </c>
      <c r="J392" s="42">
        <v>4.7</v>
      </c>
      <c r="K392" s="42">
        <v>7.6</v>
      </c>
      <c r="L392" s="42">
        <v>9</v>
      </c>
      <c r="M392" s="42">
        <v>10.1</v>
      </c>
      <c r="N392" s="42">
        <v>12.3</v>
      </c>
      <c r="O392" s="42">
        <v>14.3</v>
      </c>
      <c r="P392" s="42">
        <v>18.3</v>
      </c>
      <c r="AJ392" s="42">
        <v>1.6</v>
      </c>
      <c r="AK392" s="42"/>
      <c r="AL392" s="42"/>
      <c r="AM392" s="42"/>
      <c r="AN392" s="42"/>
      <c r="AO392" s="42"/>
      <c r="AP392" s="42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250</v>
      </c>
      <c r="B393" s="3">
        <v>36101</v>
      </c>
      <c r="C393" t="s">
        <v>205</v>
      </c>
      <c r="D393" s="17" t="s">
        <v>63</v>
      </c>
      <c r="E393" s="1" t="str">
        <f t="shared" si="31"/>
        <v>sep_P2(100)</v>
      </c>
      <c r="F393">
        <v>2</v>
      </c>
      <c r="G393" s="1">
        <v>4</v>
      </c>
      <c r="H393" s="42">
        <v>2</v>
      </c>
      <c r="I393" s="42">
        <v>4</v>
      </c>
      <c r="J393" s="42">
        <v>8.1</v>
      </c>
      <c r="K393" s="42">
        <v>9.6999999999999993</v>
      </c>
      <c r="L393" s="42">
        <v>11.4</v>
      </c>
      <c r="M393" s="42">
        <v>12.8</v>
      </c>
      <c r="N393" s="42">
        <v>13.8</v>
      </c>
      <c r="O393" s="42">
        <v>16.5</v>
      </c>
      <c r="P393" s="42">
        <v>19.600000000000001</v>
      </c>
      <c r="AJ393" s="42">
        <v>1.6</v>
      </c>
      <c r="AK393" s="42"/>
      <c r="AL393" s="42"/>
      <c r="AM393" s="42"/>
      <c r="AN393" s="42"/>
      <c r="AO393" s="42"/>
      <c r="AP393" s="42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250</v>
      </c>
      <c r="B394" s="3">
        <v>36101</v>
      </c>
      <c r="C394" t="s">
        <v>205</v>
      </c>
      <c r="D394" s="17" t="s">
        <v>63</v>
      </c>
      <c r="E394" s="1" t="str">
        <f t="shared" si="31"/>
        <v>sep_P2(100)</v>
      </c>
      <c r="F394">
        <v>2</v>
      </c>
      <c r="G394" s="1">
        <v>4</v>
      </c>
      <c r="H394" s="42">
        <v>3</v>
      </c>
      <c r="I394" s="42">
        <v>3.7</v>
      </c>
      <c r="J394" s="42">
        <v>8.4</v>
      </c>
      <c r="K394" s="42">
        <v>9.3000000000000007</v>
      </c>
      <c r="L394" s="42">
        <v>10.4</v>
      </c>
      <c r="M394" s="42">
        <v>13.4</v>
      </c>
      <c r="N394" s="42">
        <v>16</v>
      </c>
      <c r="O394" s="42">
        <v>16.8</v>
      </c>
      <c r="P394" s="42">
        <v>18.8</v>
      </c>
      <c r="AJ394" s="42"/>
      <c r="AK394" s="42"/>
      <c r="AL394" s="42"/>
      <c r="AM394" s="42"/>
      <c r="AN394" s="42"/>
      <c r="AO394" s="42"/>
      <c r="AP394" s="42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250</v>
      </c>
      <c r="B395" s="3">
        <v>36101</v>
      </c>
      <c r="C395" t="s">
        <v>205</v>
      </c>
      <c r="D395" s="17" t="s">
        <v>63</v>
      </c>
      <c r="E395" s="1" t="str">
        <f t="shared" si="31"/>
        <v>sep_P2(100)</v>
      </c>
      <c r="F395">
        <v>2</v>
      </c>
      <c r="G395" s="1">
        <v>4</v>
      </c>
      <c r="H395" s="42">
        <v>4</v>
      </c>
      <c r="I395" s="42">
        <v>5.7</v>
      </c>
      <c r="J395" s="42">
        <v>7</v>
      </c>
      <c r="K395" s="42">
        <v>7.1</v>
      </c>
      <c r="L395" s="42">
        <v>10.7</v>
      </c>
      <c r="M395" s="42">
        <v>12.1</v>
      </c>
      <c r="N395" s="42">
        <v>12.2</v>
      </c>
      <c r="O395" s="42">
        <v>12.1</v>
      </c>
      <c r="P395" s="42">
        <v>15.1</v>
      </c>
      <c r="AJ395" s="42"/>
      <c r="AK395" s="42"/>
      <c r="AL395" s="42"/>
      <c r="AM395" s="42"/>
      <c r="AN395" s="42"/>
      <c r="AO395" s="42"/>
      <c r="AP395" s="42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250</v>
      </c>
      <c r="B396" s="3">
        <v>36101</v>
      </c>
      <c r="C396" t="s">
        <v>205</v>
      </c>
      <c r="D396" s="17" t="s">
        <v>63</v>
      </c>
      <c r="E396" s="1" t="str">
        <f t="shared" si="31"/>
        <v>sep_P2(100)</v>
      </c>
      <c r="F396">
        <v>2</v>
      </c>
      <c r="G396" s="1">
        <v>4</v>
      </c>
      <c r="H396" s="42">
        <v>5</v>
      </c>
      <c r="I396" s="42">
        <v>2.9</v>
      </c>
      <c r="J396" s="42">
        <v>6.6</v>
      </c>
      <c r="K396" s="42">
        <v>12.2</v>
      </c>
      <c r="L396" s="42">
        <v>12.3</v>
      </c>
      <c r="M396" s="42">
        <v>11.3</v>
      </c>
      <c r="N396" s="42">
        <v>13.9</v>
      </c>
      <c r="O396" s="42">
        <v>11.4</v>
      </c>
      <c r="P396" s="42">
        <v>14.2</v>
      </c>
      <c r="AJ396" s="42"/>
      <c r="AK396" s="42"/>
      <c r="AL396" s="42"/>
      <c r="AM396" s="42"/>
      <c r="AN396" s="42"/>
      <c r="AO396" s="42"/>
      <c r="AP396" s="42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250</v>
      </c>
      <c r="B397" s="3">
        <v>36101</v>
      </c>
      <c r="C397" t="s">
        <v>205</v>
      </c>
      <c r="D397" s="17" t="s">
        <v>63</v>
      </c>
      <c r="E397" s="1" t="str">
        <f t="shared" si="31"/>
        <v>sep_P2(100)</v>
      </c>
      <c r="F397">
        <v>2</v>
      </c>
      <c r="G397" s="1">
        <v>4</v>
      </c>
      <c r="H397" s="42">
        <v>6</v>
      </c>
      <c r="I397" s="42">
        <v>2.2000000000000002</v>
      </c>
      <c r="J397" s="42">
        <v>4.3</v>
      </c>
      <c r="K397" s="42">
        <v>6.5</v>
      </c>
      <c r="L397" s="42">
        <v>6.8</v>
      </c>
      <c r="M397" s="42">
        <v>6.8</v>
      </c>
      <c r="N397" s="42">
        <v>10</v>
      </c>
      <c r="O397" s="42">
        <v>10</v>
      </c>
      <c r="P397" s="42">
        <v>13.9</v>
      </c>
      <c r="AJ397" s="42">
        <v>0.5</v>
      </c>
      <c r="AK397" s="42">
        <v>1.8</v>
      </c>
      <c r="AL397" s="42"/>
      <c r="AM397" s="42"/>
      <c r="AN397" s="42"/>
      <c r="AO397" s="42"/>
      <c r="AP397" s="42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250</v>
      </c>
      <c r="B398" s="3">
        <v>36101</v>
      </c>
      <c r="C398" t="s">
        <v>205</v>
      </c>
      <c r="D398" s="17" t="s">
        <v>63</v>
      </c>
      <c r="E398" s="1" t="str">
        <f t="shared" si="31"/>
        <v>sep_P2(100)</v>
      </c>
      <c r="F398">
        <v>3</v>
      </c>
      <c r="G398" s="1">
        <v>8</v>
      </c>
      <c r="H398" s="42">
        <v>1</v>
      </c>
      <c r="I398" s="42">
        <v>4.0999999999999996</v>
      </c>
      <c r="J398" s="42">
        <v>6.1</v>
      </c>
      <c r="K398" s="42">
        <v>7.4</v>
      </c>
      <c r="L398" s="42">
        <v>9.4</v>
      </c>
      <c r="M398" s="42">
        <v>8.6999999999999993</v>
      </c>
      <c r="N398" s="42">
        <v>10.7</v>
      </c>
      <c r="O398" s="42">
        <v>12.8</v>
      </c>
      <c r="P398" s="42">
        <v>16.5</v>
      </c>
      <c r="AJ398" s="42">
        <v>1.7</v>
      </c>
      <c r="AK398" s="42">
        <v>2.2999999999999998</v>
      </c>
      <c r="AL398" s="42">
        <v>3</v>
      </c>
      <c r="AM398" s="42"/>
      <c r="AN398" s="42"/>
      <c r="AO398" s="42"/>
      <c r="AP398" s="42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250</v>
      </c>
      <c r="B399" s="3">
        <v>36101</v>
      </c>
      <c r="C399" t="s">
        <v>205</v>
      </c>
      <c r="D399" s="17" t="s">
        <v>63</v>
      </c>
      <c r="E399" s="1" t="str">
        <f t="shared" si="31"/>
        <v>sep_P2(100)</v>
      </c>
      <c r="F399">
        <v>3</v>
      </c>
      <c r="G399" s="1">
        <v>8</v>
      </c>
      <c r="H399" s="42">
        <v>2</v>
      </c>
      <c r="I399" s="42">
        <v>3.9</v>
      </c>
      <c r="J399" s="42">
        <v>7</v>
      </c>
      <c r="K399" s="42">
        <v>8.6</v>
      </c>
      <c r="L399" s="42">
        <v>10.1</v>
      </c>
      <c r="M399" s="42">
        <v>13.3</v>
      </c>
      <c r="N399" s="42">
        <v>13.3</v>
      </c>
      <c r="O399" s="42">
        <v>15.1</v>
      </c>
      <c r="P399" s="42">
        <v>17.8</v>
      </c>
      <c r="AJ399" s="42">
        <v>1.6</v>
      </c>
      <c r="AK399" s="42">
        <v>2</v>
      </c>
      <c r="AL399" s="42">
        <v>6.9</v>
      </c>
      <c r="AM399" s="42">
        <v>12.1</v>
      </c>
      <c r="AN399" s="42">
        <v>13.3</v>
      </c>
      <c r="AO399" s="42">
        <v>13.1</v>
      </c>
      <c r="AP399" s="42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250</v>
      </c>
      <c r="B400" s="3">
        <v>36101</v>
      </c>
      <c r="C400" t="s">
        <v>205</v>
      </c>
      <c r="D400" s="17" t="s">
        <v>63</v>
      </c>
      <c r="E400" s="1" t="str">
        <f t="shared" si="31"/>
        <v>sep_P2(100)</v>
      </c>
      <c r="F400">
        <v>3</v>
      </c>
      <c r="G400" s="1">
        <v>8</v>
      </c>
      <c r="H400" s="42">
        <v>3</v>
      </c>
      <c r="I400" s="42">
        <v>3.2</v>
      </c>
      <c r="J400" s="42">
        <v>8.4</v>
      </c>
      <c r="K400" s="42">
        <v>9.9</v>
      </c>
      <c r="L400" s="42">
        <v>12.5</v>
      </c>
      <c r="M400" s="42">
        <v>13.8</v>
      </c>
      <c r="N400" s="42">
        <v>15.3</v>
      </c>
      <c r="O400" s="42">
        <v>15.5</v>
      </c>
      <c r="P400" s="42">
        <v>19.8</v>
      </c>
      <c r="Q400" s="42">
        <v>22.4</v>
      </c>
      <c r="AJ400" s="42">
        <v>2.2000000000000002</v>
      </c>
      <c r="AK400" s="42">
        <v>1.2</v>
      </c>
      <c r="AL400" s="42"/>
      <c r="AM400" s="42"/>
      <c r="AN400" s="42"/>
      <c r="AO400" s="42"/>
      <c r="AP400" s="42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250</v>
      </c>
      <c r="B401" s="3">
        <v>36101</v>
      </c>
      <c r="C401" t="s">
        <v>205</v>
      </c>
      <c r="D401" s="17" t="s">
        <v>63</v>
      </c>
      <c r="E401" s="1" t="str">
        <f t="shared" si="31"/>
        <v>sep_P2(100)</v>
      </c>
      <c r="F401">
        <v>3</v>
      </c>
      <c r="G401" s="1">
        <v>8</v>
      </c>
      <c r="H401" s="42">
        <v>4</v>
      </c>
      <c r="I401" s="42">
        <v>2.5</v>
      </c>
      <c r="J401" s="42">
        <v>6.1</v>
      </c>
      <c r="K401" s="42">
        <v>8.6999999999999993</v>
      </c>
      <c r="L401" s="42">
        <v>11.4</v>
      </c>
      <c r="M401" s="42">
        <v>13.2</v>
      </c>
      <c r="N401" s="42">
        <v>15.5</v>
      </c>
      <c r="O401" s="42">
        <v>14.9</v>
      </c>
      <c r="P401" s="42">
        <v>20.3</v>
      </c>
      <c r="Q401" s="42">
        <v>17.399999999999999</v>
      </c>
      <c r="AJ401" s="42"/>
      <c r="AK401" s="42"/>
      <c r="AL401" s="42"/>
      <c r="AM401" s="42"/>
      <c r="AN401" s="42"/>
      <c r="AO401" s="42"/>
      <c r="AP401" s="42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250</v>
      </c>
      <c r="B402" s="3">
        <v>36101</v>
      </c>
      <c r="C402" t="s">
        <v>205</v>
      </c>
      <c r="D402" s="17" t="s">
        <v>63</v>
      </c>
      <c r="E402" s="1" t="str">
        <f t="shared" si="31"/>
        <v>sep_P2(100)</v>
      </c>
      <c r="F402">
        <v>3</v>
      </c>
      <c r="G402" s="1">
        <v>8</v>
      </c>
      <c r="H402" s="42">
        <v>5</v>
      </c>
      <c r="I402" s="42">
        <v>3.6</v>
      </c>
      <c r="J402" s="42">
        <v>5.7</v>
      </c>
      <c r="K402" s="42">
        <v>9.4</v>
      </c>
      <c r="L402" s="42">
        <v>10.6</v>
      </c>
      <c r="M402" s="42">
        <v>10.199999999999999</v>
      </c>
      <c r="N402" s="42">
        <v>11.5</v>
      </c>
      <c r="O402" s="42">
        <v>13.5</v>
      </c>
      <c r="AJ402" s="42">
        <v>1.9</v>
      </c>
      <c r="AK402" s="42">
        <v>0.8</v>
      </c>
      <c r="AL402" s="42"/>
      <c r="AM402" s="42"/>
      <c r="AN402" s="42"/>
      <c r="AO402" s="42"/>
      <c r="AP402" s="42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250</v>
      </c>
      <c r="B403" s="3">
        <v>36101</v>
      </c>
      <c r="C403" t="s">
        <v>205</v>
      </c>
      <c r="D403" s="17" t="s">
        <v>63</v>
      </c>
      <c r="E403" s="1" t="str">
        <f t="shared" si="31"/>
        <v>sep_P2(100)</v>
      </c>
      <c r="F403">
        <v>3</v>
      </c>
      <c r="G403" s="1">
        <v>8</v>
      </c>
      <c r="H403" s="42">
        <v>6</v>
      </c>
      <c r="I403" s="42">
        <v>4.0999999999999996</v>
      </c>
      <c r="J403" s="42">
        <v>6.5</v>
      </c>
      <c r="K403" s="42">
        <v>8.6</v>
      </c>
      <c r="L403" s="42">
        <v>11.2</v>
      </c>
      <c r="M403" s="42">
        <v>12.9</v>
      </c>
      <c r="N403" s="42">
        <v>15.5</v>
      </c>
      <c r="O403" s="42">
        <v>14.8</v>
      </c>
      <c r="P403" s="42">
        <v>24.5</v>
      </c>
      <c r="Q403" s="42">
        <v>21</v>
      </c>
      <c r="AJ403" s="42"/>
      <c r="AK403" s="42"/>
      <c r="AL403" s="42"/>
      <c r="AM403" s="42"/>
      <c r="AN403" s="42"/>
      <c r="AO403" s="42"/>
      <c r="AP403" s="42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250</v>
      </c>
      <c r="B404" s="3">
        <v>36129</v>
      </c>
      <c r="C404" t="s">
        <v>205</v>
      </c>
      <c r="D404" s="17" t="s">
        <v>63</v>
      </c>
      <c r="E404" s="1" t="str">
        <f t="shared" si="31"/>
        <v>sep_P2(100)</v>
      </c>
      <c r="F404">
        <v>1</v>
      </c>
      <c r="G404" s="1">
        <v>3</v>
      </c>
      <c r="H404" s="42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250</v>
      </c>
      <c r="B405" s="3">
        <v>36129</v>
      </c>
      <c r="C405" t="s">
        <v>205</v>
      </c>
      <c r="D405" s="17" t="s">
        <v>63</v>
      </c>
      <c r="E405" s="1" t="str">
        <f t="shared" si="31"/>
        <v>sep_P2(100)</v>
      </c>
      <c r="F405">
        <v>1</v>
      </c>
      <c r="G405" s="1">
        <v>3</v>
      </c>
      <c r="H405" s="42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250</v>
      </c>
      <c r="B406" s="3">
        <v>36129</v>
      </c>
      <c r="C406" t="s">
        <v>205</v>
      </c>
      <c r="D406" s="17" t="s">
        <v>63</v>
      </c>
      <c r="E406" s="1" t="str">
        <f t="shared" si="31"/>
        <v>sep_P2(100)</v>
      </c>
      <c r="F406">
        <v>1</v>
      </c>
      <c r="G406" s="1">
        <v>3</v>
      </c>
      <c r="H406" s="42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250</v>
      </c>
      <c r="B407" s="3">
        <v>36129</v>
      </c>
      <c r="C407" t="s">
        <v>205</v>
      </c>
      <c r="D407" s="17" t="s">
        <v>63</v>
      </c>
      <c r="E407" s="1" t="str">
        <f t="shared" si="31"/>
        <v>sep_P2(100)</v>
      </c>
      <c r="F407">
        <v>1</v>
      </c>
      <c r="G407" s="1">
        <v>3</v>
      </c>
      <c r="H407" s="42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250</v>
      </c>
      <c r="B408" s="3">
        <v>36129</v>
      </c>
      <c r="C408" t="s">
        <v>205</v>
      </c>
      <c r="D408" s="17" t="s">
        <v>63</v>
      </c>
      <c r="E408" s="1" t="str">
        <f t="shared" si="31"/>
        <v>sep_P2(100)</v>
      </c>
      <c r="F408">
        <v>1</v>
      </c>
      <c r="G408" s="1">
        <v>3</v>
      </c>
      <c r="H408" s="42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250</v>
      </c>
      <c r="B409" s="3">
        <v>36129</v>
      </c>
      <c r="C409" t="s">
        <v>205</v>
      </c>
      <c r="D409" s="17" t="s">
        <v>63</v>
      </c>
      <c r="E409" s="1" t="str">
        <f t="shared" si="31"/>
        <v>sep_P2(100)</v>
      </c>
      <c r="F409">
        <v>1</v>
      </c>
      <c r="G409" s="1">
        <v>3</v>
      </c>
      <c r="H409" s="42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250</v>
      </c>
      <c r="B410" s="3">
        <v>36129</v>
      </c>
      <c r="C410" t="s">
        <v>205</v>
      </c>
      <c r="D410" s="17" t="s">
        <v>63</v>
      </c>
      <c r="E410" s="1" t="str">
        <f t="shared" si="31"/>
        <v>sep_P2(100)</v>
      </c>
      <c r="F410">
        <v>2</v>
      </c>
      <c r="G410" s="1">
        <v>4</v>
      </c>
      <c r="H410" s="42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250</v>
      </c>
      <c r="B411" s="3">
        <v>36129</v>
      </c>
      <c r="C411" t="s">
        <v>205</v>
      </c>
      <c r="D411" s="17" t="s">
        <v>63</v>
      </c>
      <c r="E411" s="1" t="str">
        <f t="shared" si="31"/>
        <v>sep_P2(100)</v>
      </c>
      <c r="F411">
        <v>2</v>
      </c>
      <c r="G411" s="1">
        <v>4</v>
      </c>
      <c r="H411" s="42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250</v>
      </c>
      <c r="B412" s="3">
        <v>36129</v>
      </c>
      <c r="C412" t="s">
        <v>205</v>
      </c>
      <c r="D412" s="17" t="s">
        <v>63</v>
      </c>
      <c r="E412" s="1" t="str">
        <f t="shared" si="31"/>
        <v>sep_P2(100)</v>
      </c>
      <c r="F412">
        <v>2</v>
      </c>
      <c r="G412" s="1">
        <v>4</v>
      </c>
      <c r="H412" s="42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250</v>
      </c>
      <c r="B413" s="3">
        <v>36129</v>
      </c>
      <c r="C413" t="s">
        <v>205</v>
      </c>
      <c r="D413" s="17" t="s">
        <v>63</v>
      </c>
      <c r="E413" s="1" t="str">
        <f t="shared" si="31"/>
        <v>sep_P2(100)</v>
      </c>
      <c r="F413">
        <v>2</v>
      </c>
      <c r="G413" s="1">
        <v>4</v>
      </c>
      <c r="H413" s="42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250</v>
      </c>
      <c r="B414" s="3">
        <v>36129</v>
      </c>
      <c r="C414" t="s">
        <v>205</v>
      </c>
      <c r="D414" s="17" t="s">
        <v>63</v>
      </c>
      <c r="E414" s="1" t="str">
        <f t="shared" si="31"/>
        <v>sep_P2(100)</v>
      </c>
      <c r="F414">
        <v>2</v>
      </c>
      <c r="G414" s="1">
        <v>4</v>
      </c>
      <c r="H414" s="42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250</v>
      </c>
      <c r="B415" s="3">
        <v>36129</v>
      </c>
      <c r="C415" t="s">
        <v>205</v>
      </c>
      <c r="D415" s="17" t="s">
        <v>63</v>
      </c>
      <c r="E415" s="1" t="str">
        <f t="shared" si="31"/>
        <v>sep_P2(100)</v>
      </c>
      <c r="F415">
        <v>2</v>
      </c>
      <c r="G415" s="1">
        <v>4</v>
      </c>
      <c r="H415" s="42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250</v>
      </c>
      <c r="B416" s="3">
        <v>36129</v>
      </c>
      <c r="C416" t="s">
        <v>205</v>
      </c>
      <c r="D416" s="17" t="s">
        <v>63</v>
      </c>
      <c r="E416" s="1" t="str">
        <f t="shared" si="31"/>
        <v>sep_P2(100)</v>
      </c>
      <c r="F416">
        <v>3</v>
      </c>
      <c r="G416" s="1">
        <v>8</v>
      </c>
      <c r="H416" s="42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250</v>
      </c>
      <c r="B417" s="3">
        <v>36129</v>
      </c>
      <c r="C417" t="s">
        <v>205</v>
      </c>
      <c r="D417" s="17" t="s">
        <v>63</v>
      </c>
      <c r="E417" s="1" t="str">
        <f t="shared" si="31"/>
        <v>sep_P2(100)</v>
      </c>
      <c r="F417">
        <v>3</v>
      </c>
      <c r="G417" s="1">
        <v>8</v>
      </c>
      <c r="H417" s="42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250</v>
      </c>
      <c r="B418" s="3">
        <v>36129</v>
      </c>
      <c r="C418" t="s">
        <v>205</v>
      </c>
      <c r="D418" s="17" t="s">
        <v>63</v>
      </c>
      <c r="E418" s="1" t="str">
        <f t="shared" si="31"/>
        <v>sep_P2(100)</v>
      </c>
      <c r="F418">
        <v>3</v>
      </c>
      <c r="G418" s="1">
        <v>8</v>
      </c>
      <c r="H418" s="42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250</v>
      </c>
      <c r="B419" s="3">
        <v>36129</v>
      </c>
      <c r="C419" t="s">
        <v>205</v>
      </c>
      <c r="D419" s="17" t="s">
        <v>63</v>
      </c>
      <c r="E419" s="1" t="str">
        <f t="shared" si="31"/>
        <v>sep_P2(100)</v>
      </c>
      <c r="F419">
        <v>3</v>
      </c>
      <c r="G419" s="1">
        <v>8</v>
      </c>
      <c r="H419" s="42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250</v>
      </c>
      <c r="B420" s="3">
        <v>36129</v>
      </c>
      <c r="C420" t="s">
        <v>205</v>
      </c>
      <c r="D420" s="17" t="s">
        <v>63</v>
      </c>
      <c r="E420" s="1" t="str">
        <f t="shared" si="31"/>
        <v>sep_P2(100)</v>
      </c>
      <c r="F420">
        <v>3</v>
      </c>
      <c r="G420" s="1">
        <v>8</v>
      </c>
      <c r="H420" s="42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250</v>
      </c>
      <c r="B421" s="3">
        <v>36129</v>
      </c>
      <c r="C421" t="s">
        <v>205</v>
      </c>
      <c r="D421" s="17" t="s">
        <v>63</v>
      </c>
      <c r="E421" s="1" t="str">
        <f t="shared" si="31"/>
        <v>sep_P2(100)</v>
      </c>
      <c r="F421">
        <v>3</v>
      </c>
      <c r="G421" s="1">
        <v>8</v>
      </c>
      <c r="H421" s="42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250</v>
      </c>
      <c r="B422" s="3">
        <v>36145</v>
      </c>
      <c r="C422" t="s">
        <v>205</v>
      </c>
      <c r="D422" s="17" t="s">
        <v>63</v>
      </c>
      <c r="E422" s="1" t="str">
        <f t="shared" si="31"/>
        <v>sep_P2(100)</v>
      </c>
      <c r="F422">
        <v>1</v>
      </c>
      <c r="G422" s="1">
        <v>3</v>
      </c>
      <c r="H422" s="42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250</v>
      </c>
      <c r="B423" s="3">
        <v>36145</v>
      </c>
      <c r="C423" t="s">
        <v>205</v>
      </c>
      <c r="D423" s="17" t="s">
        <v>63</v>
      </c>
      <c r="E423" s="1" t="str">
        <f t="shared" si="31"/>
        <v>sep_P2(100)</v>
      </c>
      <c r="F423">
        <v>1</v>
      </c>
      <c r="G423" s="1">
        <v>3</v>
      </c>
      <c r="H423" s="42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250</v>
      </c>
      <c r="B424" s="3">
        <v>36145</v>
      </c>
      <c r="C424" t="s">
        <v>205</v>
      </c>
      <c r="D424" s="17" t="s">
        <v>63</v>
      </c>
      <c r="E424" s="1" t="str">
        <f t="shared" si="31"/>
        <v>sep_P2(100)</v>
      </c>
      <c r="F424">
        <v>1</v>
      </c>
      <c r="G424" s="1">
        <v>3</v>
      </c>
      <c r="H424" s="42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250</v>
      </c>
      <c r="B425" s="3">
        <v>36145</v>
      </c>
      <c r="C425" t="s">
        <v>205</v>
      </c>
      <c r="D425" s="17" t="s">
        <v>63</v>
      </c>
      <c r="E425" s="1" t="str">
        <f t="shared" si="31"/>
        <v>sep_P2(100)</v>
      </c>
      <c r="F425">
        <v>1</v>
      </c>
      <c r="G425" s="1">
        <v>3</v>
      </c>
      <c r="H425" s="42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250</v>
      </c>
      <c r="B426" s="3">
        <v>36145</v>
      </c>
      <c r="C426" t="s">
        <v>205</v>
      </c>
      <c r="D426" s="17" t="s">
        <v>63</v>
      </c>
      <c r="E426" s="1" t="str">
        <f t="shared" si="31"/>
        <v>sep_P2(100)</v>
      </c>
      <c r="F426">
        <v>1</v>
      </c>
      <c r="G426" s="1">
        <v>3</v>
      </c>
      <c r="H426" s="42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250</v>
      </c>
      <c r="B427" s="3">
        <v>36145</v>
      </c>
      <c r="C427" t="s">
        <v>205</v>
      </c>
      <c r="D427" s="17" t="s">
        <v>63</v>
      </c>
      <c r="E427" s="1" t="str">
        <f t="shared" si="31"/>
        <v>sep_P2(100)</v>
      </c>
      <c r="F427">
        <v>1</v>
      </c>
      <c r="G427" s="1">
        <v>3</v>
      </c>
      <c r="H427" s="42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250</v>
      </c>
      <c r="B428" s="3">
        <v>36145</v>
      </c>
      <c r="C428" t="s">
        <v>205</v>
      </c>
      <c r="D428" s="17" t="s">
        <v>63</v>
      </c>
      <c r="E428" s="1" t="str">
        <f t="shared" si="31"/>
        <v>sep_P2(100)</v>
      </c>
      <c r="F428">
        <v>2</v>
      </c>
      <c r="G428" s="1">
        <v>4</v>
      </c>
      <c r="H428" s="42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250</v>
      </c>
      <c r="B429" s="3">
        <v>36145</v>
      </c>
      <c r="C429" t="s">
        <v>205</v>
      </c>
      <c r="D429" s="17" t="s">
        <v>63</v>
      </c>
      <c r="E429" s="1" t="str">
        <f t="shared" si="31"/>
        <v>sep_P2(100)</v>
      </c>
      <c r="F429">
        <v>2</v>
      </c>
      <c r="G429" s="1">
        <v>4</v>
      </c>
      <c r="H429" s="42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250</v>
      </c>
      <c r="B430" s="3">
        <v>36145</v>
      </c>
      <c r="C430" t="s">
        <v>205</v>
      </c>
      <c r="D430" s="17" t="s">
        <v>63</v>
      </c>
      <c r="E430" s="1" t="str">
        <f t="shared" si="31"/>
        <v>sep_P2(100)</v>
      </c>
      <c r="F430">
        <v>2</v>
      </c>
      <c r="G430" s="1">
        <v>4</v>
      </c>
      <c r="H430" s="42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250</v>
      </c>
      <c r="B431" s="3">
        <v>36145</v>
      </c>
      <c r="C431" t="s">
        <v>205</v>
      </c>
      <c r="D431" s="17" t="s">
        <v>63</v>
      </c>
      <c r="E431" s="1" t="str">
        <f t="shared" si="31"/>
        <v>sep_P2(100)</v>
      </c>
      <c r="F431">
        <v>2</v>
      </c>
      <c r="G431" s="1">
        <v>4</v>
      </c>
      <c r="H431" s="42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250</v>
      </c>
      <c r="B432" s="3">
        <v>36145</v>
      </c>
      <c r="C432" t="s">
        <v>205</v>
      </c>
      <c r="D432" s="17" t="s">
        <v>63</v>
      </c>
      <c r="E432" s="1" t="str">
        <f t="shared" si="31"/>
        <v>sep_P2(100)</v>
      </c>
      <c r="F432">
        <v>2</v>
      </c>
      <c r="G432" s="1">
        <v>4</v>
      </c>
      <c r="H432" s="42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250</v>
      </c>
      <c r="B433" s="3">
        <v>36145</v>
      </c>
      <c r="C433" t="s">
        <v>205</v>
      </c>
      <c r="D433" s="17" t="s">
        <v>63</v>
      </c>
      <c r="E433" s="1" t="str">
        <f t="shared" si="31"/>
        <v>sep_P2(100)</v>
      </c>
      <c r="F433">
        <v>2</v>
      </c>
      <c r="G433" s="1">
        <v>4</v>
      </c>
      <c r="H433" s="42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250</v>
      </c>
      <c r="B434" s="3">
        <v>36145</v>
      </c>
      <c r="C434" t="s">
        <v>205</v>
      </c>
      <c r="D434" s="17" t="s">
        <v>63</v>
      </c>
      <c r="E434" s="1" t="str">
        <f t="shared" si="31"/>
        <v>sep_P2(100)</v>
      </c>
      <c r="F434">
        <v>3</v>
      </c>
      <c r="G434" s="1">
        <v>8</v>
      </c>
      <c r="H434" s="42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250</v>
      </c>
      <c r="B435" s="3">
        <v>36145</v>
      </c>
      <c r="C435" t="s">
        <v>205</v>
      </c>
      <c r="D435" s="17" t="s">
        <v>63</v>
      </c>
      <c r="E435" s="1" t="str">
        <f t="shared" si="31"/>
        <v>sep_P2(100)</v>
      </c>
      <c r="F435">
        <v>3</v>
      </c>
      <c r="G435" s="1">
        <v>8</v>
      </c>
      <c r="H435" s="42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250</v>
      </c>
      <c r="B436" s="3">
        <v>36145</v>
      </c>
      <c r="C436" t="s">
        <v>205</v>
      </c>
      <c r="D436" s="17" t="s">
        <v>63</v>
      </c>
      <c r="E436" s="1" t="str">
        <f t="shared" si="31"/>
        <v>sep_P2(100)</v>
      </c>
      <c r="F436">
        <v>3</v>
      </c>
      <c r="G436" s="1">
        <v>8</v>
      </c>
      <c r="H436" s="42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250</v>
      </c>
      <c r="B437" s="3">
        <v>36145</v>
      </c>
      <c r="C437" t="s">
        <v>205</v>
      </c>
      <c r="D437" s="17" t="s">
        <v>63</v>
      </c>
      <c r="E437" s="1" t="str">
        <f t="shared" si="31"/>
        <v>sep_P2(100)</v>
      </c>
      <c r="F437">
        <v>3</v>
      </c>
      <c r="G437" s="1">
        <v>8</v>
      </c>
      <c r="H437" s="42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250</v>
      </c>
      <c r="B438" s="3">
        <v>36145</v>
      </c>
      <c r="C438" t="s">
        <v>205</v>
      </c>
      <c r="D438" s="17" t="s">
        <v>63</v>
      </c>
      <c r="E438" s="1" t="str">
        <f t="shared" si="31"/>
        <v>sep_P2(100)</v>
      </c>
      <c r="F438">
        <v>3</v>
      </c>
      <c r="G438" s="1">
        <v>8</v>
      </c>
      <c r="H438" s="42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250</v>
      </c>
      <c r="B439" s="3">
        <v>36145</v>
      </c>
      <c r="C439" t="s">
        <v>205</v>
      </c>
      <c r="D439" s="17" t="s">
        <v>63</v>
      </c>
      <c r="E439" s="1" t="str">
        <f t="shared" si="31"/>
        <v>sep_P2(100)</v>
      </c>
      <c r="F439">
        <v>3</v>
      </c>
      <c r="G439" s="1">
        <v>8</v>
      </c>
      <c r="H439" s="42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250</v>
      </c>
      <c r="B440" s="3">
        <v>36101</v>
      </c>
      <c r="C440" t="s">
        <v>205</v>
      </c>
      <c r="D440" t="s">
        <v>207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2">
        <v>1</v>
      </c>
      <c r="I440" s="42">
        <v>2.2000000000000002</v>
      </c>
      <c r="J440" s="42">
        <v>7.4</v>
      </c>
      <c r="K440" s="42">
        <v>9.6</v>
      </c>
      <c r="L440" s="42">
        <v>11.8</v>
      </c>
      <c r="M440" s="42">
        <v>14.1</v>
      </c>
      <c r="N440" s="42">
        <v>13.8</v>
      </c>
      <c r="O440" s="42">
        <v>15</v>
      </c>
      <c r="P440" s="42">
        <v>19.8</v>
      </c>
      <c r="Q440" s="42">
        <v>17.600000000000001</v>
      </c>
      <c r="AJ440" s="42">
        <v>1.6</v>
      </c>
      <c r="AK440" s="42">
        <v>1.6</v>
      </c>
      <c r="AL440" s="42">
        <v>3.3</v>
      </c>
      <c r="AM440" s="42">
        <v>6.1</v>
      </c>
      <c r="AN440" s="42"/>
      <c r="AO440" s="42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250</v>
      </c>
      <c r="B441" s="3">
        <v>36101</v>
      </c>
      <c r="C441" t="s">
        <v>205</v>
      </c>
      <c r="D441" t="s">
        <v>207</v>
      </c>
      <c r="E441" s="1" t="str">
        <f t="shared" si="34"/>
        <v>sep_p3(150)</v>
      </c>
      <c r="F441">
        <v>1</v>
      </c>
      <c r="G441" s="1">
        <v>1</v>
      </c>
      <c r="H441" s="42">
        <v>2</v>
      </c>
      <c r="I441" s="42">
        <v>1</v>
      </c>
      <c r="J441" s="42">
        <v>4.0999999999999996</v>
      </c>
      <c r="K441" s="42">
        <v>10.6</v>
      </c>
      <c r="L441" s="42">
        <v>13.2</v>
      </c>
      <c r="M441" s="42">
        <v>10.7</v>
      </c>
      <c r="N441" s="42">
        <v>11.9</v>
      </c>
      <c r="O441" s="42">
        <v>9.3000000000000007</v>
      </c>
      <c r="P441" s="42">
        <v>13.5</v>
      </c>
      <c r="AJ441" s="42"/>
      <c r="AK441" s="42"/>
      <c r="AL441" s="42"/>
      <c r="AM441" s="42"/>
      <c r="AN441" s="42"/>
      <c r="AO441" s="42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250</v>
      </c>
      <c r="B442" s="3">
        <v>36101</v>
      </c>
      <c r="C442" t="s">
        <v>205</v>
      </c>
      <c r="D442" t="s">
        <v>207</v>
      </c>
      <c r="E442" s="1" t="str">
        <f t="shared" si="34"/>
        <v>sep_p3(150)</v>
      </c>
      <c r="F442">
        <v>1</v>
      </c>
      <c r="G442" s="1">
        <v>1</v>
      </c>
      <c r="H442" s="42">
        <v>3</v>
      </c>
      <c r="J442" s="42">
        <v>5.7</v>
      </c>
      <c r="K442" s="42">
        <v>6.3</v>
      </c>
      <c r="L442" s="42">
        <v>9.1</v>
      </c>
      <c r="M442" s="42">
        <v>15.1</v>
      </c>
      <c r="N442" s="42">
        <v>11.5</v>
      </c>
      <c r="O442" s="42">
        <v>11.5</v>
      </c>
      <c r="AJ442" s="42"/>
      <c r="AK442" s="42"/>
      <c r="AL442" s="42"/>
      <c r="AM442" s="42"/>
      <c r="AN442" s="42"/>
      <c r="AO442" s="42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250</v>
      </c>
      <c r="B443" s="3">
        <v>36101</v>
      </c>
      <c r="C443" t="s">
        <v>205</v>
      </c>
      <c r="D443" t="s">
        <v>207</v>
      </c>
      <c r="E443" s="1" t="str">
        <f t="shared" si="34"/>
        <v>sep_p3(150)</v>
      </c>
      <c r="F443">
        <v>1</v>
      </c>
      <c r="G443" s="1">
        <v>1</v>
      </c>
      <c r="H443" s="42">
        <v>4</v>
      </c>
      <c r="I443" s="42">
        <v>2.1</v>
      </c>
      <c r="J443" s="42">
        <v>6.5</v>
      </c>
      <c r="K443" s="42">
        <v>9.1999999999999993</v>
      </c>
      <c r="L443" s="42">
        <v>13.9</v>
      </c>
      <c r="M443" s="42">
        <v>10.7</v>
      </c>
      <c r="N443" s="42">
        <v>18.5</v>
      </c>
      <c r="O443" s="42">
        <v>17.899999999999999</v>
      </c>
      <c r="AJ443" s="42">
        <v>1.7</v>
      </c>
      <c r="AK443" s="42">
        <v>4.5</v>
      </c>
      <c r="AL443" s="42">
        <v>4.5</v>
      </c>
      <c r="AM443" s="42"/>
      <c r="AN443" s="42"/>
      <c r="AO443" s="42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250</v>
      </c>
      <c r="B444" s="3">
        <v>36101</v>
      </c>
      <c r="C444" t="s">
        <v>205</v>
      </c>
      <c r="D444" t="s">
        <v>207</v>
      </c>
      <c r="E444" s="1" t="str">
        <f t="shared" si="34"/>
        <v>sep_p3(150)</v>
      </c>
      <c r="F444">
        <v>1</v>
      </c>
      <c r="G444" s="1">
        <v>1</v>
      </c>
      <c r="H444" s="42">
        <v>5</v>
      </c>
      <c r="I444" s="42">
        <v>1.6</v>
      </c>
      <c r="J444" s="42">
        <v>5</v>
      </c>
      <c r="K444" s="42">
        <v>7.3</v>
      </c>
      <c r="L444" s="42">
        <v>9.1</v>
      </c>
      <c r="M444" s="42">
        <v>13.1</v>
      </c>
      <c r="N444" s="42">
        <v>13.5</v>
      </c>
      <c r="O444" s="42">
        <v>13.2</v>
      </c>
      <c r="P444" s="42">
        <v>16.100000000000001</v>
      </c>
      <c r="Q444" s="42">
        <v>14.2</v>
      </c>
      <c r="AJ444" s="42"/>
      <c r="AK444" s="42"/>
      <c r="AL444" s="42"/>
      <c r="AM444" s="42"/>
      <c r="AN444" s="42"/>
      <c r="AO444" s="42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250</v>
      </c>
      <c r="B445" s="3">
        <v>36101</v>
      </c>
      <c r="C445" t="s">
        <v>205</v>
      </c>
      <c r="D445" t="s">
        <v>207</v>
      </c>
      <c r="E445" s="1" t="str">
        <f t="shared" si="34"/>
        <v>sep_p3(150)</v>
      </c>
      <c r="F445">
        <v>1</v>
      </c>
      <c r="G445" s="1">
        <v>1</v>
      </c>
      <c r="H445" s="42">
        <v>6</v>
      </c>
      <c r="I445" s="42">
        <v>3.2</v>
      </c>
      <c r="J445" s="42">
        <v>8</v>
      </c>
      <c r="K445" s="42">
        <v>10.9</v>
      </c>
      <c r="L445" s="42">
        <v>13.2</v>
      </c>
      <c r="M445" s="42">
        <v>14.9</v>
      </c>
      <c r="N445" s="42">
        <v>15.9</v>
      </c>
      <c r="O445" s="42">
        <v>11.5</v>
      </c>
      <c r="P445" s="42">
        <v>19.2</v>
      </c>
      <c r="AJ445" s="42">
        <v>1.6</v>
      </c>
      <c r="AK445" s="42">
        <v>1.4</v>
      </c>
      <c r="AL445" s="42"/>
      <c r="AM445" s="42"/>
      <c r="AN445" s="42"/>
      <c r="AO445" s="42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250</v>
      </c>
      <c r="B446" s="3">
        <v>36101</v>
      </c>
      <c r="C446" t="s">
        <v>205</v>
      </c>
      <c r="D446" t="s">
        <v>207</v>
      </c>
      <c r="E446" s="1" t="str">
        <f t="shared" si="34"/>
        <v>sep_p3(150)</v>
      </c>
      <c r="F446">
        <v>1</v>
      </c>
      <c r="G446" s="1">
        <v>1</v>
      </c>
      <c r="H446" s="42">
        <v>7</v>
      </c>
      <c r="I446" s="42">
        <v>3.1</v>
      </c>
      <c r="J446" s="42">
        <v>4.5</v>
      </c>
      <c r="K446" s="42">
        <v>7.1</v>
      </c>
      <c r="L446" s="42">
        <v>8.4</v>
      </c>
      <c r="M446" s="42">
        <v>10.8</v>
      </c>
      <c r="N446" s="42">
        <v>12</v>
      </c>
      <c r="O446" s="42">
        <v>11.6</v>
      </c>
      <c r="P446" s="42">
        <v>12.5</v>
      </c>
      <c r="AJ446" s="42">
        <v>2.2999999999999998</v>
      </c>
      <c r="AK446" s="42">
        <v>5.2</v>
      </c>
      <c r="AL446" s="42">
        <v>7.5</v>
      </c>
      <c r="AM446" s="42">
        <v>8</v>
      </c>
      <c r="AN446" s="42">
        <v>4.7</v>
      </c>
      <c r="AO446" s="42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250</v>
      </c>
      <c r="B447" s="3">
        <v>36101</v>
      </c>
      <c r="C447" t="s">
        <v>205</v>
      </c>
      <c r="D447" t="s">
        <v>207</v>
      </c>
      <c r="E447" s="1" t="str">
        <f t="shared" si="34"/>
        <v>sep_p3(150)</v>
      </c>
      <c r="F447">
        <v>1</v>
      </c>
      <c r="G447" s="1">
        <v>1</v>
      </c>
      <c r="H447" s="42">
        <v>8</v>
      </c>
      <c r="I447" s="42">
        <v>7.8</v>
      </c>
      <c r="J447" s="42">
        <v>12.8</v>
      </c>
      <c r="K447" s="42">
        <v>20.8</v>
      </c>
      <c r="L447" s="42">
        <v>12.3</v>
      </c>
      <c r="M447" s="42">
        <v>8.8000000000000007</v>
      </c>
      <c r="N447" s="42">
        <v>8.9</v>
      </c>
      <c r="O447" s="42">
        <v>8.6999999999999993</v>
      </c>
      <c r="P447" s="42">
        <v>14.8</v>
      </c>
      <c r="Q447" s="42">
        <v>13.5</v>
      </c>
      <c r="AJ447" s="42">
        <v>2.4</v>
      </c>
      <c r="AK447" s="42">
        <v>5.8</v>
      </c>
      <c r="AL447" s="42">
        <v>6.2</v>
      </c>
      <c r="AM447" s="42">
        <v>8.1999999999999993</v>
      </c>
      <c r="AN447" s="42">
        <v>10.8</v>
      </c>
      <c r="AO447" s="42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250</v>
      </c>
      <c r="B448" s="3">
        <v>36101</v>
      </c>
      <c r="C448" t="s">
        <v>205</v>
      </c>
      <c r="D448" t="s">
        <v>207</v>
      </c>
      <c r="E448" s="1" t="str">
        <f t="shared" si="34"/>
        <v>sep_p3(150)</v>
      </c>
      <c r="F448">
        <v>1</v>
      </c>
      <c r="G448" s="1">
        <v>1</v>
      </c>
      <c r="H448" s="42">
        <v>9</v>
      </c>
      <c r="I448" s="42">
        <v>4.3</v>
      </c>
      <c r="J448" s="42">
        <v>6.8</v>
      </c>
      <c r="K448" s="42">
        <v>11</v>
      </c>
      <c r="L448" s="42">
        <v>16.2</v>
      </c>
      <c r="M448" s="42">
        <v>18.399999999999999</v>
      </c>
      <c r="N448" s="42">
        <v>23.4</v>
      </c>
      <c r="O448" s="42">
        <v>23.6</v>
      </c>
      <c r="P448" s="42">
        <v>25.8</v>
      </c>
      <c r="AJ448" s="42">
        <v>1.5</v>
      </c>
      <c r="AK448" s="42">
        <v>5.6</v>
      </c>
      <c r="AL448" s="42">
        <v>9.4</v>
      </c>
      <c r="AM448" s="42">
        <v>10</v>
      </c>
      <c r="AN448" s="42">
        <v>23.4</v>
      </c>
      <c r="AO448" s="42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250</v>
      </c>
      <c r="B449" s="3">
        <v>36101</v>
      </c>
      <c r="C449" t="s">
        <v>205</v>
      </c>
      <c r="D449" t="s">
        <v>207</v>
      </c>
      <c r="E449" s="1" t="str">
        <f t="shared" si="34"/>
        <v>sep_p3(150)</v>
      </c>
      <c r="F449">
        <v>2</v>
      </c>
      <c r="G449" s="1">
        <v>5</v>
      </c>
      <c r="H449" s="42">
        <v>1</v>
      </c>
      <c r="I449" s="42">
        <v>2.7</v>
      </c>
      <c r="J449" s="42">
        <v>6.9</v>
      </c>
      <c r="K449" s="42">
        <v>14</v>
      </c>
      <c r="L449" s="42">
        <v>22.6</v>
      </c>
      <c r="M449" s="42">
        <v>24</v>
      </c>
      <c r="N449" s="42">
        <v>14.7</v>
      </c>
      <c r="O449" s="42">
        <v>24</v>
      </c>
      <c r="P449" s="42">
        <v>18</v>
      </c>
      <c r="AJ449" s="42">
        <v>1.8</v>
      </c>
      <c r="AK449" s="42">
        <v>2.2999999999999998</v>
      </c>
      <c r="AL449" s="42">
        <v>4.8</v>
      </c>
      <c r="AM449" s="42">
        <v>7.7</v>
      </c>
      <c r="AN449" s="42"/>
      <c r="AO449" s="42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250</v>
      </c>
      <c r="B450" s="3">
        <v>36101</v>
      </c>
      <c r="C450" t="s">
        <v>205</v>
      </c>
      <c r="D450" t="s">
        <v>207</v>
      </c>
      <c r="E450" s="1" t="str">
        <f t="shared" si="34"/>
        <v>sep_p3(150)</v>
      </c>
      <c r="F450">
        <v>2</v>
      </c>
      <c r="G450" s="1">
        <v>5</v>
      </c>
      <c r="H450" s="42">
        <v>2</v>
      </c>
      <c r="I450" s="42">
        <v>2.9</v>
      </c>
      <c r="J450" s="42">
        <v>6.9</v>
      </c>
      <c r="K450" s="42">
        <v>7.6</v>
      </c>
      <c r="L450" s="42">
        <v>15.9</v>
      </c>
      <c r="M450" s="42">
        <v>12.9</v>
      </c>
      <c r="N450" s="42">
        <v>25</v>
      </c>
      <c r="O450" s="42">
        <v>15.6</v>
      </c>
      <c r="AJ450" s="42">
        <v>4.5999999999999996</v>
      </c>
      <c r="AK450" s="42">
        <v>3.6</v>
      </c>
      <c r="AL450" s="42">
        <v>8.5</v>
      </c>
      <c r="AM450" s="42">
        <v>4.2</v>
      </c>
      <c r="AN450" s="42"/>
      <c r="AO450" s="42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250</v>
      </c>
      <c r="B451" s="3">
        <v>36101</v>
      </c>
      <c r="C451" t="s">
        <v>205</v>
      </c>
      <c r="D451" t="s">
        <v>207</v>
      </c>
      <c r="E451" s="1" t="str">
        <f t="shared" si="34"/>
        <v>sep_p3(150)</v>
      </c>
      <c r="F451">
        <v>2</v>
      </c>
      <c r="G451" s="1">
        <v>5</v>
      </c>
      <c r="H451" s="42">
        <v>3</v>
      </c>
      <c r="I451" s="42">
        <v>3.6</v>
      </c>
      <c r="J451" s="42">
        <v>10.4</v>
      </c>
      <c r="K451" s="42">
        <v>7.2</v>
      </c>
      <c r="L451" s="42">
        <v>7.9</v>
      </c>
      <c r="M451" s="42">
        <v>9.3000000000000007</v>
      </c>
      <c r="N451" s="42">
        <v>10.3</v>
      </c>
      <c r="O451" s="42">
        <v>11</v>
      </c>
      <c r="P451" s="42">
        <v>15.2</v>
      </c>
      <c r="AJ451" s="42">
        <v>1.5</v>
      </c>
      <c r="AK451" s="42">
        <v>4</v>
      </c>
      <c r="AL451" s="42">
        <v>5</v>
      </c>
      <c r="AM451" s="42">
        <v>9</v>
      </c>
      <c r="AN451" s="42">
        <v>15</v>
      </c>
      <c r="AO451" s="42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250</v>
      </c>
      <c r="B452" s="3">
        <v>36101</v>
      </c>
      <c r="C452" t="s">
        <v>205</v>
      </c>
      <c r="D452" t="s">
        <v>207</v>
      </c>
      <c r="E452" s="1" t="str">
        <f t="shared" si="34"/>
        <v>sep_p3(150)</v>
      </c>
      <c r="F452">
        <v>2</v>
      </c>
      <c r="G452" s="1">
        <v>5</v>
      </c>
      <c r="H452" s="42">
        <v>4</v>
      </c>
      <c r="I452" s="42">
        <v>4.2</v>
      </c>
      <c r="J452" s="42">
        <v>7.9</v>
      </c>
      <c r="K452" s="42">
        <v>9.6999999999999993</v>
      </c>
      <c r="L452" s="42">
        <v>12.7</v>
      </c>
      <c r="M452" s="42">
        <v>18.5</v>
      </c>
      <c r="N452" s="42">
        <v>15.7</v>
      </c>
      <c r="O452" s="42">
        <v>13.4</v>
      </c>
      <c r="P452" s="42">
        <v>17</v>
      </c>
      <c r="AJ452" s="42">
        <v>1.9</v>
      </c>
      <c r="AK452" s="42">
        <v>4.2</v>
      </c>
      <c r="AL452" s="42">
        <v>4.2</v>
      </c>
      <c r="AM452" s="42">
        <v>8.1999999999999993</v>
      </c>
      <c r="AN452" s="42">
        <v>12.1</v>
      </c>
      <c r="AO452" s="42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250</v>
      </c>
      <c r="B453" s="3">
        <v>36101</v>
      </c>
      <c r="C453" t="s">
        <v>205</v>
      </c>
      <c r="D453" t="s">
        <v>207</v>
      </c>
      <c r="E453" s="1" t="str">
        <f t="shared" si="34"/>
        <v>sep_p3(150)</v>
      </c>
      <c r="F453">
        <v>2</v>
      </c>
      <c r="G453" s="1">
        <v>5</v>
      </c>
      <c r="H453" s="42">
        <v>5</v>
      </c>
      <c r="I453" s="42">
        <v>5.0999999999999996</v>
      </c>
      <c r="J453" s="42">
        <v>7.9</v>
      </c>
      <c r="K453" s="42">
        <v>9.6999999999999993</v>
      </c>
      <c r="L453" s="42">
        <v>13</v>
      </c>
      <c r="M453" s="42">
        <v>20.100000000000001</v>
      </c>
      <c r="N453" s="42">
        <v>18.399999999999999</v>
      </c>
      <c r="R453" s="42">
        <v>10.9</v>
      </c>
      <c r="AJ453" s="42">
        <v>2.4</v>
      </c>
      <c r="AK453" s="42">
        <v>2</v>
      </c>
      <c r="AL453" s="42"/>
      <c r="AM453" s="42"/>
      <c r="AN453" s="42"/>
      <c r="AO453" s="42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250</v>
      </c>
      <c r="B454" s="3">
        <v>36101</v>
      </c>
      <c r="C454" t="s">
        <v>205</v>
      </c>
      <c r="D454" t="s">
        <v>207</v>
      </c>
      <c r="E454" s="1" t="str">
        <f t="shared" si="34"/>
        <v>sep_p3(150)</v>
      </c>
      <c r="F454">
        <v>2</v>
      </c>
      <c r="G454" s="1">
        <v>5</v>
      </c>
      <c r="H454" s="42">
        <v>6</v>
      </c>
      <c r="I454" s="42">
        <v>3.3</v>
      </c>
      <c r="J454" s="42">
        <v>5.7</v>
      </c>
      <c r="K454" s="42">
        <v>8.8000000000000007</v>
      </c>
      <c r="L454" s="42">
        <v>9.4</v>
      </c>
      <c r="M454" s="42">
        <v>12.1</v>
      </c>
      <c r="N454" s="42">
        <v>12</v>
      </c>
      <c r="O454" s="42">
        <v>15</v>
      </c>
      <c r="P454" s="42">
        <v>18</v>
      </c>
      <c r="AJ454" s="42">
        <v>2.6</v>
      </c>
      <c r="AK454" s="42">
        <v>5.3</v>
      </c>
      <c r="AL454" s="42">
        <v>8.8000000000000007</v>
      </c>
      <c r="AM454" s="42">
        <v>10.9</v>
      </c>
      <c r="AN454" s="42">
        <v>14.5</v>
      </c>
      <c r="AO454" s="42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250</v>
      </c>
      <c r="B455" s="3">
        <v>36101</v>
      </c>
      <c r="C455" t="s">
        <v>205</v>
      </c>
      <c r="D455" t="s">
        <v>207</v>
      </c>
      <c r="E455" s="1" t="str">
        <f t="shared" si="34"/>
        <v>sep_p3(150)</v>
      </c>
      <c r="F455">
        <v>2</v>
      </c>
      <c r="G455" s="1">
        <v>5</v>
      </c>
      <c r="H455" s="42">
        <v>7</v>
      </c>
      <c r="I455" s="42">
        <v>5</v>
      </c>
      <c r="J455" s="42">
        <v>8.4</v>
      </c>
      <c r="K455" s="42">
        <v>10.199999999999999</v>
      </c>
      <c r="L455" s="42">
        <v>12.5</v>
      </c>
      <c r="M455" s="42">
        <v>12.3</v>
      </c>
      <c r="N455" s="42">
        <v>23.1</v>
      </c>
      <c r="O455" s="42">
        <v>16.399999999999999</v>
      </c>
      <c r="P455" s="42">
        <v>22.8</v>
      </c>
      <c r="Q455" s="42">
        <v>17.600000000000001</v>
      </c>
      <c r="AJ455" s="42">
        <v>2.5</v>
      </c>
      <c r="AK455" s="42">
        <v>7.2</v>
      </c>
      <c r="AL455" s="42">
        <v>20</v>
      </c>
      <c r="AM455" s="42">
        <v>21</v>
      </c>
      <c r="AN455" s="42">
        <v>22.2</v>
      </c>
      <c r="AO455" s="42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250</v>
      </c>
      <c r="B456" s="3">
        <v>36101</v>
      </c>
      <c r="C456" t="s">
        <v>205</v>
      </c>
      <c r="D456" t="s">
        <v>207</v>
      </c>
      <c r="E456" s="1" t="str">
        <f t="shared" si="34"/>
        <v>sep_p3(150)</v>
      </c>
      <c r="F456">
        <v>2</v>
      </c>
      <c r="G456" s="1">
        <v>5</v>
      </c>
      <c r="H456" s="42">
        <v>8</v>
      </c>
      <c r="I456" s="42">
        <v>3.8</v>
      </c>
      <c r="J456" s="42">
        <v>10.8</v>
      </c>
      <c r="K456" s="42">
        <v>9</v>
      </c>
      <c r="L456" s="42">
        <v>9.6</v>
      </c>
      <c r="M456" s="42">
        <v>12.2</v>
      </c>
      <c r="N456" s="42">
        <v>14</v>
      </c>
      <c r="O456" s="42">
        <v>19.600000000000001</v>
      </c>
      <c r="P456" s="42">
        <v>32.4</v>
      </c>
      <c r="AJ456" s="42">
        <v>2.7</v>
      </c>
      <c r="AK456" s="42">
        <v>5.2</v>
      </c>
      <c r="AL456" s="42">
        <v>9.6999999999999993</v>
      </c>
      <c r="AM456" s="42">
        <v>17.399999999999999</v>
      </c>
      <c r="AN456" s="42">
        <v>16.899999999999999</v>
      </c>
      <c r="AO456" s="42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250</v>
      </c>
      <c r="B457" s="3">
        <v>36101</v>
      </c>
      <c r="C457" t="s">
        <v>205</v>
      </c>
      <c r="D457" t="s">
        <v>207</v>
      </c>
      <c r="E457" s="1" t="str">
        <f t="shared" si="34"/>
        <v>sep_p3(150)</v>
      </c>
      <c r="F457">
        <v>2</v>
      </c>
      <c r="G457" s="1">
        <v>5</v>
      </c>
      <c r="H457" s="42">
        <v>9</v>
      </c>
      <c r="I457" s="42">
        <v>2.8</v>
      </c>
      <c r="J457" s="42">
        <v>5.3</v>
      </c>
      <c r="K457" s="42">
        <v>7.3</v>
      </c>
      <c r="L457" s="42">
        <v>17.100000000000001</v>
      </c>
      <c r="M457" s="42">
        <v>12.1</v>
      </c>
      <c r="N457" s="42">
        <v>18</v>
      </c>
      <c r="O457" s="42">
        <v>27.1</v>
      </c>
      <c r="P457" s="42">
        <v>30.2</v>
      </c>
      <c r="Q457" s="42">
        <v>32.700000000000003</v>
      </c>
      <c r="AJ457" s="42">
        <v>1.8</v>
      </c>
      <c r="AK457" s="42">
        <v>3.1</v>
      </c>
      <c r="AL457" s="42">
        <v>6</v>
      </c>
      <c r="AM457" s="42">
        <v>12.1</v>
      </c>
      <c r="AN457" s="42">
        <v>14.8</v>
      </c>
      <c r="AO457" s="42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250</v>
      </c>
      <c r="B458" s="3">
        <v>36101</v>
      </c>
      <c r="C458" t="s">
        <v>205</v>
      </c>
      <c r="D458" t="s">
        <v>207</v>
      </c>
      <c r="E458" s="1" t="str">
        <f t="shared" si="34"/>
        <v>sep_p3(150)</v>
      </c>
      <c r="F458">
        <v>3</v>
      </c>
      <c r="G458" s="1">
        <v>9</v>
      </c>
      <c r="H458" s="42">
        <v>1</v>
      </c>
      <c r="I458" s="42">
        <v>3</v>
      </c>
      <c r="J458" s="42">
        <v>6.5</v>
      </c>
      <c r="K458" s="42">
        <v>7.6</v>
      </c>
      <c r="L458" s="42">
        <v>8</v>
      </c>
      <c r="M458" s="42">
        <v>10.9</v>
      </c>
      <c r="N458" s="42">
        <v>13.7</v>
      </c>
      <c r="O458" s="42">
        <v>14.2</v>
      </c>
      <c r="P458" s="42">
        <v>16.100000000000001</v>
      </c>
      <c r="Q458" s="42">
        <v>20.8</v>
      </c>
      <c r="R458" s="42">
        <v>13.4</v>
      </c>
      <c r="AJ458" s="42">
        <v>1.1000000000000001</v>
      </c>
      <c r="AK458" s="42">
        <v>1.8</v>
      </c>
      <c r="AL458" s="42">
        <v>4.0999999999999996</v>
      </c>
      <c r="AM458" s="42">
        <v>6.8</v>
      </c>
      <c r="AN458" s="42"/>
      <c r="AO458" s="42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250</v>
      </c>
      <c r="B459" s="3">
        <v>36101</v>
      </c>
      <c r="C459" t="s">
        <v>205</v>
      </c>
      <c r="D459" t="s">
        <v>207</v>
      </c>
      <c r="E459" s="1" t="str">
        <f t="shared" si="34"/>
        <v>sep_p3(150)</v>
      </c>
      <c r="F459">
        <v>3</v>
      </c>
      <c r="G459" s="1">
        <v>9</v>
      </c>
      <c r="H459" s="42">
        <v>2</v>
      </c>
      <c r="I459" s="42">
        <v>3.8</v>
      </c>
      <c r="J459" s="42">
        <v>6.8</v>
      </c>
      <c r="K459" s="42">
        <v>8.9</v>
      </c>
      <c r="L459" s="42">
        <v>10.3</v>
      </c>
      <c r="M459" s="42">
        <v>10.8</v>
      </c>
      <c r="N459" s="42">
        <v>13</v>
      </c>
      <c r="O459" s="42">
        <v>14.3</v>
      </c>
      <c r="P459" s="42">
        <v>20.7</v>
      </c>
      <c r="R459" s="42">
        <v>15.3</v>
      </c>
      <c r="AJ459" s="42">
        <v>2</v>
      </c>
      <c r="AK459" s="42">
        <v>1.8</v>
      </c>
      <c r="AL459" s="42"/>
      <c r="AM459" s="42"/>
      <c r="AN459" s="42"/>
      <c r="AO459" s="42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250</v>
      </c>
      <c r="B460" s="3">
        <v>36101</v>
      </c>
      <c r="C460" t="s">
        <v>205</v>
      </c>
      <c r="D460" t="s">
        <v>207</v>
      </c>
      <c r="E460" s="1" t="str">
        <f t="shared" si="34"/>
        <v>sep_p3(150)</v>
      </c>
      <c r="F460">
        <v>3</v>
      </c>
      <c r="G460" s="1">
        <v>9</v>
      </c>
      <c r="H460" s="42">
        <v>3</v>
      </c>
      <c r="I460" s="42">
        <v>3.2</v>
      </c>
      <c r="J460" s="42">
        <v>6.2</v>
      </c>
      <c r="K460" s="42">
        <v>7.7</v>
      </c>
      <c r="L460" s="42">
        <v>15.6</v>
      </c>
      <c r="M460" s="42">
        <v>17.100000000000001</v>
      </c>
      <c r="N460" s="42">
        <v>18.600000000000001</v>
      </c>
      <c r="O460" s="42">
        <v>14.2</v>
      </c>
      <c r="P460" s="42">
        <v>16.399999999999999</v>
      </c>
      <c r="R460" s="42">
        <v>10.8</v>
      </c>
      <c r="AJ460" s="42">
        <v>1</v>
      </c>
      <c r="AK460" s="42">
        <v>2</v>
      </c>
      <c r="AL460" s="42"/>
      <c r="AM460" s="42"/>
      <c r="AN460" s="42"/>
      <c r="AO460" s="42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250</v>
      </c>
      <c r="B461" s="3">
        <v>36101</v>
      </c>
      <c r="C461" t="s">
        <v>205</v>
      </c>
      <c r="D461" t="s">
        <v>207</v>
      </c>
      <c r="E461" s="1" t="str">
        <f t="shared" si="34"/>
        <v>sep_p3(150)</v>
      </c>
      <c r="F461">
        <v>3</v>
      </c>
      <c r="G461" s="1">
        <v>9</v>
      </c>
      <c r="H461" s="42">
        <v>4</v>
      </c>
      <c r="I461" s="42">
        <v>2.5</v>
      </c>
      <c r="J461" s="42">
        <v>5.3</v>
      </c>
      <c r="K461" s="42">
        <v>15</v>
      </c>
      <c r="L461" s="42">
        <v>9.6</v>
      </c>
      <c r="M461" s="42">
        <v>14.1</v>
      </c>
      <c r="N461" s="42">
        <v>17.600000000000001</v>
      </c>
      <c r="O461" s="42">
        <v>20</v>
      </c>
      <c r="P461" s="42">
        <v>20.6</v>
      </c>
      <c r="R461" s="42">
        <v>12.7</v>
      </c>
      <c r="AJ461" s="42">
        <v>0.6</v>
      </c>
      <c r="AK461" s="42"/>
      <c r="AL461" s="42"/>
      <c r="AM461" s="42"/>
      <c r="AN461" s="42"/>
      <c r="AO461" s="42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250</v>
      </c>
      <c r="B462" s="3">
        <v>36101</v>
      </c>
      <c r="C462" t="s">
        <v>205</v>
      </c>
      <c r="D462" t="s">
        <v>207</v>
      </c>
      <c r="E462" s="1" t="str">
        <f t="shared" si="34"/>
        <v>sep_p3(150)</v>
      </c>
      <c r="F462">
        <v>3</v>
      </c>
      <c r="G462" s="1">
        <v>9</v>
      </c>
      <c r="H462" s="42">
        <v>5</v>
      </c>
      <c r="I462" s="42">
        <v>3.2</v>
      </c>
      <c r="J462" s="42">
        <v>4.9000000000000004</v>
      </c>
      <c r="K462" s="42">
        <v>9.5</v>
      </c>
      <c r="L462" s="42">
        <v>8.8000000000000007</v>
      </c>
      <c r="M462" s="42">
        <v>7.2</v>
      </c>
      <c r="N462" s="42">
        <v>10</v>
      </c>
      <c r="O462" s="42">
        <v>9.8000000000000007</v>
      </c>
      <c r="P462" s="42">
        <v>17.600000000000001</v>
      </c>
      <c r="R462" s="42">
        <v>14</v>
      </c>
      <c r="AJ462" s="42">
        <v>1.4</v>
      </c>
      <c r="AK462" s="42">
        <v>1.7</v>
      </c>
      <c r="AL462" s="42">
        <v>6.1</v>
      </c>
      <c r="AM462" s="42">
        <v>8.6</v>
      </c>
      <c r="AN462" s="42">
        <v>12.1</v>
      </c>
      <c r="AO462" s="42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250</v>
      </c>
      <c r="B463" s="3">
        <v>36101</v>
      </c>
      <c r="C463" t="s">
        <v>205</v>
      </c>
      <c r="D463" t="s">
        <v>207</v>
      </c>
      <c r="E463" s="1" t="str">
        <f t="shared" si="34"/>
        <v>sep_p3(150)</v>
      </c>
      <c r="F463">
        <v>3</v>
      </c>
      <c r="G463" s="1">
        <v>9</v>
      </c>
      <c r="H463" s="42">
        <v>6</v>
      </c>
      <c r="I463" s="42">
        <v>2.6</v>
      </c>
      <c r="J463" s="42">
        <v>6.8</v>
      </c>
      <c r="K463" s="42">
        <v>9.6</v>
      </c>
      <c r="L463" s="42">
        <v>11</v>
      </c>
      <c r="M463" s="42">
        <v>14.8</v>
      </c>
      <c r="N463" s="42">
        <v>13.1</v>
      </c>
      <c r="O463" s="42">
        <v>19.7</v>
      </c>
      <c r="P463" s="42">
        <v>20.100000000000001</v>
      </c>
      <c r="AJ463" s="42">
        <v>4.9000000000000004</v>
      </c>
      <c r="AK463" s="42">
        <v>3.2</v>
      </c>
      <c r="AL463" s="42">
        <v>5</v>
      </c>
      <c r="AM463" s="42">
        <v>10</v>
      </c>
      <c r="AN463" s="42">
        <v>14.9</v>
      </c>
      <c r="AO463" s="42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250</v>
      </c>
      <c r="B464" s="3">
        <v>36101</v>
      </c>
      <c r="C464" t="s">
        <v>205</v>
      </c>
      <c r="D464" t="s">
        <v>207</v>
      </c>
      <c r="E464" s="1" t="str">
        <f t="shared" si="34"/>
        <v>sep_p3(150)</v>
      </c>
      <c r="F464">
        <v>3</v>
      </c>
      <c r="G464" s="1">
        <v>9</v>
      </c>
      <c r="H464" s="42">
        <v>7</v>
      </c>
      <c r="I464" s="42">
        <v>2.7</v>
      </c>
      <c r="J464" s="42">
        <v>8.3000000000000007</v>
      </c>
      <c r="K464" s="42">
        <v>8.5</v>
      </c>
      <c r="L464" s="42">
        <v>7.9</v>
      </c>
      <c r="M464" s="42">
        <v>9.1</v>
      </c>
      <c r="N464" s="42">
        <v>10.6</v>
      </c>
      <c r="O464" s="42">
        <v>13.9</v>
      </c>
      <c r="P464" s="42">
        <v>17.2</v>
      </c>
      <c r="AJ464" s="42">
        <v>1.7</v>
      </c>
      <c r="AK464" s="42">
        <v>1.6</v>
      </c>
      <c r="AL464" s="42">
        <v>2.2000000000000002</v>
      </c>
      <c r="AM464" s="42">
        <v>5.8</v>
      </c>
      <c r="AN464" s="42"/>
      <c r="AO464" s="42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250</v>
      </c>
      <c r="B465" s="3">
        <v>36101</v>
      </c>
      <c r="C465" t="s">
        <v>205</v>
      </c>
      <c r="D465" t="s">
        <v>207</v>
      </c>
      <c r="E465" s="1" t="str">
        <f t="shared" si="34"/>
        <v>sep_p3(150)</v>
      </c>
      <c r="F465">
        <v>3</v>
      </c>
      <c r="G465" s="1">
        <v>9</v>
      </c>
      <c r="H465" s="42">
        <v>8</v>
      </c>
      <c r="I465" s="42">
        <v>3.5</v>
      </c>
      <c r="J465" s="42">
        <v>8.6</v>
      </c>
      <c r="K465" s="42">
        <v>10.1</v>
      </c>
      <c r="L465" s="42">
        <v>12.6</v>
      </c>
      <c r="M465" s="42">
        <v>13</v>
      </c>
      <c r="N465" s="42">
        <v>13.8</v>
      </c>
      <c r="O465" s="42">
        <v>13.6</v>
      </c>
      <c r="P465" s="42">
        <v>18.899999999999999</v>
      </c>
      <c r="Q465" s="42">
        <v>16.2</v>
      </c>
      <c r="R465" s="42">
        <v>14.2</v>
      </c>
      <c r="AJ465" s="42">
        <v>2.9</v>
      </c>
      <c r="AK465" s="42">
        <v>5.2</v>
      </c>
      <c r="AL465" s="42">
        <v>7.4</v>
      </c>
      <c r="AM465" s="42">
        <v>7.7</v>
      </c>
      <c r="AN465" s="42">
        <v>10.4</v>
      </c>
      <c r="AO465" s="42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250</v>
      </c>
      <c r="B466" s="3">
        <v>36101</v>
      </c>
      <c r="C466" t="s">
        <v>205</v>
      </c>
      <c r="D466" t="s">
        <v>207</v>
      </c>
      <c r="E466" s="1" t="str">
        <f t="shared" si="34"/>
        <v>sep_p3(150)</v>
      </c>
      <c r="F466">
        <v>3</v>
      </c>
      <c r="G466" s="1">
        <v>9</v>
      </c>
      <c r="H466" s="42">
        <v>9</v>
      </c>
      <c r="I466" s="42">
        <v>2</v>
      </c>
      <c r="J466" s="42">
        <v>6.7</v>
      </c>
      <c r="K466" s="42">
        <v>8.5</v>
      </c>
      <c r="L466" s="42">
        <v>10.4</v>
      </c>
      <c r="M466" s="42">
        <v>10.7</v>
      </c>
      <c r="N466" s="42">
        <v>17.3</v>
      </c>
      <c r="O466" s="42">
        <v>14.9</v>
      </c>
      <c r="P466" s="42">
        <v>15.7</v>
      </c>
      <c r="AJ466" s="42">
        <v>2.2000000000000002</v>
      </c>
      <c r="AK466" s="42">
        <v>4.7</v>
      </c>
      <c r="AL466" s="42">
        <v>6.4</v>
      </c>
      <c r="AM466" s="42">
        <v>12</v>
      </c>
      <c r="AN466" s="42">
        <v>10.6</v>
      </c>
      <c r="AO466" s="42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250</v>
      </c>
      <c r="B467" s="3">
        <v>36129</v>
      </c>
      <c r="C467" t="s">
        <v>205</v>
      </c>
      <c r="D467" t="s">
        <v>207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2">
        <v>1</v>
      </c>
      <c r="I467" s="42"/>
      <c r="J467" s="42"/>
      <c r="K467" s="42"/>
      <c r="L467" s="42"/>
      <c r="M467" s="42"/>
      <c r="N467" s="42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250</v>
      </c>
      <c r="B468" s="3">
        <v>36129</v>
      </c>
      <c r="C468" t="s">
        <v>205</v>
      </c>
      <c r="D468" t="s">
        <v>207</v>
      </c>
      <c r="E468" s="1" t="str">
        <f t="shared" si="37"/>
        <v>sep_p3(150)</v>
      </c>
      <c r="F468">
        <v>1</v>
      </c>
      <c r="G468" s="1">
        <v>1</v>
      </c>
      <c r="H468" s="42">
        <v>2</v>
      </c>
      <c r="I468" s="42"/>
      <c r="J468" s="42"/>
      <c r="K468" s="42"/>
      <c r="L468" s="42"/>
      <c r="M468" s="42"/>
      <c r="N468" s="42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250</v>
      </c>
      <c r="B469" s="3">
        <v>36129</v>
      </c>
      <c r="C469" t="s">
        <v>205</v>
      </c>
      <c r="D469" t="s">
        <v>207</v>
      </c>
      <c r="E469" s="1" t="str">
        <f t="shared" si="37"/>
        <v>sep_p3(150)</v>
      </c>
      <c r="F469">
        <v>1</v>
      </c>
      <c r="G469" s="1">
        <v>1</v>
      </c>
      <c r="H469" s="42">
        <v>3</v>
      </c>
      <c r="I469" s="42"/>
      <c r="J469" s="42"/>
      <c r="K469" s="42"/>
      <c r="L469" s="42"/>
      <c r="M469" s="42"/>
      <c r="N469" s="42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250</v>
      </c>
      <c r="B470" s="3">
        <v>36129</v>
      </c>
      <c r="C470" t="s">
        <v>205</v>
      </c>
      <c r="D470" t="s">
        <v>207</v>
      </c>
      <c r="E470" s="1" t="str">
        <f t="shared" si="37"/>
        <v>sep_p3(150)</v>
      </c>
      <c r="F470">
        <v>1</v>
      </c>
      <c r="G470" s="1">
        <v>1</v>
      </c>
      <c r="H470" s="42">
        <v>4</v>
      </c>
      <c r="I470" s="42"/>
      <c r="J470" s="42"/>
      <c r="K470" s="42"/>
      <c r="L470" s="42"/>
      <c r="M470" s="42"/>
      <c r="N470" s="42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250</v>
      </c>
      <c r="B471" s="3">
        <v>36129</v>
      </c>
      <c r="C471" t="s">
        <v>205</v>
      </c>
      <c r="D471" t="s">
        <v>207</v>
      </c>
      <c r="E471" s="1" t="str">
        <f t="shared" si="37"/>
        <v>sep_p3(150)</v>
      </c>
      <c r="F471">
        <v>1</v>
      </c>
      <c r="G471" s="1">
        <v>1</v>
      </c>
      <c r="H471" s="42">
        <v>5</v>
      </c>
      <c r="I471" s="42"/>
      <c r="J471" s="42"/>
      <c r="K471" s="42"/>
      <c r="L471" s="42"/>
      <c r="M471" s="42"/>
      <c r="N471" s="42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250</v>
      </c>
      <c r="B472" s="3">
        <v>36129</v>
      </c>
      <c r="C472" t="s">
        <v>205</v>
      </c>
      <c r="D472" t="s">
        <v>207</v>
      </c>
      <c r="E472" s="1" t="str">
        <f t="shared" si="37"/>
        <v>sep_p3(150)</v>
      </c>
      <c r="F472">
        <v>1</v>
      </c>
      <c r="G472" s="1">
        <v>1</v>
      </c>
      <c r="H472" s="42">
        <v>6</v>
      </c>
      <c r="I472" s="42"/>
      <c r="J472" s="42"/>
      <c r="K472" s="42"/>
      <c r="L472" s="42"/>
      <c r="M472" s="42"/>
      <c r="N472" s="42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250</v>
      </c>
      <c r="B473" s="3">
        <v>36129</v>
      </c>
      <c r="C473" t="s">
        <v>205</v>
      </c>
      <c r="D473" t="s">
        <v>207</v>
      </c>
      <c r="E473" s="1" t="str">
        <f t="shared" si="37"/>
        <v>sep_p3(150)</v>
      </c>
      <c r="F473">
        <v>1</v>
      </c>
      <c r="G473" s="1">
        <v>1</v>
      </c>
      <c r="H473" s="42">
        <v>7</v>
      </c>
      <c r="I473" s="42"/>
      <c r="J473" s="42"/>
      <c r="K473" s="42"/>
      <c r="L473" s="42"/>
      <c r="M473" s="42"/>
      <c r="N473" s="42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250</v>
      </c>
      <c r="B474" s="3">
        <v>36129</v>
      </c>
      <c r="C474" t="s">
        <v>205</v>
      </c>
      <c r="D474" t="s">
        <v>207</v>
      </c>
      <c r="E474" s="1" t="str">
        <f t="shared" si="37"/>
        <v>sep_p3(150)</v>
      </c>
      <c r="F474">
        <v>1</v>
      </c>
      <c r="G474" s="1">
        <v>1</v>
      </c>
      <c r="H474" s="42">
        <v>8</v>
      </c>
      <c r="I474" s="42"/>
      <c r="J474" s="42"/>
      <c r="K474" s="42"/>
      <c r="L474" s="42"/>
      <c r="M474" s="42"/>
      <c r="N474" s="42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250</v>
      </c>
      <c r="B475" s="3">
        <v>36129</v>
      </c>
      <c r="C475" t="s">
        <v>205</v>
      </c>
      <c r="D475" t="s">
        <v>207</v>
      </c>
      <c r="E475" s="1" t="str">
        <f t="shared" si="37"/>
        <v>sep_p3(150)</v>
      </c>
      <c r="F475">
        <v>1</v>
      </c>
      <c r="G475" s="1">
        <v>1</v>
      </c>
      <c r="H475" s="42">
        <v>9</v>
      </c>
      <c r="I475" s="42"/>
      <c r="J475" s="42"/>
      <c r="K475" s="42"/>
      <c r="L475" s="42"/>
      <c r="M475" s="42"/>
      <c r="N475" s="42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250</v>
      </c>
      <c r="B476" s="3">
        <v>36129</v>
      </c>
      <c r="C476" t="s">
        <v>205</v>
      </c>
      <c r="D476" t="s">
        <v>207</v>
      </c>
      <c r="E476" s="1" t="str">
        <f t="shared" si="37"/>
        <v>sep_p3(150)</v>
      </c>
      <c r="F476">
        <v>2</v>
      </c>
      <c r="G476" s="1">
        <v>5</v>
      </c>
      <c r="H476" s="42">
        <v>1</v>
      </c>
      <c r="I476" s="42"/>
      <c r="J476" s="42"/>
      <c r="K476" s="42"/>
      <c r="L476" s="42"/>
      <c r="M476" s="42"/>
      <c r="N476" s="42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250</v>
      </c>
      <c r="B477" s="3">
        <v>36129</v>
      </c>
      <c r="C477" t="s">
        <v>205</v>
      </c>
      <c r="D477" t="s">
        <v>207</v>
      </c>
      <c r="E477" s="1" t="str">
        <f t="shared" si="37"/>
        <v>sep_p3(150)</v>
      </c>
      <c r="F477">
        <v>2</v>
      </c>
      <c r="G477" s="1">
        <v>5</v>
      </c>
      <c r="H477" s="42">
        <v>2</v>
      </c>
      <c r="I477" s="42"/>
      <c r="J477" s="42"/>
      <c r="K477" s="42"/>
      <c r="L477" s="42"/>
      <c r="M477" s="42"/>
      <c r="N477" s="42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250</v>
      </c>
      <c r="B478" s="3">
        <v>36129</v>
      </c>
      <c r="C478" t="s">
        <v>205</v>
      </c>
      <c r="D478" t="s">
        <v>207</v>
      </c>
      <c r="E478" s="1" t="str">
        <f t="shared" si="37"/>
        <v>sep_p3(150)</v>
      </c>
      <c r="F478">
        <v>2</v>
      </c>
      <c r="G478" s="1">
        <v>5</v>
      </c>
      <c r="H478" s="42">
        <v>3</v>
      </c>
      <c r="I478" s="42"/>
      <c r="J478" s="42"/>
      <c r="K478" s="42"/>
      <c r="L478" s="42"/>
      <c r="M478" s="42"/>
      <c r="N478" s="42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250</v>
      </c>
      <c r="B479" s="3">
        <v>36129</v>
      </c>
      <c r="C479" t="s">
        <v>205</v>
      </c>
      <c r="D479" t="s">
        <v>207</v>
      </c>
      <c r="E479" s="1" t="str">
        <f t="shared" si="37"/>
        <v>sep_p3(150)</v>
      </c>
      <c r="F479">
        <v>2</v>
      </c>
      <c r="G479" s="1">
        <v>5</v>
      </c>
      <c r="H479" s="42">
        <v>4</v>
      </c>
      <c r="I479" s="42"/>
      <c r="J479" s="42"/>
      <c r="K479" s="42"/>
      <c r="L479" s="42"/>
      <c r="M479" s="42"/>
      <c r="N479" s="42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250</v>
      </c>
      <c r="B480" s="3">
        <v>36129</v>
      </c>
      <c r="C480" t="s">
        <v>205</v>
      </c>
      <c r="D480" t="s">
        <v>207</v>
      </c>
      <c r="E480" s="1" t="str">
        <f t="shared" si="37"/>
        <v>sep_p3(150)</v>
      </c>
      <c r="F480">
        <v>2</v>
      </c>
      <c r="G480" s="1">
        <v>5</v>
      </c>
      <c r="H480" s="42">
        <v>5</v>
      </c>
      <c r="I480" s="42"/>
      <c r="J480" s="42"/>
      <c r="K480" s="42"/>
      <c r="L480" s="42"/>
      <c r="M480" s="42"/>
      <c r="N480" s="42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250</v>
      </c>
      <c r="B481" s="3">
        <v>36129</v>
      </c>
      <c r="C481" t="s">
        <v>205</v>
      </c>
      <c r="D481" t="s">
        <v>207</v>
      </c>
      <c r="E481" s="1" t="str">
        <f t="shared" si="37"/>
        <v>sep_p3(150)</v>
      </c>
      <c r="F481">
        <v>2</v>
      </c>
      <c r="G481" s="1">
        <v>5</v>
      </c>
      <c r="H481" s="42">
        <v>6</v>
      </c>
      <c r="I481" s="42"/>
      <c r="J481" s="42"/>
      <c r="K481" s="42"/>
      <c r="L481" s="42"/>
      <c r="M481" s="42"/>
      <c r="N481" s="42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250</v>
      </c>
      <c r="B482" s="3">
        <v>36129</v>
      </c>
      <c r="C482" t="s">
        <v>205</v>
      </c>
      <c r="D482" t="s">
        <v>207</v>
      </c>
      <c r="E482" s="1" t="str">
        <f t="shared" si="37"/>
        <v>sep_p3(150)</v>
      </c>
      <c r="F482">
        <v>2</v>
      </c>
      <c r="G482" s="1">
        <v>5</v>
      </c>
      <c r="H482" s="42">
        <v>7</v>
      </c>
      <c r="I482" s="42"/>
      <c r="J482" s="42"/>
      <c r="K482" s="42"/>
      <c r="L482" s="42"/>
      <c r="M482" s="42"/>
      <c r="N482" s="42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250</v>
      </c>
      <c r="B483" s="3">
        <v>36129</v>
      </c>
      <c r="C483" t="s">
        <v>205</v>
      </c>
      <c r="D483" t="s">
        <v>207</v>
      </c>
      <c r="E483" s="1" t="str">
        <f t="shared" si="37"/>
        <v>sep_p3(150)</v>
      </c>
      <c r="F483">
        <v>2</v>
      </c>
      <c r="G483" s="1">
        <v>5</v>
      </c>
      <c r="H483" s="42">
        <v>8</v>
      </c>
      <c r="I483" s="42"/>
      <c r="J483" s="42"/>
      <c r="K483" s="42"/>
      <c r="L483" s="42"/>
      <c r="M483" s="42"/>
      <c r="N483" s="42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250</v>
      </c>
      <c r="B484" s="3">
        <v>36129</v>
      </c>
      <c r="C484" t="s">
        <v>205</v>
      </c>
      <c r="D484" t="s">
        <v>207</v>
      </c>
      <c r="E484" s="1" t="str">
        <f t="shared" si="37"/>
        <v>sep_p3(150)</v>
      </c>
      <c r="F484">
        <v>2</v>
      </c>
      <c r="G484" s="1">
        <v>5</v>
      </c>
      <c r="H484" s="42">
        <v>9</v>
      </c>
      <c r="I484" s="42"/>
      <c r="J484" s="42"/>
      <c r="K484" s="42"/>
      <c r="L484" s="42"/>
      <c r="M484" s="42"/>
      <c r="N484" s="42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250</v>
      </c>
      <c r="B485" s="3">
        <v>36129</v>
      </c>
      <c r="C485" t="s">
        <v>205</v>
      </c>
      <c r="D485" t="s">
        <v>207</v>
      </c>
      <c r="E485" s="1" t="str">
        <f t="shared" si="37"/>
        <v>sep_p3(150)</v>
      </c>
      <c r="F485">
        <v>3</v>
      </c>
      <c r="G485" s="1">
        <v>9</v>
      </c>
      <c r="H485" s="42">
        <v>1</v>
      </c>
      <c r="I485" s="42"/>
      <c r="J485" s="42"/>
      <c r="K485" s="42"/>
      <c r="L485" s="42"/>
      <c r="M485" s="42"/>
      <c r="N485" s="42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250</v>
      </c>
      <c r="B486" s="3">
        <v>36129</v>
      </c>
      <c r="C486" t="s">
        <v>205</v>
      </c>
      <c r="D486" t="s">
        <v>207</v>
      </c>
      <c r="E486" s="1" t="str">
        <f t="shared" si="37"/>
        <v>sep_p3(150)</v>
      </c>
      <c r="F486">
        <v>3</v>
      </c>
      <c r="G486" s="1">
        <v>9</v>
      </c>
      <c r="H486" s="42">
        <v>2</v>
      </c>
      <c r="I486" s="42"/>
      <c r="J486" s="42"/>
      <c r="K486" s="42"/>
      <c r="L486" s="42"/>
      <c r="M486" s="42"/>
      <c r="N486" s="42"/>
      <c r="O486" s="42"/>
      <c r="P486" s="42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250</v>
      </c>
      <c r="B487" s="3">
        <v>36129</v>
      </c>
      <c r="C487" t="s">
        <v>205</v>
      </c>
      <c r="D487" t="s">
        <v>207</v>
      </c>
      <c r="E487" s="1" t="str">
        <f t="shared" si="37"/>
        <v>sep_p3(150)</v>
      </c>
      <c r="F487">
        <v>3</v>
      </c>
      <c r="G487" s="1">
        <v>9</v>
      </c>
      <c r="H487" s="42">
        <v>3</v>
      </c>
      <c r="I487" s="42"/>
      <c r="J487" s="42"/>
      <c r="K487" s="42"/>
      <c r="L487" s="42"/>
      <c r="M487" s="42"/>
      <c r="N487" s="42"/>
      <c r="O487" s="42"/>
      <c r="P487" s="42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250</v>
      </c>
      <c r="B488" s="3">
        <v>36129</v>
      </c>
      <c r="C488" t="s">
        <v>205</v>
      </c>
      <c r="D488" t="s">
        <v>207</v>
      </c>
      <c r="E488" s="1" t="str">
        <f t="shared" si="37"/>
        <v>sep_p3(150)</v>
      </c>
      <c r="F488">
        <v>3</v>
      </c>
      <c r="G488" s="1">
        <v>9</v>
      </c>
      <c r="H488" s="42">
        <v>4</v>
      </c>
      <c r="I488" s="42"/>
      <c r="J488" s="42"/>
      <c r="K488" s="42"/>
      <c r="L488" s="42"/>
      <c r="M488" s="42"/>
      <c r="N488" s="42"/>
      <c r="O488" s="42"/>
      <c r="P488" s="42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250</v>
      </c>
      <c r="B489" s="3">
        <v>36129</v>
      </c>
      <c r="C489" t="s">
        <v>205</v>
      </c>
      <c r="D489" t="s">
        <v>207</v>
      </c>
      <c r="E489" s="1" t="str">
        <f t="shared" si="37"/>
        <v>sep_p3(150)</v>
      </c>
      <c r="F489">
        <v>3</v>
      </c>
      <c r="G489" s="1">
        <v>9</v>
      </c>
      <c r="H489" s="42">
        <v>5</v>
      </c>
      <c r="I489" s="42"/>
      <c r="J489" s="42"/>
      <c r="K489" s="42"/>
      <c r="L489" s="42"/>
      <c r="M489" s="42"/>
      <c r="N489" s="42"/>
      <c r="O489" s="42"/>
      <c r="P489" s="42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250</v>
      </c>
      <c r="B490" s="3">
        <v>36129</v>
      </c>
      <c r="C490" t="s">
        <v>205</v>
      </c>
      <c r="D490" t="s">
        <v>207</v>
      </c>
      <c r="E490" s="1" t="str">
        <f t="shared" si="37"/>
        <v>sep_p3(150)</v>
      </c>
      <c r="F490">
        <v>3</v>
      </c>
      <c r="G490" s="1">
        <v>9</v>
      </c>
      <c r="H490" s="42">
        <v>6</v>
      </c>
      <c r="I490" s="42"/>
      <c r="J490" s="42"/>
      <c r="K490" s="42"/>
      <c r="L490" s="42"/>
      <c r="M490" s="42"/>
      <c r="N490" s="42"/>
      <c r="O490" s="42"/>
      <c r="P490" s="42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250</v>
      </c>
      <c r="B491" s="3">
        <v>36129</v>
      </c>
      <c r="C491" t="s">
        <v>205</v>
      </c>
      <c r="D491" t="s">
        <v>207</v>
      </c>
      <c r="E491" s="1" t="str">
        <f t="shared" si="37"/>
        <v>sep_p3(150)</v>
      </c>
      <c r="F491">
        <v>3</v>
      </c>
      <c r="G491" s="1">
        <v>9</v>
      </c>
      <c r="H491" s="42">
        <v>7</v>
      </c>
      <c r="I491" s="42"/>
      <c r="J491" s="42"/>
      <c r="K491" s="42"/>
      <c r="L491" s="42"/>
      <c r="M491" s="42"/>
      <c r="N491" s="42"/>
      <c r="O491" s="42"/>
      <c r="P491" s="42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250</v>
      </c>
      <c r="B492" s="3">
        <v>36129</v>
      </c>
      <c r="C492" t="s">
        <v>205</v>
      </c>
      <c r="D492" t="s">
        <v>207</v>
      </c>
      <c r="E492" s="1" t="str">
        <f t="shared" si="37"/>
        <v>sep_p3(150)</v>
      </c>
      <c r="F492">
        <v>3</v>
      </c>
      <c r="G492" s="1">
        <v>9</v>
      </c>
      <c r="H492" s="42">
        <v>8</v>
      </c>
      <c r="I492" s="42"/>
      <c r="J492" s="42"/>
      <c r="K492" s="42"/>
      <c r="L492" s="42"/>
      <c r="M492" s="42"/>
      <c r="N492" s="42"/>
      <c r="O492" s="42"/>
      <c r="P492" s="42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250</v>
      </c>
      <c r="B493" s="3">
        <v>36129</v>
      </c>
      <c r="C493" t="s">
        <v>205</v>
      </c>
      <c r="D493" t="s">
        <v>207</v>
      </c>
      <c r="E493" s="1" t="str">
        <f t="shared" si="37"/>
        <v>sep_p3(150)</v>
      </c>
      <c r="F493">
        <v>3</v>
      </c>
      <c r="G493" s="1">
        <v>9</v>
      </c>
      <c r="H493" s="42">
        <v>9</v>
      </c>
      <c r="I493" s="42"/>
      <c r="J493" s="42"/>
      <c r="K493" s="42"/>
      <c r="L493" s="42"/>
      <c r="M493" s="42"/>
      <c r="N493" s="42"/>
      <c r="O493" s="42"/>
      <c r="P493" s="42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250</v>
      </c>
      <c r="B494" s="3">
        <v>36145</v>
      </c>
      <c r="C494" t="s">
        <v>205</v>
      </c>
      <c r="D494" t="s">
        <v>207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2">
        <v>1</v>
      </c>
      <c r="I494" s="42"/>
      <c r="J494" s="42"/>
      <c r="K494" s="42"/>
      <c r="L494" s="42"/>
      <c r="M494" s="42"/>
      <c r="N494" s="42"/>
      <c r="O494" s="42"/>
      <c r="P494" s="42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250</v>
      </c>
      <c r="B495" s="3">
        <v>36145</v>
      </c>
      <c r="C495" t="s">
        <v>205</v>
      </c>
      <c r="D495" t="s">
        <v>207</v>
      </c>
      <c r="E495" s="1" t="str">
        <f t="shared" si="38"/>
        <v>sep_p3(150)</v>
      </c>
      <c r="F495">
        <v>1</v>
      </c>
      <c r="G495" s="1">
        <v>1</v>
      </c>
      <c r="H495" s="42">
        <v>2</v>
      </c>
      <c r="I495" s="42"/>
      <c r="J495" s="42"/>
      <c r="K495" s="42"/>
      <c r="L495" s="42"/>
      <c r="M495" s="42"/>
      <c r="N495" s="42"/>
      <c r="O495" s="42"/>
      <c r="P495" s="42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250</v>
      </c>
      <c r="B496" s="3">
        <v>36145</v>
      </c>
      <c r="C496" t="s">
        <v>205</v>
      </c>
      <c r="D496" t="s">
        <v>207</v>
      </c>
      <c r="E496" s="1" t="str">
        <f t="shared" si="38"/>
        <v>sep_p3(150)</v>
      </c>
      <c r="F496">
        <v>1</v>
      </c>
      <c r="G496" s="1">
        <v>1</v>
      </c>
      <c r="H496" s="42">
        <v>3</v>
      </c>
      <c r="I496" s="42"/>
      <c r="J496" s="42"/>
      <c r="K496" s="42"/>
      <c r="L496" s="42"/>
      <c r="M496" s="42"/>
      <c r="N496" s="42"/>
      <c r="O496" s="42"/>
      <c r="P496" s="42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250</v>
      </c>
      <c r="B497" s="3">
        <v>36145</v>
      </c>
      <c r="C497" t="s">
        <v>205</v>
      </c>
      <c r="D497" t="s">
        <v>207</v>
      </c>
      <c r="E497" s="1" t="str">
        <f t="shared" si="38"/>
        <v>sep_p3(150)</v>
      </c>
      <c r="F497">
        <v>1</v>
      </c>
      <c r="G497" s="1">
        <v>1</v>
      </c>
      <c r="H497" s="42">
        <v>4</v>
      </c>
      <c r="I497" s="42"/>
      <c r="J497" s="42"/>
      <c r="K497" s="42"/>
      <c r="L497" s="42"/>
      <c r="M497" s="42"/>
      <c r="N497" s="42"/>
      <c r="O497" s="42"/>
      <c r="P497" s="42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250</v>
      </c>
      <c r="B498" s="3">
        <v>36145</v>
      </c>
      <c r="C498" t="s">
        <v>205</v>
      </c>
      <c r="D498" t="s">
        <v>207</v>
      </c>
      <c r="E498" s="1" t="str">
        <f t="shared" si="38"/>
        <v>sep_p3(150)</v>
      </c>
      <c r="F498">
        <v>1</v>
      </c>
      <c r="G498" s="1">
        <v>1</v>
      </c>
      <c r="H498" s="42">
        <v>5</v>
      </c>
      <c r="I498" s="42"/>
      <c r="J498" s="42"/>
      <c r="K498" s="42"/>
      <c r="L498" s="42"/>
      <c r="M498" s="42"/>
      <c r="N498" s="42"/>
      <c r="O498" s="42"/>
      <c r="P498" s="42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250</v>
      </c>
      <c r="B499" s="3">
        <v>36145</v>
      </c>
      <c r="C499" t="s">
        <v>205</v>
      </c>
      <c r="D499" t="s">
        <v>207</v>
      </c>
      <c r="E499" s="1" t="str">
        <f t="shared" si="38"/>
        <v>sep_p3(150)</v>
      </c>
      <c r="F499">
        <v>1</v>
      </c>
      <c r="G499" s="1">
        <v>1</v>
      </c>
      <c r="H499" s="42">
        <v>6</v>
      </c>
      <c r="I499" s="42"/>
      <c r="J499" s="42"/>
      <c r="K499" s="42"/>
      <c r="L499" s="42"/>
      <c r="M499" s="42"/>
      <c r="N499" s="42"/>
      <c r="O499" s="42"/>
      <c r="P499" s="42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250</v>
      </c>
      <c r="B500" s="3">
        <v>36145</v>
      </c>
      <c r="C500" t="s">
        <v>205</v>
      </c>
      <c r="D500" t="s">
        <v>207</v>
      </c>
      <c r="E500" s="1" t="str">
        <f t="shared" si="38"/>
        <v>sep_p3(150)</v>
      </c>
      <c r="F500">
        <v>1</v>
      </c>
      <c r="G500" s="1">
        <v>1</v>
      </c>
      <c r="H500" s="42">
        <v>7</v>
      </c>
      <c r="I500" s="42"/>
      <c r="J500" s="42"/>
      <c r="K500" s="42"/>
      <c r="L500" s="42"/>
      <c r="M500" s="42"/>
      <c r="N500" s="42"/>
      <c r="O500" s="42"/>
      <c r="P500" s="42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250</v>
      </c>
      <c r="B501" s="3">
        <v>36145</v>
      </c>
      <c r="C501" t="s">
        <v>205</v>
      </c>
      <c r="D501" t="s">
        <v>207</v>
      </c>
      <c r="E501" s="1" t="str">
        <f t="shared" si="38"/>
        <v>sep_p3(150)</v>
      </c>
      <c r="F501">
        <v>1</v>
      </c>
      <c r="G501" s="1">
        <v>1</v>
      </c>
      <c r="H501" s="42">
        <v>8</v>
      </c>
      <c r="I501" s="42"/>
      <c r="J501" s="42"/>
      <c r="K501" s="42"/>
      <c r="L501" s="42"/>
      <c r="M501" s="42"/>
      <c r="N501" s="42"/>
      <c r="O501" s="42"/>
      <c r="P501" s="42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250</v>
      </c>
      <c r="B502" s="3">
        <v>36145</v>
      </c>
      <c r="C502" t="s">
        <v>205</v>
      </c>
      <c r="D502" t="s">
        <v>207</v>
      </c>
      <c r="E502" s="1" t="str">
        <f t="shared" si="38"/>
        <v>sep_p3(150)</v>
      </c>
      <c r="F502">
        <v>1</v>
      </c>
      <c r="G502" s="1">
        <v>1</v>
      </c>
      <c r="H502" s="42">
        <v>9</v>
      </c>
      <c r="I502" s="42"/>
      <c r="J502" s="42"/>
      <c r="K502" s="42"/>
      <c r="L502" s="42"/>
      <c r="M502" s="42"/>
      <c r="N502" s="42"/>
      <c r="O502" s="42"/>
      <c r="P502" s="42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250</v>
      </c>
      <c r="B503" s="3">
        <v>36145</v>
      </c>
      <c r="C503" t="s">
        <v>205</v>
      </c>
      <c r="D503" t="s">
        <v>207</v>
      </c>
      <c r="E503" s="1" t="str">
        <f t="shared" si="38"/>
        <v>sep_p3(150)</v>
      </c>
      <c r="F503">
        <v>2</v>
      </c>
      <c r="G503" s="1">
        <v>5</v>
      </c>
      <c r="H503" s="42">
        <v>1</v>
      </c>
      <c r="I503" s="42"/>
      <c r="J503" s="42"/>
      <c r="K503" s="42"/>
      <c r="L503" s="42"/>
      <c r="M503" s="42"/>
      <c r="N503" s="42"/>
      <c r="O503" s="42"/>
      <c r="P503" s="42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250</v>
      </c>
      <c r="B504" s="3">
        <v>36145</v>
      </c>
      <c r="C504" t="s">
        <v>205</v>
      </c>
      <c r="D504" t="s">
        <v>207</v>
      </c>
      <c r="E504" s="1" t="str">
        <f t="shared" si="38"/>
        <v>sep_p3(150)</v>
      </c>
      <c r="F504">
        <v>2</v>
      </c>
      <c r="G504" s="1">
        <v>5</v>
      </c>
      <c r="H504" s="42">
        <v>2</v>
      </c>
      <c r="I504" s="42"/>
      <c r="J504" s="42"/>
      <c r="K504" s="42"/>
      <c r="L504" s="42"/>
      <c r="M504" s="42"/>
      <c r="N504" s="42"/>
      <c r="O504" s="42"/>
      <c r="P504" s="42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250</v>
      </c>
      <c r="B505" s="3">
        <v>36145</v>
      </c>
      <c r="C505" t="s">
        <v>205</v>
      </c>
      <c r="D505" t="s">
        <v>207</v>
      </c>
      <c r="E505" s="1" t="str">
        <f t="shared" si="38"/>
        <v>sep_p3(150)</v>
      </c>
      <c r="F505">
        <v>2</v>
      </c>
      <c r="G505" s="1">
        <v>5</v>
      </c>
      <c r="H505" s="42">
        <v>3</v>
      </c>
      <c r="I505" s="42"/>
      <c r="J505" s="42"/>
      <c r="K505" s="42"/>
      <c r="L505" s="42"/>
      <c r="M505" s="42"/>
      <c r="N505" s="42"/>
      <c r="O505" s="42"/>
      <c r="P505" s="42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250</v>
      </c>
      <c r="B506" s="3">
        <v>36145</v>
      </c>
      <c r="C506" t="s">
        <v>205</v>
      </c>
      <c r="D506" t="s">
        <v>207</v>
      </c>
      <c r="E506" s="1" t="str">
        <f t="shared" si="38"/>
        <v>sep_p3(150)</v>
      </c>
      <c r="F506">
        <v>2</v>
      </c>
      <c r="G506" s="1">
        <v>5</v>
      </c>
      <c r="H506" s="42">
        <v>4</v>
      </c>
      <c r="I506" s="42"/>
      <c r="J506" s="42"/>
      <c r="K506" s="42"/>
      <c r="L506" s="42"/>
      <c r="M506" s="42"/>
      <c r="N506" s="42"/>
      <c r="O506" s="42"/>
      <c r="P506" s="42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250</v>
      </c>
      <c r="B507" s="3">
        <v>36145</v>
      </c>
      <c r="C507" t="s">
        <v>205</v>
      </c>
      <c r="D507" t="s">
        <v>207</v>
      </c>
      <c r="E507" s="1" t="str">
        <f t="shared" si="38"/>
        <v>sep_p3(150)</v>
      </c>
      <c r="F507">
        <v>2</v>
      </c>
      <c r="G507" s="1">
        <v>5</v>
      </c>
      <c r="H507" s="42">
        <v>5</v>
      </c>
      <c r="I507" s="42"/>
      <c r="J507" s="42"/>
      <c r="K507" s="42"/>
      <c r="L507" s="42"/>
      <c r="M507" s="42"/>
      <c r="N507" s="42"/>
      <c r="O507" s="42"/>
      <c r="P507" s="42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250</v>
      </c>
      <c r="B508" s="3">
        <v>36145</v>
      </c>
      <c r="C508" t="s">
        <v>205</v>
      </c>
      <c r="D508" t="s">
        <v>207</v>
      </c>
      <c r="E508" s="1" t="str">
        <f t="shared" si="38"/>
        <v>sep_p3(150)</v>
      </c>
      <c r="F508">
        <v>2</v>
      </c>
      <c r="G508" s="1">
        <v>5</v>
      </c>
      <c r="H508" s="42">
        <v>6</v>
      </c>
      <c r="I508" s="42"/>
      <c r="J508" s="42"/>
      <c r="K508" s="42"/>
      <c r="L508" s="42"/>
      <c r="M508" s="42"/>
      <c r="N508" s="42"/>
      <c r="O508" s="42"/>
      <c r="P508" s="42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250</v>
      </c>
      <c r="B509" s="3">
        <v>36145</v>
      </c>
      <c r="C509" t="s">
        <v>205</v>
      </c>
      <c r="D509" t="s">
        <v>207</v>
      </c>
      <c r="E509" s="1" t="str">
        <f t="shared" si="38"/>
        <v>sep_p3(150)</v>
      </c>
      <c r="F509">
        <v>2</v>
      </c>
      <c r="G509" s="1">
        <v>5</v>
      </c>
      <c r="H509" s="42">
        <v>7</v>
      </c>
      <c r="I509" s="42"/>
      <c r="J509" s="42"/>
      <c r="K509" s="42"/>
      <c r="L509" s="42"/>
      <c r="M509" s="42"/>
      <c r="N509" s="42"/>
      <c r="O509" s="42"/>
      <c r="P509" s="42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250</v>
      </c>
      <c r="B510" s="3">
        <v>36145</v>
      </c>
      <c r="C510" t="s">
        <v>205</v>
      </c>
      <c r="D510" t="s">
        <v>207</v>
      </c>
      <c r="E510" s="1" t="str">
        <f t="shared" si="38"/>
        <v>sep_p3(150)</v>
      </c>
      <c r="F510">
        <v>2</v>
      </c>
      <c r="G510" s="1">
        <v>5</v>
      </c>
      <c r="H510" s="42">
        <v>8</v>
      </c>
      <c r="I510" s="42"/>
      <c r="J510" s="42"/>
      <c r="K510" s="42"/>
      <c r="L510" s="42"/>
      <c r="M510" s="42"/>
      <c r="N510" s="42"/>
      <c r="O510" s="42"/>
      <c r="P510" s="42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250</v>
      </c>
      <c r="B511" s="3">
        <v>36145</v>
      </c>
      <c r="C511" t="s">
        <v>205</v>
      </c>
      <c r="D511" t="s">
        <v>207</v>
      </c>
      <c r="E511" s="1" t="str">
        <f t="shared" si="38"/>
        <v>sep_p3(150)</v>
      </c>
      <c r="F511">
        <v>2</v>
      </c>
      <c r="G511" s="1">
        <v>5</v>
      </c>
      <c r="H511" s="42">
        <v>9</v>
      </c>
      <c r="I511" s="42"/>
      <c r="J511" s="42"/>
      <c r="K511" s="42"/>
      <c r="L511" s="42"/>
      <c r="M511" s="42"/>
      <c r="N511" s="42"/>
      <c r="O511" s="42"/>
      <c r="P511" s="42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250</v>
      </c>
      <c r="B512" s="3">
        <v>36145</v>
      </c>
      <c r="C512" t="s">
        <v>205</v>
      </c>
      <c r="D512" t="s">
        <v>207</v>
      </c>
      <c r="E512" s="1" t="str">
        <f t="shared" si="38"/>
        <v>sep_p3(150)</v>
      </c>
      <c r="F512">
        <v>3</v>
      </c>
      <c r="G512" s="1">
        <v>9</v>
      </c>
      <c r="H512" s="42">
        <v>1</v>
      </c>
      <c r="I512" s="42"/>
      <c r="J512" s="42"/>
      <c r="K512" s="42"/>
      <c r="L512" s="42"/>
      <c r="M512" s="42"/>
      <c r="N512" s="42"/>
      <c r="O512" s="42"/>
      <c r="P512" s="42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250</v>
      </c>
      <c r="B513" s="3">
        <v>36145</v>
      </c>
      <c r="C513" t="s">
        <v>205</v>
      </c>
      <c r="D513" t="s">
        <v>207</v>
      </c>
      <c r="E513" s="1" t="str">
        <f t="shared" si="38"/>
        <v>sep_p3(150)</v>
      </c>
      <c r="F513">
        <v>3</v>
      </c>
      <c r="G513" s="1">
        <v>9</v>
      </c>
      <c r="H513" s="42">
        <v>2</v>
      </c>
      <c r="I513" s="42"/>
      <c r="J513" s="42"/>
      <c r="K513" s="42"/>
      <c r="L513" s="42"/>
      <c r="M513" s="42"/>
      <c r="N513" s="42"/>
      <c r="O513" s="42"/>
      <c r="P513" s="42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250</v>
      </c>
      <c r="B514" s="3">
        <v>36145</v>
      </c>
      <c r="C514" t="s">
        <v>205</v>
      </c>
      <c r="D514" t="s">
        <v>207</v>
      </c>
      <c r="E514" s="1" t="str">
        <f t="shared" si="38"/>
        <v>sep_p3(150)</v>
      </c>
      <c r="F514">
        <v>3</v>
      </c>
      <c r="G514" s="1">
        <v>9</v>
      </c>
      <c r="H514" s="42">
        <v>3</v>
      </c>
      <c r="I514" s="42"/>
      <c r="J514" s="42"/>
      <c r="K514" s="42"/>
      <c r="L514" s="42"/>
      <c r="M514" s="42"/>
      <c r="N514" s="42"/>
      <c r="O514" s="42"/>
      <c r="P514" s="42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250</v>
      </c>
      <c r="B515" s="3">
        <v>36145</v>
      </c>
      <c r="C515" t="s">
        <v>205</v>
      </c>
      <c r="D515" t="s">
        <v>207</v>
      </c>
      <c r="E515" s="1" t="str">
        <f t="shared" si="38"/>
        <v>sep_p3(150)</v>
      </c>
      <c r="F515">
        <v>3</v>
      </c>
      <c r="G515" s="1">
        <v>9</v>
      </c>
      <c r="H515" s="42">
        <v>4</v>
      </c>
      <c r="I515" s="42"/>
      <c r="J515" s="42"/>
      <c r="K515" s="42"/>
      <c r="L515" s="42"/>
      <c r="M515" s="42"/>
      <c r="N515" s="42"/>
      <c r="O515" s="42"/>
      <c r="P515" s="42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250</v>
      </c>
      <c r="B516" s="3">
        <v>36145</v>
      </c>
      <c r="C516" t="s">
        <v>205</v>
      </c>
      <c r="D516" t="s">
        <v>207</v>
      </c>
      <c r="E516" s="1" t="str">
        <f t="shared" si="38"/>
        <v>sep_p3(150)</v>
      </c>
      <c r="F516">
        <v>3</v>
      </c>
      <c r="G516" s="1">
        <v>9</v>
      </c>
      <c r="H516" s="42">
        <v>5</v>
      </c>
      <c r="I516" s="42"/>
      <c r="J516" s="42"/>
      <c r="K516" s="42"/>
      <c r="L516" s="42"/>
      <c r="M516" s="42"/>
      <c r="N516" s="42"/>
      <c r="O516" s="42"/>
      <c r="P516" s="42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250</v>
      </c>
      <c r="B517" s="3">
        <v>36145</v>
      </c>
      <c r="C517" t="s">
        <v>205</v>
      </c>
      <c r="D517" t="s">
        <v>207</v>
      </c>
      <c r="E517" s="1" t="str">
        <f t="shared" si="38"/>
        <v>sep_p3(150)</v>
      </c>
      <c r="F517">
        <v>3</v>
      </c>
      <c r="G517" s="1">
        <v>9</v>
      </c>
      <c r="H517" s="42">
        <v>6</v>
      </c>
      <c r="I517" s="42"/>
      <c r="J517" s="42"/>
      <c r="K517" s="42"/>
      <c r="L517" s="42"/>
      <c r="M517" s="42"/>
      <c r="N517" s="42"/>
      <c r="O517" s="42"/>
      <c r="P517" s="42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250</v>
      </c>
      <c r="B518" s="3">
        <v>36145</v>
      </c>
      <c r="C518" t="s">
        <v>205</v>
      </c>
      <c r="D518" t="s">
        <v>207</v>
      </c>
      <c r="E518" s="1" t="str">
        <f t="shared" si="38"/>
        <v>sep_p3(150)</v>
      </c>
      <c r="F518">
        <v>3</v>
      </c>
      <c r="G518" s="1">
        <v>9</v>
      </c>
      <c r="H518" s="42">
        <v>7</v>
      </c>
      <c r="I518" s="42"/>
      <c r="J518" s="42"/>
      <c r="K518" s="42"/>
      <c r="L518" s="42"/>
      <c r="M518" s="42"/>
      <c r="N518" s="42"/>
      <c r="O518" s="42"/>
      <c r="P518" s="42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250</v>
      </c>
      <c r="B519" s="3">
        <v>36145</v>
      </c>
      <c r="C519" t="s">
        <v>205</v>
      </c>
      <c r="D519" t="s">
        <v>207</v>
      </c>
      <c r="E519" s="1" t="str">
        <f t="shared" si="38"/>
        <v>sep_p3(150)</v>
      </c>
      <c r="F519">
        <v>3</v>
      </c>
      <c r="G519" s="1">
        <v>9</v>
      </c>
      <c r="H519" s="42">
        <v>8</v>
      </c>
      <c r="I519" s="42"/>
      <c r="J519" s="42"/>
      <c r="K519" s="42"/>
      <c r="L519" s="42"/>
      <c r="M519" s="42"/>
      <c r="N519" s="42"/>
      <c r="O519" s="42"/>
      <c r="P519" s="42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250</v>
      </c>
      <c r="B520" s="3">
        <v>36145</v>
      </c>
      <c r="C520" t="s">
        <v>205</v>
      </c>
      <c r="D520" t="s">
        <v>207</v>
      </c>
      <c r="E520" s="1" t="str">
        <f t="shared" si="38"/>
        <v>sep_p3(150)</v>
      </c>
      <c r="F520">
        <v>3</v>
      </c>
      <c r="G520" s="1">
        <v>9</v>
      </c>
      <c r="H520" s="42">
        <v>9</v>
      </c>
      <c r="I520" s="42"/>
      <c r="J520" s="42"/>
      <c r="K520" s="42"/>
      <c r="L520" s="42"/>
      <c r="M520" s="42"/>
      <c r="N520" s="42"/>
      <c r="O520" s="42"/>
      <c r="P520" s="42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232</v>
      </c>
      <c r="B521" s="3">
        <v>36138</v>
      </c>
      <c r="C521" t="s">
        <v>240</v>
      </c>
      <c r="D521" t="s">
        <v>238</v>
      </c>
      <c r="E521" t="s">
        <v>245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232</v>
      </c>
      <c r="B522" s="3">
        <v>36138</v>
      </c>
      <c r="C522" t="s">
        <v>240</v>
      </c>
      <c r="D522" t="s">
        <v>238</v>
      </c>
      <c r="E522" s="17" t="s">
        <v>245</v>
      </c>
      <c r="F522">
        <v>1</v>
      </c>
      <c r="G522" s="1">
        <v>5</v>
      </c>
      <c r="H522" s="51">
        <v>2</v>
      </c>
      <c r="I522" s="51">
        <v>10.5</v>
      </c>
      <c r="J522" s="51">
        <v>33.4</v>
      </c>
      <c r="K522" s="51">
        <v>27.7</v>
      </c>
      <c r="L522" s="51">
        <v>36</v>
      </c>
      <c r="M522" s="51">
        <v>47.6</v>
      </c>
      <c r="N522" s="51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232</v>
      </c>
      <c r="B523" s="3">
        <v>36138</v>
      </c>
      <c r="C523" t="s">
        <v>240</v>
      </c>
      <c r="D523" t="s">
        <v>238</v>
      </c>
      <c r="E523" t="s">
        <v>245</v>
      </c>
      <c r="F523">
        <v>1</v>
      </c>
      <c r="G523">
        <v>5</v>
      </c>
      <c r="H523" s="51">
        <v>3</v>
      </c>
      <c r="I523" s="51">
        <v>0.9</v>
      </c>
      <c r="J523" s="51">
        <v>14.3</v>
      </c>
      <c r="K523" s="51">
        <v>14.7</v>
      </c>
      <c r="L523" s="51">
        <v>15.2</v>
      </c>
      <c r="M523" s="51">
        <v>21.3</v>
      </c>
      <c r="N523" s="51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232</v>
      </c>
      <c r="B524" s="3">
        <v>36138</v>
      </c>
      <c r="C524" t="s">
        <v>240</v>
      </c>
      <c r="D524" t="s">
        <v>238</v>
      </c>
      <c r="E524" t="s">
        <v>245</v>
      </c>
      <c r="F524">
        <v>1</v>
      </c>
      <c r="G524">
        <v>5</v>
      </c>
      <c r="H524" s="51">
        <v>4</v>
      </c>
      <c r="I524" s="51">
        <v>10.5</v>
      </c>
      <c r="J524" s="51">
        <v>11.6</v>
      </c>
      <c r="K524" s="51">
        <v>12.9</v>
      </c>
      <c r="L524" s="51">
        <v>15.2</v>
      </c>
      <c r="M524" s="51">
        <v>20.5</v>
      </c>
      <c r="N524" s="51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232</v>
      </c>
      <c r="B525" s="3">
        <v>36138</v>
      </c>
      <c r="C525" t="s">
        <v>240</v>
      </c>
      <c r="D525" t="s">
        <v>238</v>
      </c>
      <c r="E525" t="s">
        <v>245</v>
      </c>
      <c r="F525">
        <v>1</v>
      </c>
      <c r="G525">
        <v>5</v>
      </c>
      <c r="H525" s="51">
        <v>5</v>
      </c>
      <c r="I525" s="51">
        <v>8.1999999999999993</v>
      </c>
      <c r="J525" s="51">
        <v>11.9</v>
      </c>
      <c r="K525" s="51">
        <v>14.4</v>
      </c>
      <c r="L525" s="51">
        <v>14.8</v>
      </c>
      <c r="M525" s="51">
        <v>22.4</v>
      </c>
      <c r="N525" s="51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232</v>
      </c>
      <c r="B526" s="3">
        <v>36138</v>
      </c>
      <c r="C526" t="s">
        <v>240</v>
      </c>
      <c r="D526" t="s">
        <v>238</v>
      </c>
      <c r="E526" t="s">
        <v>245</v>
      </c>
      <c r="F526">
        <v>1</v>
      </c>
      <c r="G526">
        <v>5</v>
      </c>
      <c r="H526" s="51">
        <v>6</v>
      </c>
      <c r="I526" s="51">
        <v>10.4</v>
      </c>
      <c r="J526" s="51">
        <v>14.7</v>
      </c>
      <c r="K526" s="51">
        <v>16.5</v>
      </c>
      <c r="L526" s="51">
        <v>19.899999999999999</v>
      </c>
      <c r="M526" s="51">
        <v>16</v>
      </c>
      <c r="N526" s="51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232</v>
      </c>
      <c r="B527" s="3">
        <v>36138</v>
      </c>
      <c r="C527" t="s">
        <v>240</v>
      </c>
      <c r="D527" t="s">
        <v>238</v>
      </c>
      <c r="E527" t="s">
        <v>245</v>
      </c>
      <c r="F527">
        <v>2</v>
      </c>
      <c r="G527">
        <v>9</v>
      </c>
      <c r="H527" s="51">
        <v>1</v>
      </c>
      <c r="I527" s="51">
        <v>2.7</v>
      </c>
      <c r="J527" s="51">
        <v>10.199999999999999</v>
      </c>
      <c r="K527" s="51">
        <v>14.3</v>
      </c>
      <c r="L527" s="51">
        <v>16.100000000000001</v>
      </c>
      <c r="M527" s="51">
        <v>22.8</v>
      </c>
      <c r="N527" s="51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232</v>
      </c>
      <c r="B528" s="3">
        <v>36138</v>
      </c>
      <c r="C528" t="s">
        <v>240</v>
      </c>
      <c r="D528" t="s">
        <v>238</v>
      </c>
      <c r="E528" t="s">
        <v>245</v>
      </c>
      <c r="F528">
        <v>2</v>
      </c>
      <c r="G528">
        <v>9</v>
      </c>
      <c r="H528" s="51">
        <v>2</v>
      </c>
      <c r="I528" s="51">
        <v>13.8</v>
      </c>
      <c r="J528" s="51">
        <v>24</v>
      </c>
      <c r="K528" s="51">
        <v>26.9</v>
      </c>
      <c r="L528" s="51">
        <v>25.7</v>
      </c>
      <c r="M528" s="51">
        <v>27.7</v>
      </c>
      <c r="N528" s="51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232</v>
      </c>
      <c r="B529" s="3">
        <v>36138</v>
      </c>
      <c r="C529" t="s">
        <v>240</v>
      </c>
      <c r="D529" t="s">
        <v>238</v>
      </c>
      <c r="E529" t="s">
        <v>245</v>
      </c>
      <c r="F529">
        <v>2</v>
      </c>
      <c r="G529">
        <v>9</v>
      </c>
      <c r="H529" s="51">
        <v>3</v>
      </c>
      <c r="I529" s="51">
        <v>3.4</v>
      </c>
      <c r="J529" s="51">
        <v>24.4</v>
      </c>
      <c r="K529" s="51">
        <v>19.2</v>
      </c>
      <c r="L529" s="51">
        <v>21.4</v>
      </c>
      <c r="M529" s="51">
        <v>17.5</v>
      </c>
      <c r="N529" s="51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232</v>
      </c>
      <c r="B530" s="3">
        <v>36138</v>
      </c>
      <c r="C530" t="s">
        <v>240</v>
      </c>
      <c r="D530" t="s">
        <v>238</v>
      </c>
      <c r="E530" t="s">
        <v>245</v>
      </c>
      <c r="F530">
        <v>2</v>
      </c>
      <c r="G530" s="1">
        <v>9</v>
      </c>
      <c r="H530" s="51">
        <v>4</v>
      </c>
      <c r="I530" s="51">
        <v>4.2</v>
      </c>
      <c r="J530" s="51">
        <v>5.2</v>
      </c>
      <c r="K530" s="51">
        <v>17.7</v>
      </c>
      <c r="L530" s="51">
        <v>18.5</v>
      </c>
      <c r="M530" s="51">
        <v>26.8</v>
      </c>
      <c r="N530" s="51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232</v>
      </c>
      <c r="B531" s="3">
        <v>36138</v>
      </c>
      <c r="C531" t="s">
        <v>240</v>
      </c>
      <c r="D531" t="s">
        <v>238</v>
      </c>
      <c r="E531" t="s">
        <v>245</v>
      </c>
      <c r="F531">
        <v>2</v>
      </c>
      <c r="G531">
        <v>9</v>
      </c>
      <c r="H531" s="51">
        <v>5</v>
      </c>
      <c r="I531" s="51">
        <v>11.1</v>
      </c>
      <c r="J531" s="51">
        <v>11.8</v>
      </c>
      <c r="K531" s="51">
        <v>8.6</v>
      </c>
      <c r="L531" s="51">
        <v>16.899999999999999</v>
      </c>
      <c r="M531" s="51">
        <v>22.3</v>
      </c>
      <c r="N531" s="51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232</v>
      </c>
      <c r="B532" s="3">
        <v>36138</v>
      </c>
      <c r="C532" t="s">
        <v>240</v>
      </c>
      <c r="D532" t="s">
        <v>238</v>
      </c>
      <c r="E532" t="s">
        <v>245</v>
      </c>
      <c r="F532">
        <v>2</v>
      </c>
      <c r="G532">
        <v>9</v>
      </c>
      <c r="H532" s="51">
        <v>6</v>
      </c>
      <c r="I532" s="51">
        <v>7.7</v>
      </c>
      <c r="J532" s="51">
        <v>14</v>
      </c>
      <c r="K532" s="51">
        <v>19.7</v>
      </c>
      <c r="L532" s="51">
        <v>23.7</v>
      </c>
      <c r="M532" s="51">
        <v>22.9</v>
      </c>
      <c r="N532" s="51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232</v>
      </c>
      <c r="B533" s="3">
        <v>36138</v>
      </c>
      <c r="C533" t="s">
        <v>240</v>
      </c>
      <c r="D533" t="s">
        <v>238</v>
      </c>
      <c r="E533" t="s">
        <v>245</v>
      </c>
      <c r="F533">
        <v>3</v>
      </c>
      <c r="G533">
        <v>14</v>
      </c>
      <c r="H533" s="51">
        <v>1</v>
      </c>
      <c r="I533" s="51">
        <v>5.4</v>
      </c>
      <c r="J533" s="51">
        <v>11.5</v>
      </c>
      <c r="K533" s="51">
        <v>16.899999999999999</v>
      </c>
      <c r="L533" s="51">
        <v>17.899999999999999</v>
      </c>
      <c r="M533" s="51">
        <v>19.5</v>
      </c>
      <c r="N533" s="51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232</v>
      </c>
      <c r="B534" s="3">
        <v>36138</v>
      </c>
      <c r="C534" t="s">
        <v>240</v>
      </c>
      <c r="D534" t="s">
        <v>238</v>
      </c>
      <c r="E534" t="s">
        <v>245</v>
      </c>
      <c r="F534">
        <v>3</v>
      </c>
      <c r="G534">
        <v>14</v>
      </c>
      <c r="H534" s="51">
        <v>2</v>
      </c>
      <c r="I534" s="51">
        <v>0.9</v>
      </c>
      <c r="J534" s="51">
        <v>17.100000000000001</v>
      </c>
      <c r="K534" s="51">
        <v>21.6</v>
      </c>
      <c r="L534" s="51">
        <v>19.5</v>
      </c>
      <c r="M534" s="51">
        <v>25.3</v>
      </c>
      <c r="N534" s="51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232</v>
      </c>
      <c r="B535" s="3">
        <v>36138</v>
      </c>
      <c r="C535" t="s">
        <v>240</v>
      </c>
      <c r="D535" t="s">
        <v>238</v>
      </c>
      <c r="E535" t="s">
        <v>245</v>
      </c>
      <c r="F535">
        <v>3</v>
      </c>
      <c r="G535">
        <v>14</v>
      </c>
      <c r="H535" s="51">
        <v>3</v>
      </c>
      <c r="I535" s="51">
        <v>4.8</v>
      </c>
      <c r="J535" s="51">
        <v>11.9</v>
      </c>
      <c r="K535" s="51">
        <v>15.3</v>
      </c>
      <c r="L535" s="51">
        <v>12</v>
      </c>
      <c r="M535" s="51">
        <v>19.5</v>
      </c>
      <c r="N535" s="51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232</v>
      </c>
      <c r="B536" s="3">
        <v>36138</v>
      </c>
      <c r="C536" t="s">
        <v>240</v>
      </c>
      <c r="D536" t="s">
        <v>238</v>
      </c>
      <c r="E536" t="s">
        <v>245</v>
      </c>
      <c r="F536">
        <v>3</v>
      </c>
      <c r="G536">
        <v>14</v>
      </c>
      <c r="H536" s="51">
        <v>4</v>
      </c>
      <c r="I536" s="51">
        <v>13.5</v>
      </c>
      <c r="J536" s="51">
        <v>19.399999999999999</v>
      </c>
      <c r="K536" s="51">
        <v>24.2</v>
      </c>
      <c r="L536" s="51">
        <v>27.7</v>
      </c>
      <c r="M536" s="51">
        <v>29.3</v>
      </c>
      <c r="N536" s="51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232</v>
      </c>
      <c r="B537" s="3">
        <v>36138</v>
      </c>
      <c r="C537" t="s">
        <v>240</v>
      </c>
      <c r="D537" t="s">
        <v>238</v>
      </c>
      <c r="E537" t="s">
        <v>245</v>
      </c>
      <c r="F537">
        <v>3</v>
      </c>
      <c r="G537">
        <v>14</v>
      </c>
      <c r="H537" s="51">
        <v>5</v>
      </c>
      <c r="I537" s="51">
        <v>14</v>
      </c>
      <c r="J537" s="51">
        <v>18.7</v>
      </c>
      <c r="K537" s="51">
        <v>16.2</v>
      </c>
      <c r="L537" s="51">
        <v>18.899999999999999</v>
      </c>
      <c r="M537" s="51">
        <v>20.9</v>
      </c>
      <c r="N537" s="51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232</v>
      </c>
      <c r="B538" s="3">
        <v>36138</v>
      </c>
      <c r="C538" t="s">
        <v>240</v>
      </c>
      <c r="D538" t="s">
        <v>238</v>
      </c>
      <c r="E538" t="s">
        <v>245</v>
      </c>
      <c r="F538">
        <v>3</v>
      </c>
      <c r="G538" s="1">
        <v>14</v>
      </c>
      <c r="H538" s="51">
        <v>6</v>
      </c>
      <c r="I538" s="51">
        <v>16.3</v>
      </c>
      <c r="J538" s="51">
        <v>20.399999999999999</v>
      </c>
      <c r="K538" s="51">
        <v>17.8</v>
      </c>
      <c r="L538" s="51">
        <v>25.6</v>
      </c>
      <c r="M538" s="51">
        <v>24.8</v>
      </c>
      <c r="N538" s="51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232</v>
      </c>
      <c r="B539" s="3">
        <v>36158</v>
      </c>
      <c r="C539" t="s">
        <v>240</v>
      </c>
      <c r="D539" t="s">
        <v>238</v>
      </c>
      <c r="E539" t="s">
        <v>245</v>
      </c>
      <c r="F539">
        <v>1</v>
      </c>
      <c r="G539">
        <v>5</v>
      </c>
      <c r="H539">
        <v>1</v>
      </c>
      <c r="I539" s="51"/>
      <c r="J539" s="51"/>
      <c r="K539" s="51"/>
      <c r="L539" s="51"/>
      <c r="M539" s="51"/>
      <c r="N539" s="51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232</v>
      </c>
      <c r="B540" s="3">
        <v>36158</v>
      </c>
      <c r="C540" t="s">
        <v>240</v>
      </c>
      <c r="D540" t="s">
        <v>238</v>
      </c>
      <c r="E540" s="17" t="s">
        <v>245</v>
      </c>
      <c r="F540">
        <v>1</v>
      </c>
      <c r="G540" s="1">
        <v>5</v>
      </c>
      <c r="H540" s="51">
        <v>2</v>
      </c>
      <c r="I540" s="51"/>
      <c r="J540" s="51"/>
      <c r="K540" s="51"/>
      <c r="L540" s="51"/>
      <c r="M540" s="51"/>
      <c r="N540" s="51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232</v>
      </c>
      <c r="B541" s="3">
        <v>36158</v>
      </c>
      <c r="C541" t="s">
        <v>240</v>
      </c>
      <c r="D541" t="s">
        <v>238</v>
      </c>
      <c r="E541" t="s">
        <v>245</v>
      </c>
      <c r="F541">
        <v>1</v>
      </c>
      <c r="G541">
        <v>5</v>
      </c>
      <c r="H541" s="51">
        <v>3</v>
      </c>
      <c r="I541" s="51"/>
      <c r="J541" s="51"/>
      <c r="K541" s="51"/>
      <c r="L541" s="51"/>
      <c r="M541" s="51"/>
      <c r="N541" s="51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232</v>
      </c>
      <c r="B542" s="3">
        <v>36158</v>
      </c>
      <c r="C542" t="s">
        <v>240</v>
      </c>
      <c r="D542" t="s">
        <v>238</v>
      </c>
      <c r="E542" t="s">
        <v>245</v>
      </c>
      <c r="F542">
        <v>1</v>
      </c>
      <c r="G542">
        <v>5</v>
      </c>
      <c r="H542" s="51">
        <v>4</v>
      </c>
      <c r="I542" s="51"/>
      <c r="J542" s="51"/>
      <c r="K542" s="51"/>
      <c r="L542" s="51"/>
      <c r="M542" s="51"/>
      <c r="N542" s="51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232</v>
      </c>
      <c r="B543" s="3">
        <v>36158</v>
      </c>
      <c r="C543" t="s">
        <v>240</v>
      </c>
      <c r="D543" t="s">
        <v>238</v>
      </c>
      <c r="E543" t="s">
        <v>245</v>
      </c>
      <c r="F543">
        <v>1</v>
      </c>
      <c r="G543">
        <v>5</v>
      </c>
      <c r="H543" s="51">
        <v>5</v>
      </c>
      <c r="I543" s="51"/>
      <c r="J543" s="51"/>
      <c r="K543" s="51"/>
      <c r="L543" s="51"/>
      <c r="M543" s="51"/>
      <c r="N543" s="51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232</v>
      </c>
      <c r="B544" s="3">
        <v>36158</v>
      </c>
      <c r="C544" t="s">
        <v>240</v>
      </c>
      <c r="D544" t="s">
        <v>238</v>
      </c>
      <c r="E544" t="s">
        <v>245</v>
      </c>
      <c r="F544">
        <v>1</v>
      </c>
      <c r="G544">
        <v>5</v>
      </c>
      <c r="H544" s="51">
        <v>6</v>
      </c>
      <c r="I544" s="51"/>
      <c r="J544" s="51"/>
      <c r="K544" s="51"/>
      <c r="L544" s="51"/>
      <c r="M544" s="51"/>
      <c r="N544" s="51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232</v>
      </c>
      <c r="B545" s="3">
        <v>36158</v>
      </c>
      <c r="C545" t="s">
        <v>240</v>
      </c>
      <c r="D545" t="s">
        <v>238</v>
      </c>
      <c r="E545" t="s">
        <v>245</v>
      </c>
      <c r="F545">
        <v>2</v>
      </c>
      <c r="G545">
        <v>9</v>
      </c>
      <c r="H545" s="51">
        <v>1</v>
      </c>
      <c r="I545" s="51"/>
      <c r="J545" s="51"/>
      <c r="K545" s="51"/>
      <c r="L545" s="51"/>
      <c r="M545" s="51"/>
      <c r="N545" s="51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232</v>
      </c>
      <c r="B546" s="3">
        <v>36158</v>
      </c>
      <c r="C546" t="s">
        <v>240</v>
      </c>
      <c r="D546" t="s">
        <v>238</v>
      </c>
      <c r="E546" t="s">
        <v>245</v>
      </c>
      <c r="F546">
        <v>2</v>
      </c>
      <c r="G546">
        <v>9</v>
      </c>
      <c r="H546" s="51">
        <v>2</v>
      </c>
      <c r="I546" s="51"/>
      <c r="J546" s="51"/>
      <c r="K546" s="51"/>
      <c r="L546" s="51"/>
      <c r="M546" s="51"/>
      <c r="N546" s="51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232</v>
      </c>
      <c r="B547" s="3">
        <v>36158</v>
      </c>
      <c r="C547" t="s">
        <v>240</v>
      </c>
      <c r="D547" t="s">
        <v>238</v>
      </c>
      <c r="E547" t="s">
        <v>245</v>
      </c>
      <c r="F547">
        <v>2</v>
      </c>
      <c r="G547">
        <v>9</v>
      </c>
      <c r="H547" s="51">
        <v>3</v>
      </c>
      <c r="I547" s="51"/>
      <c r="J547" s="51"/>
      <c r="K547" s="51"/>
      <c r="L547" s="51"/>
      <c r="M547" s="51"/>
      <c r="N547" s="51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232</v>
      </c>
      <c r="B548" s="3">
        <v>36158</v>
      </c>
      <c r="C548" t="s">
        <v>240</v>
      </c>
      <c r="D548" t="s">
        <v>238</v>
      </c>
      <c r="E548" t="s">
        <v>245</v>
      </c>
      <c r="F548">
        <v>2</v>
      </c>
      <c r="G548" s="1">
        <v>9</v>
      </c>
      <c r="H548" s="51">
        <v>4</v>
      </c>
      <c r="I548" s="51"/>
      <c r="J548" s="51"/>
      <c r="K548" s="51"/>
      <c r="L548" s="51"/>
      <c r="M548" s="51"/>
      <c r="N548" s="51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232</v>
      </c>
      <c r="B549" s="3">
        <v>36158</v>
      </c>
      <c r="C549" t="s">
        <v>240</v>
      </c>
      <c r="D549" t="s">
        <v>238</v>
      </c>
      <c r="E549" t="s">
        <v>245</v>
      </c>
      <c r="F549">
        <v>2</v>
      </c>
      <c r="G549">
        <v>9</v>
      </c>
      <c r="H549" s="51">
        <v>5</v>
      </c>
      <c r="I549" s="51"/>
      <c r="J549" s="51"/>
      <c r="K549" s="51"/>
      <c r="L549" s="51"/>
      <c r="M549" s="51"/>
      <c r="N549" s="51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232</v>
      </c>
      <c r="B550" s="3">
        <v>36158</v>
      </c>
      <c r="C550" t="s">
        <v>240</v>
      </c>
      <c r="D550" t="s">
        <v>238</v>
      </c>
      <c r="E550" t="s">
        <v>245</v>
      </c>
      <c r="F550">
        <v>2</v>
      </c>
      <c r="G550">
        <v>9</v>
      </c>
      <c r="H550" s="51">
        <v>6</v>
      </c>
      <c r="I550" s="51"/>
      <c r="J550" s="51"/>
      <c r="K550" s="51"/>
      <c r="L550" s="51"/>
      <c r="M550" s="51"/>
      <c r="N550" s="51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232</v>
      </c>
      <c r="B551" s="3">
        <v>36158</v>
      </c>
      <c r="C551" t="s">
        <v>240</v>
      </c>
      <c r="D551" t="s">
        <v>238</v>
      </c>
      <c r="E551" t="s">
        <v>245</v>
      </c>
      <c r="F551">
        <v>3</v>
      </c>
      <c r="G551">
        <v>14</v>
      </c>
      <c r="H551" s="51">
        <v>1</v>
      </c>
      <c r="I551" s="51"/>
      <c r="J551" s="51"/>
      <c r="K551" s="51"/>
      <c r="L551" s="51"/>
      <c r="M551" s="51"/>
      <c r="N551" s="51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232</v>
      </c>
      <c r="B552" s="3">
        <v>36158</v>
      </c>
      <c r="C552" t="s">
        <v>240</v>
      </c>
      <c r="D552" t="s">
        <v>238</v>
      </c>
      <c r="E552" t="s">
        <v>245</v>
      </c>
      <c r="F552">
        <v>3</v>
      </c>
      <c r="G552">
        <v>14</v>
      </c>
      <c r="H552" s="51">
        <v>2</v>
      </c>
      <c r="I552" s="51"/>
      <c r="J552" s="51"/>
      <c r="K552" s="51"/>
      <c r="L552" s="51"/>
      <c r="M552" s="51"/>
      <c r="N552" s="51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232</v>
      </c>
      <c r="B553" s="3">
        <v>36158</v>
      </c>
      <c r="C553" t="s">
        <v>240</v>
      </c>
      <c r="D553" t="s">
        <v>238</v>
      </c>
      <c r="E553" t="s">
        <v>245</v>
      </c>
      <c r="F553">
        <v>3</v>
      </c>
      <c r="G553">
        <v>14</v>
      </c>
      <c r="H553" s="51">
        <v>3</v>
      </c>
      <c r="I553" s="51"/>
      <c r="J553" s="51"/>
      <c r="K553" s="51"/>
      <c r="L553" s="51"/>
      <c r="M553" s="51"/>
      <c r="N553" s="51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232</v>
      </c>
      <c r="B554" s="3">
        <v>36158</v>
      </c>
      <c r="C554" t="s">
        <v>240</v>
      </c>
      <c r="D554" t="s">
        <v>238</v>
      </c>
      <c r="E554" t="s">
        <v>245</v>
      </c>
      <c r="F554">
        <v>3</v>
      </c>
      <c r="G554">
        <v>14</v>
      </c>
      <c r="H554" s="51">
        <v>4</v>
      </c>
      <c r="I554" s="51"/>
      <c r="J554" s="51"/>
      <c r="K554" s="51"/>
      <c r="L554" s="51"/>
      <c r="M554" s="51"/>
      <c r="N554" s="51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232</v>
      </c>
      <c r="B555" s="3">
        <v>36158</v>
      </c>
      <c r="C555" t="s">
        <v>240</v>
      </c>
      <c r="D555" t="s">
        <v>238</v>
      </c>
      <c r="E555" t="s">
        <v>245</v>
      </c>
      <c r="F555">
        <v>3</v>
      </c>
      <c r="G555">
        <v>14</v>
      </c>
      <c r="H555" s="51">
        <v>5</v>
      </c>
      <c r="I555" s="51"/>
      <c r="J555" s="51"/>
      <c r="K555" s="51"/>
      <c r="L555" s="51"/>
      <c r="M555" s="51"/>
      <c r="N555" s="51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232</v>
      </c>
      <c r="B556" s="3">
        <v>36158</v>
      </c>
      <c r="C556" t="s">
        <v>240</v>
      </c>
      <c r="D556" t="s">
        <v>238</v>
      </c>
      <c r="E556" t="s">
        <v>245</v>
      </c>
      <c r="F556">
        <v>3</v>
      </c>
      <c r="G556" s="1">
        <v>14</v>
      </c>
      <c r="H556" s="51">
        <v>6</v>
      </c>
      <c r="I556" s="51"/>
      <c r="J556" s="51"/>
      <c r="K556" s="51"/>
      <c r="L556" s="51"/>
      <c r="M556" s="51"/>
      <c r="N556" s="51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232</v>
      </c>
      <c r="B557" s="3">
        <v>36175</v>
      </c>
      <c r="C557" t="s">
        <v>240</v>
      </c>
      <c r="D557" t="s">
        <v>238</v>
      </c>
      <c r="E557" t="s">
        <v>245</v>
      </c>
      <c r="F557">
        <v>1</v>
      </c>
      <c r="G557">
        <v>5</v>
      </c>
      <c r="H557">
        <v>1</v>
      </c>
      <c r="I557" s="51"/>
      <c r="J557" s="51"/>
      <c r="K557" s="51"/>
      <c r="L557" s="51"/>
      <c r="M557" s="51"/>
      <c r="N557" s="51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232</v>
      </c>
      <c r="B558" s="3">
        <v>36175</v>
      </c>
      <c r="C558" t="s">
        <v>240</v>
      </c>
      <c r="D558" t="s">
        <v>238</v>
      </c>
      <c r="E558" s="17" t="s">
        <v>245</v>
      </c>
      <c r="F558">
        <v>1</v>
      </c>
      <c r="G558" s="1">
        <v>5</v>
      </c>
      <c r="H558" s="51">
        <v>2</v>
      </c>
      <c r="I558" s="51"/>
      <c r="J558" s="51"/>
      <c r="K558" s="51"/>
      <c r="L558" s="51"/>
      <c r="M558" s="51"/>
      <c r="N558" s="51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232</v>
      </c>
      <c r="B559" s="3">
        <v>36175</v>
      </c>
      <c r="C559" t="s">
        <v>240</v>
      </c>
      <c r="D559" t="s">
        <v>238</v>
      </c>
      <c r="E559" t="s">
        <v>245</v>
      </c>
      <c r="F559">
        <v>1</v>
      </c>
      <c r="G559">
        <v>5</v>
      </c>
      <c r="H559" s="51">
        <v>3</v>
      </c>
      <c r="I559" s="51"/>
      <c r="J559" s="51"/>
      <c r="K559" s="51"/>
      <c r="L559" s="51"/>
      <c r="M559" s="51"/>
      <c r="N559" s="51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232</v>
      </c>
      <c r="B560" s="3">
        <v>36175</v>
      </c>
      <c r="C560" t="s">
        <v>240</v>
      </c>
      <c r="D560" t="s">
        <v>238</v>
      </c>
      <c r="E560" t="s">
        <v>245</v>
      </c>
      <c r="F560">
        <v>1</v>
      </c>
      <c r="G560">
        <v>5</v>
      </c>
      <c r="H560" s="51">
        <v>4</v>
      </c>
      <c r="I560" s="51"/>
      <c r="J560" s="51"/>
      <c r="K560" s="51"/>
      <c r="L560" s="51"/>
      <c r="M560" s="51"/>
      <c r="N560" s="51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232</v>
      </c>
      <c r="B561" s="3">
        <v>36175</v>
      </c>
      <c r="C561" t="s">
        <v>240</v>
      </c>
      <c r="D561" t="s">
        <v>238</v>
      </c>
      <c r="E561" t="s">
        <v>245</v>
      </c>
      <c r="F561">
        <v>1</v>
      </c>
      <c r="G561">
        <v>5</v>
      </c>
      <c r="H561" s="51">
        <v>5</v>
      </c>
      <c r="I561" s="51"/>
      <c r="J561" s="51"/>
      <c r="K561" s="51"/>
      <c r="L561" s="51"/>
      <c r="M561" s="51"/>
      <c r="N561" s="51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232</v>
      </c>
      <c r="B562" s="3">
        <v>36175</v>
      </c>
      <c r="C562" t="s">
        <v>240</v>
      </c>
      <c r="D562" t="s">
        <v>238</v>
      </c>
      <c r="E562" t="s">
        <v>245</v>
      </c>
      <c r="F562">
        <v>1</v>
      </c>
      <c r="G562">
        <v>5</v>
      </c>
      <c r="H562" s="51">
        <v>6</v>
      </c>
      <c r="I562" s="51"/>
      <c r="J562" s="51"/>
      <c r="K562" s="51"/>
      <c r="L562" s="51"/>
      <c r="M562" s="51"/>
      <c r="N562" s="51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232</v>
      </c>
      <c r="B563" s="3">
        <v>36175</v>
      </c>
      <c r="C563" t="s">
        <v>240</v>
      </c>
      <c r="D563" t="s">
        <v>238</v>
      </c>
      <c r="E563" t="s">
        <v>245</v>
      </c>
      <c r="F563">
        <v>2</v>
      </c>
      <c r="G563">
        <v>9</v>
      </c>
      <c r="H563" s="51">
        <v>1</v>
      </c>
      <c r="I563" s="51"/>
      <c r="J563" s="51"/>
      <c r="K563" s="51"/>
      <c r="L563" s="51"/>
      <c r="M563" s="51"/>
      <c r="N563" s="51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232</v>
      </c>
      <c r="B564" s="3">
        <v>36175</v>
      </c>
      <c r="C564" t="s">
        <v>240</v>
      </c>
      <c r="D564" t="s">
        <v>238</v>
      </c>
      <c r="E564" t="s">
        <v>245</v>
      </c>
      <c r="F564">
        <v>2</v>
      </c>
      <c r="G564">
        <v>9</v>
      </c>
      <c r="H564" s="51">
        <v>2</v>
      </c>
      <c r="I564" s="51"/>
      <c r="J564" s="51"/>
      <c r="K564" s="51"/>
      <c r="L564" s="51"/>
      <c r="M564" s="51"/>
      <c r="N564" s="51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232</v>
      </c>
      <c r="B565" s="3">
        <v>36175</v>
      </c>
      <c r="C565" t="s">
        <v>240</v>
      </c>
      <c r="D565" t="s">
        <v>238</v>
      </c>
      <c r="E565" t="s">
        <v>245</v>
      </c>
      <c r="F565">
        <v>2</v>
      </c>
      <c r="G565">
        <v>9</v>
      </c>
      <c r="H565" s="51">
        <v>3</v>
      </c>
      <c r="I565" s="51"/>
      <c r="J565" s="51"/>
      <c r="K565" s="51"/>
      <c r="L565" s="51"/>
      <c r="M565" s="51"/>
      <c r="N565" s="51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232</v>
      </c>
      <c r="B566" s="3">
        <v>36175</v>
      </c>
      <c r="C566" t="s">
        <v>240</v>
      </c>
      <c r="D566" t="s">
        <v>238</v>
      </c>
      <c r="E566" t="s">
        <v>245</v>
      </c>
      <c r="F566">
        <v>2</v>
      </c>
      <c r="G566" s="1">
        <v>9</v>
      </c>
      <c r="H566" s="51">
        <v>4</v>
      </c>
      <c r="I566" s="51"/>
      <c r="J566" s="51"/>
      <c r="K566" s="51"/>
      <c r="L566" s="51"/>
      <c r="M566" s="51"/>
      <c r="N566" s="51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232</v>
      </c>
      <c r="B567" s="3">
        <v>36175</v>
      </c>
      <c r="C567" t="s">
        <v>240</v>
      </c>
      <c r="D567" t="s">
        <v>238</v>
      </c>
      <c r="E567" t="s">
        <v>245</v>
      </c>
      <c r="F567">
        <v>2</v>
      </c>
      <c r="G567">
        <v>9</v>
      </c>
      <c r="H567" s="51">
        <v>5</v>
      </c>
      <c r="I567" s="51"/>
      <c r="J567" s="51"/>
      <c r="K567" s="51"/>
      <c r="L567" s="51"/>
      <c r="M567" s="51"/>
      <c r="N567" s="51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232</v>
      </c>
      <c r="B568" s="3">
        <v>36175</v>
      </c>
      <c r="C568" t="s">
        <v>240</v>
      </c>
      <c r="D568" t="s">
        <v>238</v>
      </c>
      <c r="E568" t="s">
        <v>245</v>
      </c>
      <c r="F568">
        <v>2</v>
      </c>
      <c r="G568">
        <v>9</v>
      </c>
      <c r="H568" s="51">
        <v>6</v>
      </c>
      <c r="I568" s="51"/>
      <c r="J568" s="51"/>
      <c r="K568" s="51"/>
      <c r="L568" s="51"/>
      <c r="M568" s="51"/>
      <c r="N568" s="51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232</v>
      </c>
      <c r="B569" s="3">
        <v>36175</v>
      </c>
      <c r="C569" t="s">
        <v>240</v>
      </c>
      <c r="D569" t="s">
        <v>238</v>
      </c>
      <c r="E569" t="s">
        <v>245</v>
      </c>
      <c r="F569">
        <v>3</v>
      </c>
      <c r="G569">
        <v>14</v>
      </c>
      <c r="H569" s="51">
        <v>1</v>
      </c>
      <c r="I569" s="51"/>
      <c r="J569" s="51"/>
      <c r="K569" s="51"/>
      <c r="L569" s="51"/>
      <c r="M569" s="51"/>
      <c r="N569" s="51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232</v>
      </c>
      <c r="B570" s="3">
        <v>36175</v>
      </c>
      <c r="C570" t="s">
        <v>240</v>
      </c>
      <c r="D570" t="s">
        <v>238</v>
      </c>
      <c r="E570" t="s">
        <v>245</v>
      </c>
      <c r="F570">
        <v>3</v>
      </c>
      <c r="G570">
        <v>14</v>
      </c>
      <c r="H570" s="51">
        <v>2</v>
      </c>
      <c r="I570" s="51"/>
      <c r="J570" s="51"/>
      <c r="K570" s="51"/>
      <c r="L570" s="51"/>
      <c r="M570" s="51"/>
      <c r="N570" s="51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232</v>
      </c>
      <c r="B571" s="3">
        <v>36175</v>
      </c>
      <c r="C571" t="s">
        <v>240</v>
      </c>
      <c r="D571" t="s">
        <v>238</v>
      </c>
      <c r="E571" t="s">
        <v>245</v>
      </c>
      <c r="F571">
        <v>3</v>
      </c>
      <c r="G571">
        <v>14</v>
      </c>
      <c r="H571" s="51">
        <v>3</v>
      </c>
      <c r="I571" s="51"/>
      <c r="J571" s="51"/>
      <c r="K571" s="51"/>
      <c r="L571" s="51"/>
      <c r="M571" s="51"/>
      <c r="N571" s="51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232</v>
      </c>
      <c r="B572" s="3">
        <v>36175</v>
      </c>
      <c r="C572" t="s">
        <v>240</v>
      </c>
      <c r="D572" t="s">
        <v>238</v>
      </c>
      <c r="E572" t="s">
        <v>245</v>
      </c>
      <c r="F572">
        <v>3</v>
      </c>
      <c r="G572">
        <v>14</v>
      </c>
      <c r="H572" s="51">
        <v>4</v>
      </c>
      <c r="I572" s="51"/>
      <c r="J572" s="51"/>
      <c r="K572" s="51"/>
      <c r="L572" s="51"/>
      <c r="M572" s="51"/>
      <c r="N572" s="51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232</v>
      </c>
      <c r="B573" s="3">
        <v>36175</v>
      </c>
      <c r="C573" t="s">
        <v>240</v>
      </c>
      <c r="D573" t="s">
        <v>238</v>
      </c>
      <c r="E573" t="s">
        <v>245</v>
      </c>
      <c r="F573">
        <v>3</v>
      </c>
      <c r="G573">
        <v>14</v>
      </c>
      <c r="H573" s="51">
        <v>5</v>
      </c>
      <c r="I573" s="51"/>
      <c r="J573" s="51"/>
      <c r="K573" s="51"/>
      <c r="L573" s="51"/>
      <c r="M573" s="51"/>
      <c r="N573" s="51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232</v>
      </c>
      <c r="B574" s="3">
        <v>36175</v>
      </c>
      <c r="C574" t="s">
        <v>240</v>
      </c>
      <c r="D574" t="s">
        <v>238</v>
      </c>
      <c r="E574" t="s">
        <v>245</v>
      </c>
      <c r="F574">
        <v>3</v>
      </c>
      <c r="G574" s="1">
        <v>14</v>
      </c>
      <c r="H574" s="51">
        <v>6</v>
      </c>
      <c r="I574" s="51"/>
      <c r="J574" s="51"/>
      <c r="K574" s="51"/>
      <c r="L574" s="51"/>
      <c r="M574" s="51"/>
      <c r="N574" s="51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232</v>
      </c>
      <c r="B575" s="3">
        <v>36138</v>
      </c>
      <c r="C575" t="s">
        <v>240</v>
      </c>
      <c r="D575" t="s">
        <v>237</v>
      </c>
      <c r="E575" t="s">
        <v>244</v>
      </c>
      <c r="F575">
        <v>1</v>
      </c>
      <c r="G575">
        <v>4</v>
      </c>
      <c r="H575" s="51">
        <v>1</v>
      </c>
      <c r="I575" s="51">
        <v>12.1</v>
      </c>
      <c r="J575" s="51">
        <v>10.8</v>
      </c>
      <c r="K575" s="51">
        <v>21.1</v>
      </c>
      <c r="L575" s="51">
        <v>23.9</v>
      </c>
      <c r="M575" s="51">
        <v>25.6</v>
      </c>
      <c r="N575" s="51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232</v>
      </c>
      <c r="B576" s="3">
        <v>36138</v>
      </c>
      <c r="C576" t="s">
        <v>240</v>
      </c>
      <c r="D576" t="s">
        <v>237</v>
      </c>
      <c r="E576" t="s">
        <v>244</v>
      </c>
      <c r="F576">
        <v>1</v>
      </c>
      <c r="G576">
        <v>4</v>
      </c>
      <c r="H576" s="51">
        <v>2</v>
      </c>
      <c r="I576" s="51">
        <v>2.8</v>
      </c>
      <c r="J576" s="51">
        <v>6.2</v>
      </c>
      <c r="K576" s="51">
        <v>9.9</v>
      </c>
      <c r="L576" s="51">
        <v>13.5</v>
      </c>
      <c r="M576" s="51">
        <v>14.9</v>
      </c>
      <c r="N576" s="51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232</v>
      </c>
      <c r="B577" s="3">
        <v>36138</v>
      </c>
      <c r="C577" t="s">
        <v>240</v>
      </c>
      <c r="D577" t="s">
        <v>237</v>
      </c>
      <c r="E577" t="s">
        <v>244</v>
      </c>
      <c r="F577">
        <v>1</v>
      </c>
      <c r="G577">
        <v>4</v>
      </c>
      <c r="H577" s="51">
        <v>3</v>
      </c>
      <c r="I577" s="51">
        <v>6.6</v>
      </c>
      <c r="J577" s="51">
        <v>8.6999999999999993</v>
      </c>
      <c r="K577" s="51">
        <v>9.1</v>
      </c>
      <c r="L577" s="51">
        <v>10.5</v>
      </c>
      <c r="M577" s="51">
        <v>17</v>
      </c>
      <c r="N577" s="51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232</v>
      </c>
      <c r="B578" s="3">
        <v>36138</v>
      </c>
      <c r="C578" t="s">
        <v>240</v>
      </c>
      <c r="D578" t="s">
        <v>237</v>
      </c>
      <c r="E578" t="s">
        <v>244</v>
      </c>
      <c r="F578">
        <v>1</v>
      </c>
      <c r="G578">
        <v>4</v>
      </c>
      <c r="H578" s="51">
        <v>4</v>
      </c>
      <c r="I578" s="51">
        <v>6.4</v>
      </c>
      <c r="J578" s="51">
        <v>9.1</v>
      </c>
      <c r="K578" s="51">
        <v>9.1999999999999993</v>
      </c>
      <c r="L578" s="51">
        <v>10.199999999999999</v>
      </c>
      <c r="M578" s="51">
        <v>16.100000000000001</v>
      </c>
      <c r="N578" s="51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232</v>
      </c>
      <c r="B579" s="3">
        <v>36138</v>
      </c>
      <c r="C579" t="s">
        <v>240</v>
      </c>
      <c r="D579" t="s">
        <v>237</v>
      </c>
      <c r="E579" t="s">
        <v>244</v>
      </c>
      <c r="F579">
        <v>1</v>
      </c>
      <c r="G579">
        <v>4</v>
      </c>
      <c r="H579" s="51">
        <v>5</v>
      </c>
      <c r="I579" s="51">
        <v>6.5</v>
      </c>
      <c r="J579" s="51">
        <v>6.7</v>
      </c>
      <c r="K579" s="51">
        <v>9.5</v>
      </c>
      <c r="L579" s="51">
        <v>5.6</v>
      </c>
      <c r="M579" s="51">
        <v>5.5</v>
      </c>
      <c r="N579" s="51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232</v>
      </c>
      <c r="B580" s="3">
        <v>36138</v>
      </c>
      <c r="C580" t="s">
        <v>240</v>
      </c>
      <c r="D580" t="s">
        <v>237</v>
      </c>
      <c r="E580" t="s">
        <v>244</v>
      </c>
      <c r="F580">
        <v>1</v>
      </c>
      <c r="G580">
        <v>4</v>
      </c>
      <c r="H580" s="51">
        <v>6</v>
      </c>
      <c r="I580" s="51">
        <v>0.7</v>
      </c>
      <c r="J580" s="51">
        <v>4.9000000000000004</v>
      </c>
      <c r="K580" s="51">
        <v>6</v>
      </c>
      <c r="L580" s="51">
        <v>10.199999999999999</v>
      </c>
      <c r="M580" s="51">
        <v>15.4</v>
      </c>
      <c r="N580" s="51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232</v>
      </c>
      <c r="B581" s="3">
        <v>36138</v>
      </c>
      <c r="C581" t="s">
        <v>240</v>
      </c>
      <c r="D581" t="s">
        <v>237</v>
      </c>
      <c r="E581" s="40" t="s">
        <v>244</v>
      </c>
      <c r="F581">
        <v>2</v>
      </c>
      <c r="G581">
        <v>12</v>
      </c>
      <c r="H581">
        <v>1</v>
      </c>
      <c r="I581" s="44">
        <v>5.4</v>
      </c>
      <c r="J581" s="44">
        <v>10.7</v>
      </c>
      <c r="K581" s="44">
        <v>11.5</v>
      </c>
      <c r="L581" s="44">
        <v>10.7</v>
      </c>
      <c r="M581" s="44">
        <v>15.2</v>
      </c>
      <c r="N581" s="44">
        <v>23.4</v>
      </c>
      <c r="O581" s="44">
        <v>34.200000000000003</v>
      </c>
      <c r="P581" s="44">
        <v>48.1</v>
      </c>
      <c r="Q581" s="44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232</v>
      </c>
      <c r="B582" s="3">
        <v>36138</v>
      </c>
      <c r="C582" t="s">
        <v>240</v>
      </c>
      <c r="D582" t="s">
        <v>237</v>
      </c>
      <c r="E582" t="s">
        <v>244</v>
      </c>
      <c r="F582">
        <v>2</v>
      </c>
      <c r="G582">
        <v>12</v>
      </c>
      <c r="H582">
        <v>2</v>
      </c>
      <c r="I582" s="40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232</v>
      </c>
      <c r="B583" s="3">
        <v>36138</v>
      </c>
      <c r="C583" t="s">
        <v>240</v>
      </c>
      <c r="D583" t="s">
        <v>237</v>
      </c>
      <c r="E583" s="1" t="s">
        <v>244</v>
      </c>
      <c r="F583" s="1">
        <v>2</v>
      </c>
      <c r="G583" s="1">
        <v>12</v>
      </c>
      <c r="H583" s="40">
        <v>3</v>
      </c>
      <c r="I583" s="40">
        <v>5.0999999999999996</v>
      </c>
      <c r="J583" s="40">
        <v>8.1999999999999993</v>
      </c>
      <c r="K583" s="40">
        <v>17.100000000000001</v>
      </c>
      <c r="L583" s="40">
        <v>27.7</v>
      </c>
      <c r="M583" s="40">
        <v>40.799999999999997</v>
      </c>
      <c r="N583" s="40">
        <v>48.8</v>
      </c>
      <c r="O583" s="40">
        <v>38.5</v>
      </c>
      <c r="P583" s="40"/>
      <c r="Q583" s="40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232</v>
      </c>
      <c r="B584" s="3">
        <v>36138</v>
      </c>
      <c r="C584" t="s">
        <v>240</v>
      </c>
      <c r="D584" t="s">
        <v>237</v>
      </c>
      <c r="E584" t="s">
        <v>244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232</v>
      </c>
      <c r="B585" s="3">
        <v>36138</v>
      </c>
      <c r="C585" t="s">
        <v>240</v>
      </c>
      <c r="D585" t="s">
        <v>237</v>
      </c>
      <c r="E585" s="17" t="s">
        <v>244</v>
      </c>
      <c r="F585">
        <v>2</v>
      </c>
      <c r="G585" s="1">
        <v>12</v>
      </c>
      <c r="H585" s="51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232</v>
      </c>
      <c r="B586" s="3">
        <v>36138</v>
      </c>
      <c r="C586" t="s">
        <v>240</v>
      </c>
      <c r="D586" t="s">
        <v>237</v>
      </c>
      <c r="E586" t="s">
        <v>244</v>
      </c>
      <c r="F586">
        <v>2</v>
      </c>
      <c r="G586">
        <v>12</v>
      </c>
      <c r="H586" s="51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232</v>
      </c>
      <c r="B587" s="3">
        <v>36138</v>
      </c>
      <c r="C587" t="s">
        <v>240</v>
      </c>
      <c r="D587" t="s">
        <v>237</v>
      </c>
      <c r="E587" t="s">
        <v>244</v>
      </c>
      <c r="F587">
        <v>3</v>
      </c>
      <c r="G587">
        <v>18</v>
      </c>
      <c r="H587" s="51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232</v>
      </c>
      <c r="B588" s="3">
        <v>36138</v>
      </c>
      <c r="C588" t="s">
        <v>240</v>
      </c>
      <c r="D588" t="s">
        <v>237</v>
      </c>
      <c r="E588" t="s">
        <v>244</v>
      </c>
      <c r="F588">
        <v>3</v>
      </c>
      <c r="G588">
        <v>18</v>
      </c>
      <c r="H588" s="51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232</v>
      </c>
      <c r="B589" s="3">
        <v>36138</v>
      </c>
      <c r="C589" t="s">
        <v>240</v>
      </c>
      <c r="D589" t="s">
        <v>237</v>
      </c>
      <c r="E589" t="s">
        <v>244</v>
      </c>
      <c r="F589">
        <v>3</v>
      </c>
      <c r="G589">
        <v>18</v>
      </c>
      <c r="H589" s="51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232</v>
      </c>
      <c r="B590" s="3">
        <v>36138</v>
      </c>
      <c r="C590" t="s">
        <v>240</v>
      </c>
      <c r="D590" t="s">
        <v>237</v>
      </c>
      <c r="E590" t="s">
        <v>244</v>
      </c>
      <c r="F590">
        <v>3</v>
      </c>
      <c r="G590">
        <v>18</v>
      </c>
      <c r="H590" s="51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232</v>
      </c>
      <c r="B591" s="3">
        <v>36138</v>
      </c>
      <c r="C591" t="s">
        <v>240</v>
      </c>
      <c r="D591" t="s">
        <v>237</v>
      </c>
      <c r="E591" t="s">
        <v>244</v>
      </c>
      <c r="F591">
        <v>3</v>
      </c>
      <c r="G591">
        <v>18</v>
      </c>
      <c r="H591" s="51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232</v>
      </c>
      <c r="B592" s="3">
        <v>36138</v>
      </c>
      <c r="C592" t="s">
        <v>240</v>
      </c>
      <c r="D592" t="s">
        <v>237</v>
      </c>
      <c r="E592" t="s">
        <v>244</v>
      </c>
      <c r="F592">
        <v>3</v>
      </c>
      <c r="G592">
        <v>18</v>
      </c>
      <c r="H592" s="51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232</v>
      </c>
      <c r="B593" s="3">
        <v>36158</v>
      </c>
      <c r="C593" t="s">
        <v>240</v>
      </c>
      <c r="D593" t="s">
        <v>237</v>
      </c>
      <c r="E593" t="s">
        <v>244</v>
      </c>
      <c r="F593">
        <v>1</v>
      </c>
      <c r="G593">
        <v>4</v>
      </c>
      <c r="H593" s="51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232</v>
      </c>
      <c r="B594" s="3">
        <v>36158</v>
      </c>
      <c r="C594" t="s">
        <v>240</v>
      </c>
      <c r="D594" t="s">
        <v>237</v>
      </c>
      <c r="E594" t="s">
        <v>244</v>
      </c>
      <c r="F594">
        <v>1</v>
      </c>
      <c r="G594">
        <v>4</v>
      </c>
      <c r="H594" s="51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232</v>
      </c>
      <c r="B595" s="3">
        <v>36158</v>
      </c>
      <c r="C595" t="s">
        <v>240</v>
      </c>
      <c r="D595" t="s">
        <v>237</v>
      </c>
      <c r="E595" t="s">
        <v>244</v>
      </c>
      <c r="F595">
        <v>1</v>
      </c>
      <c r="G595">
        <v>4</v>
      </c>
      <c r="H595" s="51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232</v>
      </c>
      <c r="B596" s="3">
        <v>36158</v>
      </c>
      <c r="C596" t="s">
        <v>240</v>
      </c>
      <c r="D596" t="s">
        <v>237</v>
      </c>
      <c r="E596" t="s">
        <v>244</v>
      </c>
      <c r="F596">
        <v>1</v>
      </c>
      <c r="G596">
        <v>4</v>
      </c>
      <c r="H596" s="51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232</v>
      </c>
      <c r="B597" s="3">
        <v>36158</v>
      </c>
      <c r="C597" t="s">
        <v>240</v>
      </c>
      <c r="D597" t="s">
        <v>237</v>
      </c>
      <c r="E597" t="s">
        <v>244</v>
      </c>
      <c r="F597">
        <v>1</v>
      </c>
      <c r="G597">
        <v>4</v>
      </c>
      <c r="H597" s="51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232</v>
      </c>
      <c r="B598" s="3">
        <v>36158</v>
      </c>
      <c r="C598" t="s">
        <v>240</v>
      </c>
      <c r="D598" t="s">
        <v>237</v>
      </c>
      <c r="E598" t="s">
        <v>244</v>
      </c>
      <c r="F598">
        <v>1</v>
      </c>
      <c r="G598">
        <v>4</v>
      </c>
      <c r="H598" s="51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232</v>
      </c>
      <c r="B599" s="3">
        <v>36158</v>
      </c>
      <c r="C599" t="s">
        <v>240</v>
      </c>
      <c r="D599" t="s">
        <v>237</v>
      </c>
      <c r="E599" s="40" t="s">
        <v>244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232</v>
      </c>
      <c r="B600" s="3">
        <v>36158</v>
      </c>
      <c r="C600" t="s">
        <v>240</v>
      </c>
      <c r="D600" t="s">
        <v>237</v>
      </c>
      <c r="E600" t="s">
        <v>244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232</v>
      </c>
      <c r="B601" s="3">
        <v>36158</v>
      </c>
      <c r="C601" t="s">
        <v>240</v>
      </c>
      <c r="D601" t="s">
        <v>237</v>
      </c>
      <c r="E601" s="1" t="s">
        <v>244</v>
      </c>
      <c r="F601" s="1">
        <v>2</v>
      </c>
      <c r="G601" s="1">
        <v>12</v>
      </c>
      <c r="H601" s="40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232</v>
      </c>
      <c r="B602" s="3">
        <v>36158</v>
      </c>
      <c r="C602" t="s">
        <v>240</v>
      </c>
      <c r="D602" t="s">
        <v>237</v>
      </c>
      <c r="E602" t="s">
        <v>244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232</v>
      </c>
      <c r="B603" s="3">
        <v>36158</v>
      </c>
      <c r="C603" t="s">
        <v>240</v>
      </c>
      <c r="D603" t="s">
        <v>237</v>
      </c>
      <c r="E603" s="17" t="s">
        <v>244</v>
      </c>
      <c r="F603">
        <v>2</v>
      </c>
      <c r="G603" s="1">
        <v>12</v>
      </c>
      <c r="H603" s="51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232</v>
      </c>
      <c r="B604" s="3">
        <v>36158</v>
      </c>
      <c r="C604" t="s">
        <v>240</v>
      </c>
      <c r="D604" t="s">
        <v>237</v>
      </c>
      <c r="E604" t="s">
        <v>244</v>
      </c>
      <c r="F604">
        <v>2</v>
      </c>
      <c r="G604">
        <v>12</v>
      </c>
      <c r="H604" s="51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232</v>
      </c>
      <c r="B605" s="3">
        <v>36158</v>
      </c>
      <c r="C605" t="s">
        <v>240</v>
      </c>
      <c r="D605" t="s">
        <v>237</v>
      </c>
      <c r="E605" t="s">
        <v>244</v>
      </c>
      <c r="F605">
        <v>3</v>
      </c>
      <c r="G605">
        <v>18</v>
      </c>
      <c r="H605" s="51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232</v>
      </c>
      <c r="B606" s="3">
        <v>36158</v>
      </c>
      <c r="C606" t="s">
        <v>240</v>
      </c>
      <c r="D606" t="s">
        <v>237</v>
      </c>
      <c r="E606" t="s">
        <v>244</v>
      </c>
      <c r="F606">
        <v>3</v>
      </c>
      <c r="G606">
        <v>18</v>
      </c>
      <c r="H606" s="51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232</v>
      </c>
      <c r="B607" s="3">
        <v>36158</v>
      </c>
      <c r="C607" t="s">
        <v>240</v>
      </c>
      <c r="D607" t="s">
        <v>237</v>
      </c>
      <c r="E607" t="s">
        <v>244</v>
      </c>
      <c r="F607">
        <v>3</v>
      </c>
      <c r="G607">
        <v>18</v>
      </c>
      <c r="H607" s="51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232</v>
      </c>
      <c r="B608" s="3">
        <v>36158</v>
      </c>
      <c r="C608" t="s">
        <v>240</v>
      </c>
      <c r="D608" t="s">
        <v>237</v>
      </c>
      <c r="E608" t="s">
        <v>244</v>
      </c>
      <c r="F608">
        <v>3</v>
      </c>
      <c r="G608">
        <v>18</v>
      </c>
      <c r="H608" s="51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232</v>
      </c>
      <c r="B609" s="3">
        <v>36158</v>
      </c>
      <c r="C609" t="s">
        <v>240</v>
      </c>
      <c r="D609" t="s">
        <v>237</v>
      </c>
      <c r="E609" t="s">
        <v>244</v>
      </c>
      <c r="F609">
        <v>3</v>
      </c>
      <c r="G609">
        <v>18</v>
      </c>
      <c r="H609" s="51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232</v>
      </c>
      <c r="B610" s="3">
        <v>36158</v>
      </c>
      <c r="C610" t="s">
        <v>240</v>
      </c>
      <c r="D610" t="s">
        <v>237</v>
      </c>
      <c r="E610" t="s">
        <v>244</v>
      </c>
      <c r="F610">
        <v>3</v>
      </c>
      <c r="G610">
        <v>18</v>
      </c>
      <c r="H610" s="51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232</v>
      </c>
      <c r="B611" s="3">
        <v>36175</v>
      </c>
      <c r="C611" t="s">
        <v>240</v>
      </c>
      <c r="D611" t="s">
        <v>237</v>
      </c>
      <c r="E611" t="s">
        <v>244</v>
      </c>
      <c r="F611">
        <v>1</v>
      </c>
      <c r="G611">
        <v>4</v>
      </c>
      <c r="H611" s="51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232</v>
      </c>
      <c r="B612" s="3">
        <v>36175</v>
      </c>
      <c r="C612" t="s">
        <v>240</v>
      </c>
      <c r="D612" t="s">
        <v>237</v>
      </c>
      <c r="E612" t="s">
        <v>244</v>
      </c>
      <c r="F612">
        <v>1</v>
      </c>
      <c r="G612">
        <v>4</v>
      </c>
      <c r="H612" s="51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232</v>
      </c>
      <c r="B613" s="3">
        <v>36175</v>
      </c>
      <c r="C613" t="s">
        <v>240</v>
      </c>
      <c r="D613" t="s">
        <v>237</v>
      </c>
      <c r="E613" t="s">
        <v>244</v>
      </c>
      <c r="F613">
        <v>1</v>
      </c>
      <c r="G613">
        <v>4</v>
      </c>
      <c r="H613" s="51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232</v>
      </c>
      <c r="B614" s="3">
        <v>36175</v>
      </c>
      <c r="C614" t="s">
        <v>240</v>
      </c>
      <c r="D614" t="s">
        <v>237</v>
      </c>
      <c r="E614" t="s">
        <v>244</v>
      </c>
      <c r="F614">
        <v>1</v>
      </c>
      <c r="G614">
        <v>4</v>
      </c>
      <c r="H614" s="51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232</v>
      </c>
      <c r="B615" s="3">
        <v>36175</v>
      </c>
      <c r="C615" t="s">
        <v>240</v>
      </c>
      <c r="D615" t="s">
        <v>237</v>
      </c>
      <c r="E615" t="s">
        <v>244</v>
      </c>
      <c r="F615">
        <v>1</v>
      </c>
      <c r="G615">
        <v>4</v>
      </c>
      <c r="H615" s="51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232</v>
      </c>
      <c r="B616" s="3">
        <v>36175</v>
      </c>
      <c r="C616" t="s">
        <v>240</v>
      </c>
      <c r="D616" t="s">
        <v>237</v>
      </c>
      <c r="E616" t="s">
        <v>244</v>
      </c>
      <c r="F616">
        <v>1</v>
      </c>
      <c r="G616">
        <v>4</v>
      </c>
      <c r="H616" s="51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232</v>
      </c>
      <c r="B617" s="3">
        <v>36175</v>
      </c>
      <c r="C617" t="s">
        <v>240</v>
      </c>
      <c r="D617" t="s">
        <v>237</v>
      </c>
      <c r="E617" s="40" t="s">
        <v>244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232</v>
      </c>
      <c r="B618" s="3">
        <v>36175</v>
      </c>
      <c r="C618" t="s">
        <v>240</v>
      </c>
      <c r="D618" t="s">
        <v>237</v>
      </c>
      <c r="E618" t="s">
        <v>244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232</v>
      </c>
      <c r="B619" s="3">
        <v>36175</v>
      </c>
      <c r="C619" t="s">
        <v>240</v>
      </c>
      <c r="D619" t="s">
        <v>237</v>
      </c>
      <c r="E619" s="1" t="s">
        <v>244</v>
      </c>
      <c r="F619" s="1">
        <v>2</v>
      </c>
      <c r="G619" s="1">
        <v>12</v>
      </c>
      <c r="H619" s="40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232</v>
      </c>
      <c r="B620" s="3">
        <v>36175</v>
      </c>
      <c r="C620" t="s">
        <v>240</v>
      </c>
      <c r="D620" t="s">
        <v>237</v>
      </c>
      <c r="E620" t="s">
        <v>244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232</v>
      </c>
      <c r="B621" s="3">
        <v>36175</v>
      </c>
      <c r="C621" t="s">
        <v>240</v>
      </c>
      <c r="D621" t="s">
        <v>237</v>
      </c>
      <c r="E621" s="17" t="s">
        <v>244</v>
      </c>
      <c r="F621">
        <v>2</v>
      </c>
      <c r="G621" s="1">
        <v>12</v>
      </c>
      <c r="H621" s="51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232</v>
      </c>
      <c r="B622" s="3">
        <v>36175</v>
      </c>
      <c r="C622" t="s">
        <v>240</v>
      </c>
      <c r="D622" t="s">
        <v>237</v>
      </c>
      <c r="E622" t="s">
        <v>244</v>
      </c>
      <c r="F622">
        <v>2</v>
      </c>
      <c r="G622">
        <v>12</v>
      </c>
      <c r="H622" s="51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232</v>
      </c>
      <c r="B623" s="3">
        <v>36175</v>
      </c>
      <c r="C623" t="s">
        <v>240</v>
      </c>
      <c r="D623" t="s">
        <v>237</v>
      </c>
      <c r="E623" t="s">
        <v>244</v>
      </c>
      <c r="F623">
        <v>3</v>
      </c>
      <c r="G623">
        <v>18</v>
      </c>
      <c r="H623" s="51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232</v>
      </c>
      <c r="B624" s="3">
        <v>36175</v>
      </c>
      <c r="C624" t="s">
        <v>240</v>
      </c>
      <c r="D624" t="s">
        <v>237</v>
      </c>
      <c r="E624" t="s">
        <v>244</v>
      </c>
      <c r="F624">
        <v>3</v>
      </c>
      <c r="G624">
        <v>18</v>
      </c>
      <c r="H624" s="51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232</v>
      </c>
      <c r="B625" s="3">
        <v>36175</v>
      </c>
      <c r="C625" t="s">
        <v>240</v>
      </c>
      <c r="D625" t="s">
        <v>237</v>
      </c>
      <c r="E625" t="s">
        <v>244</v>
      </c>
      <c r="F625">
        <v>3</v>
      </c>
      <c r="G625">
        <v>18</v>
      </c>
      <c r="H625" s="51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232</v>
      </c>
      <c r="B626" s="3">
        <v>36175</v>
      </c>
      <c r="C626" t="s">
        <v>240</v>
      </c>
      <c r="D626" t="s">
        <v>237</v>
      </c>
      <c r="E626" t="s">
        <v>244</v>
      </c>
      <c r="F626">
        <v>3</v>
      </c>
      <c r="G626">
        <v>18</v>
      </c>
      <c r="H626" s="51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232</v>
      </c>
      <c r="B627" s="3">
        <v>36175</v>
      </c>
      <c r="C627" t="s">
        <v>240</v>
      </c>
      <c r="D627" t="s">
        <v>237</v>
      </c>
      <c r="E627" t="s">
        <v>244</v>
      </c>
      <c r="F627">
        <v>3</v>
      </c>
      <c r="G627">
        <v>18</v>
      </c>
      <c r="H627" s="51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232</v>
      </c>
      <c r="B628" s="3">
        <v>36175</v>
      </c>
      <c r="C628" t="s">
        <v>240</v>
      </c>
      <c r="D628" t="s">
        <v>237</v>
      </c>
      <c r="E628" t="s">
        <v>244</v>
      </c>
      <c r="F628">
        <v>3</v>
      </c>
      <c r="G628">
        <v>18</v>
      </c>
      <c r="H628" s="51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232</v>
      </c>
      <c r="B629" s="3">
        <v>36138</v>
      </c>
      <c r="C629" t="s">
        <v>240</v>
      </c>
      <c r="D629" t="s">
        <v>236</v>
      </c>
      <c r="E629" t="s">
        <v>243</v>
      </c>
      <c r="F629">
        <v>1</v>
      </c>
      <c r="G629">
        <v>3</v>
      </c>
      <c r="H629" s="51">
        <v>1</v>
      </c>
      <c r="I629" s="51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232</v>
      </c>
      <c r="B630" s="3">
        <v>36138</v>
      </c>
      <c r="C630" t="s">
        <v>240</v>
      </c>
      <c r="D630" t="s">
        <v>236</v>
      </c>
      <c r="E630" t="s">
        <v>243</v>
      </c>
      <c r="F630">
        <v>1</v>
      </c>
      <c r="G630">
        <v>3</v>
      </c>
      <c r="H630" s="51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232</v>
      </c>
      <c r="B631" s="3">
        <v>36138</v>
      </c>
      <c r="C631" t="s">
        <v>240</v>
      </c>
      <c r="D631" t="s">
        <v>236</v>
      </c>
      <c r="E631" t="s">
        <v>243</v>
      </c>
      <c r="F631">
        <v>1</v>
      </c>
      <c r="G631">
        <v>3</v>
      </c>
      <c r="H631" s="51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232</v>
      </c>
      <c r="B632" s="3">
        <v>36138</v>
      </c>
      <c r="C632" t="s">
        <v>240</v>
      </c>
      <c r="D632" t="s">
        <v>236</v>
      </c>
      <c r="E632" t="s">
        <v>243</v>
      </c>
      <c r="F632">
        <v>1</v>
      </c>
      <c r="G632">
        <v>3</v>
      </c>
      <c r="H632" s="51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232</v>
      </c>
      <c r="B633" s="3">
        <v>36138</v>
      </c>
      <c r="C633" t="s">
        <v>240</v>
      </c>
      <c r="D633" t="s">
        <v>236</v>
      </c>
      <c r="E633" t="s">
        <v>243</v>
      </c>
      <c r="F633">
        <v>1</v>
      </c>
      <c r="G633">
        <v>3</v>
      </c>
      <c r="H633" s="51">
        <v>5</v>
      </c>
      <c r="I633" s="51">
        <v>1.2</v>
      </c>
      <c r="J633" s="51">
        <v>9.6</v>
      </c>
      <c r="K633" s="51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232</v>
      </c>
      <c r="B634" s="3">
        <v>36138</v>
      </c>
      <c r="C634" t="s">
        <v>240</v>
      </c>
      <c r="D634" t="s">
        <v>236</v>
      </c>
      <c r="E634" t="s">
        <v>243</v>
      </c>
      <c r="F634">
        <v>1</v>
      </c>
      <c r="G634">
        <v>3</v>
      </c>
      <c r="H634" s="51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232</v>
      </c>
      <c r="B635" s="3">
        <v>36138</v>
      </c>
      <c r="C635" t="s">
        <v>240</v>
      </c>
      <c r="D635" t="s">
        <v>236</v>
      </c>
      <c r="E635" t="s">
        <v>243</v>
      </c>
      <c r="F635">
        <v>2</v>
      </c>
      <c r="G635">
        <v>7</v>
      </c>
      <c r="H635" s="51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232</v>
      </c>
      <c r="B636" s="3">
        <v>36138</v>
      </c>
      <c r="C636" t="s">
        <v>240</v>
      </c>
      <c r="D636" t="s">
        <v>236</v>
      </c>
      <c r="E636" t="s">
        <v>243</v>
      </c>
      <c r="F636">
        <v>2</v>
      </c>
      <c r="G636">
        <v>7</v>
      </c>
      <c r="H636" s="40">
        <v>2</v>
      </c>
      <c r="I636" s="49">
        <v>6.1</v>
      </c>
      <c r="J636" s="49">
        <v>9.5</v>
      </c>
      <c r="K636" s="49">
        <v>11</v>
      </c>
      <c r="L636" s="49">
        <v>12.2</v>
      </c>
      <c r="M636" s="49">
        <v>18.3</v>
      </c>
      <c r="N636" s="49">
        <v>28.8</v>
      </c>
      <c r="O636" s="49">
        <v>37.9</v>
      </c>
      <c r="P636" s="49">
        <v>39.9</v>
      </c>
      <c r="Q636" s="49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232</v>
      </c>
      <c r="B637" s="3">
        <v>36138</v>
      </c>
      <c r="C637" t="s">
        <v>240</v>
      </c>
      <c r="D637" t="s">
        <v>236</v>
      </c>
      <c r="E637" t="s">
        <v>243</v>
      </c>
      <c r="F637">
        <v>2</v>
      </c>
      <c r="G637" s="1">
        <v>7</v>
      </c>
      <c r="H637" s="51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232</v>
      </c>
      <c r="B638" s="3">
        <v>36138</v>
      </c>
      <c r="C638" t="s">
        <v>240</v>
      </c>
      <c r="D638" t="s">
        <v>236</v>
      </c>
      <c r="E638" t="s">
        <v>243</v>
      </c>
      <c r="F638">
        <v>2</v>
      </c>
      <c r="G638">
        <v>7</v>
      </c>
      <c r="H638" s="51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232</v>
      </c>
      <c r="B639" s="3">
        <v>36138</v>
      </c>
      <c r="C639" t="s">
        <v>240</v>
      </c>
      <c r="D639" t="s">
        <v>236</v>
      </c>
      <c r="E639" t="s">
        <v>243</v>
      </c>
      <c r="F639">
        <v>2</v>
      </c>
      <c r="G639">
        <v>7</v>
      </c>
      <c r="H639" s="51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232</v>
      </c>
      <c r="B640" s="3">
        <v>36138</v>
      </c>
      <c r="C640" t="s">
        <v>240</v>
      </c>
      <c r="D640" t="s">
        <v>236</v>
      </c>
      <c r="E640" t="s">
        <v>243</v>
      </c>
      <c r="F640">
        <v>2</v>
      </c>
      <c r="G640">
        <v>7</v>
      </c>
      <c r="H640" s="51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232</v>
      </c>
      <c r="B641" s="3">
        <v>36138</v>
      </c>
      <c r="C641" t="s">
        <v>240</v>
      </c>
      <c r="D641" t="s">
        <v>236</v>
      </c>
      <c r="E641" t="s">
        <v>243</v>
      </c>
      <c r="F641">
        <v>3</v>
      </c>
      <c r="G641">
        <v>13</v>
      </c>
      <c r="H641" s="51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232</v>
      </c>
      <c r="B642" s="3">
        <v>36138</v>
      </c>
      <c r="C642" t="s">
        <v>240</v>
      </c>
      <c r="D642" t="s">
        <v>236</v>
      </c>
      <c r="E642" t="s">
        <v>243</v>
      </c>
      <c r="F642">
        <v>3</v>
      </c>
      <c r="G642">
        <v>13</v>
      </c>
      <c r="H642" s="51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232</v>
      </c>
      <c r="B643" s="3">
        <v>36138</v>
      </c>
      <c r="C643" t="s">
        <v>240</v>
      </c>
      <c r="D643" t="s">
        <v>236</v>
      </c>
      <c r="E643" t="s">
        <v>243</v>
      </c>
      <c r="F643">
        <v>3</v>
      </c>
      <c r="G643">
        <v>13</v>
      </c>
      <c r="H643" s="51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232</v>
      </c>
      <c r="B644" s="3">
        <v>36138</v>
      </c>
      <c r="C644" t="s">
        <v>240</v>
      </c>
      <c r="D644" t="s">
        <v>236</v>
      </c>
      <c r="E644" t="s">
        <v>243</v>
      </c>
      <c r="F644">
        <v>3</v>
      </c>
      <c r="G644">
        <v>13</v>
      </c>
      <c r="H644" s="51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232</v>
      </c>
      <c r="B645" s="3">
        <v>36138</v>
      </c>
      <c r="C645" t="s">
        <v>240</v>
      </c>
      <c r="D645" t="s">
        <v>236</v>
      </c>
      <c r="E645" t="s">
        <v>243</v>
      </c>
      <c r="F645">
        <v>3</v>
      </c>
      <c r="G645">
        <v>13</v>
      </c>
      <c r="H645" s="40">
        <v>5</v>
      </c>
      <c r="I645" s="49">
        <v>9</v>
      </c>
      <c r="J645" s="49">
        <v>8.4</v>
      </c>
      <c r="K645" s="49">
        <v>11</v>
      </c>
      <c r="L645" s="49">
        <v>5</v>
      </c>
      <c r="M645" s="49">
        <v>12.8</v>
      </c>
      <c r="N645" s="49">
        <v>19.5</v>
      </c>
      <c r="O645" s="49">
        <v>28.7</v>
      </c>
      <c r="P645" s="49">
        <v>42.3</v>
      </c>
      <c r="Q645" s="49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232</v>
      </c>
      <c r="B646" s="3">
        <v>36138</v>
      </c>
      <c r="C646" t="s">
        <v>240</v>
      </c>
      <c r="D646" t="s">
        <v>236</v>
      </c>
      <c r="E646" s="6" t="s">
        <v>243</v>
      </c>
      <c r="F646" s="6">
        <v>3</v>
      </c>
      <c r="G646" s="25">
        <v>13</v>
      </c>
      <c r="H646" s="6">
        <v>6</v>
      </c>
      <c r="I646" s="44">
        <v>8</v>
      </c>
      <c r="J646" s="44">
        <v>9.5</v>
      </c>
      <c r="K646" s="44">
        <v>10.199999999999999</v>
      </c>
      <c r="L646" s="44">
        <v>9</v>
      </c>
      <c r="M646" s="44">
        <v>13.6</v>
      </c>
      <c r="N646" s="44">
        <v>23.1</v>
      </c>
      <c r="O646" s="44">
        <v>32.6</v>
      </c>
      <c r="P646" s="44">
        <v>40.200000000000003</v>
      </c>
      <c r="Q646" s="44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232</v>
      </c>
      <c r="B647" s="3">
        <v>36158</v>
      </c>
      <c r="C647" t="s">
        <v>240</v>
      </c>
      <c r="D647" t="s">
        <v>236</v>
      </c>
      <c r="E647" t="s">
        <v>243</v>
      </c>
      <c r="F647">
        <v>1</v>
      </c>
      <c r="G647">
        <v>3</v>
      </c>
      <c r="H647" s="51">
        <v>1</v>
      </c>
      <c r="I647" s="44"/>
      <c r="J647" s="44"/>
      <c r="K647" s="44"/>
      <c r="L647" s="44"/>
      <c r="M647" s="44"/>
      <c r="N647" s="44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232</v>
      </c>
      <c r="B648" s="3">
        <v>36158</v>
      </c>
      <c r="C648" t="s">
        <v>240</v>
      </c>
      <c r="D648" t="s">
        <v>236</v>
      </c>
      <c r="E648" t="s">
        <v>243</v>
      </c>
      <c r="F648">
        <v>1</v>
      </c>
      <c r="G648">
        <v>3</v>
      </c>
      <c r="H648" s="51">
        <v>2</v>
      </c>
      <c r="I648" s="44"/>
      <c r="J648" s="44"/>
      <c r="K648" s="44"/>
      <c r="L648" s="44"/>
      <c r="M648" s="44"/>
      <c r="N648" s="44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232</v>
      </c>
      <c r="B649" s="3">
        <v>36158</v>
      </c>
      <c r="C649" t="s">
        <v>240</v>
      </c>
      <c r="D649" t="s">
        <v>236</v>
      </c>
      <c r="E649" t="s">
        <v>243</v>
      </c>
      <c r="F649">
        <v>1</v>
      </c>
      <c r="G649">
        <v>3</v>
      </c>
      <c r="H649" s="51">
        <v>3</v>
      </c>
      <c r="I649" s="44"/>
      <c r="J649" s="44"/>
      <c r="K649" s="44"/>
      <c r="L649" s="44"/>
      <c r="M649" s="44"/>
      <c r="N649" s="44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232</v>
      </c>
      <c r="B650" s="3">
        <v>36158</v>
      </c>
      <c r="C650" t="s">
        <v>240</v>
      </c>
      <c r="D650" t="s">
        <v>236</v>
      </c>
      <c r="E650" t="s">
        <v>243</v>
      </c>
      <c r="F650">
        <v>1</v>
      </c>
      <c r="G650">
        <v>3</v>
      </c>
      <c r="H650" s="51">
        <v>4</v>
      </c>
      <c r="I650" s="44"/>
      <c r="J650" s="44"/>
      <c r="K650" s="44"/>
      <c r="L650" s="44"/>
      <c r="M650" s="44"/>
      <c r="N650" s="44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232</v>
      </c>
      <c r="B651" s="3">
        <v>36158</v>
      </c>
      <c r="C651" t="s">
        <v>240</v>
      </c>
      <c r="D651" t="s">
        <v>236</v>
      </c>
      <c r="E651" t="s">
        <v>243</v>
      </c>
      <c r="F651">
        <v>1</v>
      </c>
      <c r="G651">
        <v>3</v>
      </c>
      <c r="H651" s="51">
        <v>5</v>
      </c>
      <c r="I651" s="44"/>
      <c r="J651" s="44"/>
      <c r="K651" s="44"/>
      <c r="L651" s="44"/>
      <c r="M651" s="44"/>
      <c r="N651" s="44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232</v>
      </c>
      <c r="B652" s="3">
        <v>36158</v>
      </c>
      <c r="C652" t="s">
        <v>240</v>
      </c>
      <c r="D652" t="s">
        <v>236</v>
      </c>
      <c r="E652" t="s">
        <v>243</v>
      </c>
      <c r="F652">
        <v>1</v>
      </c>
      <c r="G652">
        <v>3</v>
      </c>
      <c r="H652" s="51">
        <v>6</v>
      </c>
      <c r="I652" s="44"/>
      <c r="J652" s="44"/>
      <c r="K652" s="44"/>
      <c r="L652" s="44"/>
      <c r="M652" s="44"/>
      <c r="N652" s="44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232</v>
      </c>
      <c r="B653" s="3">
        <v>36158</v>
      </c>
      <c r="C653" t="s">
        <v>240</v>
      </c>
      <c r="D653" t="s">
        <v>236</v>
      </c>
      <c r="E653" t="s">
        <v>243</v>
      </c>
      <c r="F653">
        <v>2</v>
      </c>
      <c r="G653">
        <v>7</v>
      </c>
      <c r="H653" s="51">
        <v>1</v>
      </c>
      <c r="I653" s="44"/>
      <c r="J653" s="44"/>
      <c r="K653" s="44"/>
      <c r="L653" s="44"/>
      <c r="M653" s="44"/>
      <c r="N653" s="44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232</v>
      </c>
      <c r="B654" s="3">
        <v>36158</v>
      </c>
      <c r="C654" t="s">
        <v>240</v>
      </c>
      <c r="D654" t="s">
        <v>236</v>
      </c>
      <c r="E654" t="s">
        <v>243</v>
      </c>
      <c r="F654">
        <v>2</v>
      </c>
      <c r="G654">
        <v>7</v>
      </c>
      <c r="H654" s="40">
        <v>2</v>
      </c>
      <c r="I654" s="44"/>
      <c r="J654" s="44"/>
      <c r="K654" s="44"/>
      <c r="L654" s="44"/>
      <c r="M654" s="44"/>
      <c r="N654" s="44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232</v>
      </c>
      <c r="B655" s="3">
        <v>36158</v>
      </c>
      <c r="C655" t="s">
        <v>240</v>
      </c>
      <c r="D655" t="s">
        <v>236</v>
      </c>
      <c r="E655" t="s">
        <v>243</v>
      </c>
      <c r="F655">
        <v>2</v>
      </c>
      <c r="G655" s="1">
        <v>7</v>
      </c>
      <c r="H655" s="51">
        <v>3</v>
      </c>
      <c r="I655" s="44"/>
      <c r="J655" s="44"/>
      <c r="K655" s="44"/>
      <c r="L655" s="44"/>
      <c r="M655" s="44"/>
      <c r="N655" s="44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232</v>
      </c>
      <c r="B656" s="3">
        <v>36158</v>
      </c>
      <c r="C656" t="s">
        <v>240</v>
      </c>
      <c r="D656" t="s">
        <v>236</v>
      </c>
      <c r="E656" t="s">
        <v>243</v>
      </c>
      <c r="F656">
        <v>2</v>
      </c>
      <c r="G656">
        <v>7</v>
      </c>
      <c r="H656" s="51">
        <v>4</v>
      </c>
      <c r="I656" s="44"/>
      <c r="J656" s="44"/>
      <c r="K656" s="44"/>
      <c r="L656" s="44"/>
      <c r="M656" s="44"/>
      <c r="N656" s="44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232</v>
      </c>
      <c r="B657" s="3">
        <v>36158</v>
      </c>
      <c r="C657" t="s">
        <v>240</v>
      </c>
      <c r="D657" t="s">
        <v>236</v>
      </c>
      <c r="E657" t="s">
        <v>243</v>
      </c>
      <c r="F657">
        <v>2</v>
      </c>
      <c r="G657">
        <v>7</v>
      </c>
      <c r="H657" s="51">
        <v>5</v>
      </c>
      <c r="I657" s="44"/>
      <c r="J657" s="44"/>
      <c r="K657" s="44"/>
      <c r="L657" s="44"/>
      <c r="M657" s="44"/>
      <c r="N657" s="44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232</v>
      </c>
      <c r="B658" s="3">
        <v>36158</v>
      </c>
      <c r="C658" t="s">
        <v>240</v>
      </c>
      <c r="D658" t="s">
        <v>236</v>
      </c>
      <c r="E658" t="s">
        <v>243</v>
      </c>
      <c r="F658">
        <v>2</v>
      </c>
      <c r="G658">
        <v>7</v>
      </c>
      <c r="H658" s="51">
        <v>6</v>
      </c>
      <c r="I658" s="44"/>
      <c r="J658" s="44"/>
      <c r="K658" s="44"/>
      <c r="L658" s="44"/>
      <c r="M658" s="44"/>
      <c r="N658" s="44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232</v>
      </c>
      <c r="B659" s="3">
        <v>36158</v>
      </c>
      <c r="C659" t="s">
        <v>240</v>
      </c>
      <c r="D659" t="s">
        <v>236</v>
      </c>
      <c r="E659" t="s">
        <v>243</v>
      </c>
      <c r="F659">
        <v>3</v>
      </c>
      <c r="G659">
        <v>13</v>
      </c>
      <c r="H659" s="51">
        <v>1</v>
      </c>
      <c r="I659" s="44"/>
      <c r="J659" s="44"/>
      <c r="K659" s="44"/>
      <c r="L659" s="44"/>
      <c r="M659" s="44"/>
      <c r="N659" s="44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232</v>
      </c>
      <c r="B660" s="3">
        <v>36158</v>
      </c>
      <c r="C660" t="s">
        <v>240</v>
      </c>
      <c r="D660" t="s">
        <v>236</v>
      </c>
      <c r="E660" t="s">
        <v>243</v>
      </c>
      <c r="F660">
        <v>3</v>
      </c>
      <c r="G660">
        <v>13</v>
      </c>
      <c r="H660" s="51">
        <v>2</v>
      </c>
      <c r="I660" s="44"/>
      <c r="J660" s="44"/>
      <c r="K660" s="44"/>
      <c r="L660" s="44"/>
      <c r="M660" s="44"/>
      <c r="N660" s="44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232</v>
      </c>
      <c r="B661" s="3">
        <v>36158</v>
      </c>
      <c r="C661" t="s">
        <v>240</v>
      </c>
      <c r="D661" t="s">
        <v>236</v>
      </c>
      <c r="E661" t="s">
        <v>243</v>
      </c>
      <c r="F661">
        <v>3</v>
      </c>
      <c r="G661">
        <v>13</v>
      </c>
      <c r="H661" s="51">
        <v>3</v>
      </c>
      <c r="I661" s="44"/>
      <c r="J661" s="44"/>
      <c r="K661" s="44"/>
      <c r="L661" s="44"/>
      <c r="M661" s="44"/>
      <c r="N661" s="44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232</v>
      </c>
      <c r="B662" s="3">
        <v>36158</v>
      </c>
      <c r="C662" t="s">
        <v>240</v>
      </c>
      <c r="D662" t="s">
        <v>236</v>
      </c>
      <c r="E662" t="s">
        <v>243</v>
      </c>
      <c r="F662">
        <v>3</v>
      </c>
      <c r="G662">
        <v>13</v>
      </c>
      <c r="H662" s="51">
        <v>4</v>
      </c>
      <c r="I662" s="44"/>
      <c r="J662" s="44"/>
      <c r="K662" s="44"/>
      <c r="L662" s="44"/>
      <c r="M662" s="44"/>
      <c r="N662" s="44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232</v>
      </c>
      <c r="B663" s="3">
        <v>36158</v>
      </c>
      <c r="C663" t="s">
        <v>240</v>
      </c>
      <c r="D663" t="s">
        <v>236</v>
      </c>
      <c r="E663" t="s">
        <v>243</v>
      </c>
      <c r="F663">
        <v>3</v>
      </c>
      <c r="G663">
        <v>13</v>
      </c>
      <c r="H663" s="40">
        <v>5</v>
      </c>
      <c r="I663" s="44"/>
      <c r="J663" s="44"/>
      <c r="K663" s="44"/>
      <c r="L663" s="44"/>
      <c r="M663" s="44"/>
      <c r="N663" s="44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232</v>
      </c>
      <c r="B664" s="3">
        <v>36158</v>
      </c>
      <c r="C664" t="s">
        <v>240</v>
      </c>
      <c r="D664" t="s">
        <v>236</v>
      </c>
      <c r="E664" s="6" t="s">
        <v>243</v>
      </c>
      <c r="F664" s="6">
        <v>3</v>
      </c>
      <c r="G664" s="25">
        <v>13</v>
      </c>
      <c r="H664" s="6">
        <v>6</v>
      </c>
      <c r="I664" s="44"/>
      <c r="J664" s="44"/>
      <c r="K664" s="44"/>
      <c r="L664" s="44"/>
      <c r="M664" s="44"/>
      <c r="N664" s="44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232</v>
      </c>
      <c r="B665" s="3">
        <v>36175</v>
      </c>
      <c r="C665" t="s">
        <v>240</v>
      </c>
      <c r="D665" t="s">
        <v>236</v>
      </c>
      <c r="E665" t="s">
        <v>243</v>
      </c>
      <c r="F665">
        <v>1</v>
      </c>
      <c r="G665">
        <v>3</v>
      </c>
      <c r="H665" s="51">
        <v>1</v>
      </c>
      <c r="I665" s="44"/>
      <c r="J665" s="44"/>
      <c r="K665" s="44"/>
      <c r="L665" s="44"/>
      <c r="M665" s="44"/>
      <c r="N665" s="44"/>
      <c r="O665" s="44"/>
      <c r="P665" s="44"/>
      <c r="Q665" s="44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232</v>
      </c>
      <c r="B666" s="3">
        <v>36175</v>
      </c>
      <c r="C666" t="s">
        <v>240</v>
      </c>
      <c r="D666" t="s">
        <v>236</v>
      </c>
      <c r="E666" t="s">
        <v>243</v>
      </c>
      <c r="F666">
        <v>1</v>
      </c>
      <c r="G666">
        <v>3</v>
      </c>
      <c r="H666" s="51">
        <v>2</v>
      </c>
      <c r="I666" s="44"/>
      <c r="J666" s="44"/>
      <c r="K666" s="44"/>
      <c r="L666" s="44"/>
      <c r="M666" s="44"/>
      <c r="N666" s="44"/>
      <c r="O666" s="44"/>
      <c r="P666" s="44"/>
      <c r="Q666" s="44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232</v>
      </c>
      <c r="B667" s="3">
        <v>36175</v>
      </c>
      <c r="C667" t="s">
        <v>240</v>
      </c>
      <c r="D667" t="s">
        <v>236</v>
      </c>
      <c r="E667" t="s">
        <v>243</v>
      </c>
      <c r="F667">
        <v>1</v>
      </c>
      <c r="G667">
        <v>3</v>
      </c>
      <c r="H667" s="51">
        <v>3</v>
      </c>
      <c r="I667" s="44"/>
      <c r="J667" s="44"/>
      <c r="K667" s="44"/>
      <c r="L667" s="44"/>
      <c r="M667" s="44"/>
      <c r="N667" s="44"/>
      <c r="O667" s="44"/>
      <c r="P667" s="44"/>
      <c r="Q667" s="44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232</v>
      </c>
      <c r="B668" s="3">
        <v>36175</v>
      </c>
      <c r="C668" t="s">
        <v>240</v>
      </c>
      <c r="D668" t="s">
        <v>236</v>
      </c>
      <c r="E668" t="s">
        <v>243</v>
      </c>
      <c r="F668">
        <v>1</v>
      </c>
      <c r="G668">
        <v>3</v>
      </c>
      <c r="H668" s="51">
        <v>4</v>
      </c>
      <c r="I668" s="44"/>
      <c r="J668" s="44"/>
      <c r="K668" s="44"/>
      <c r="L668" s="44"/>
      <c r="M668" s="44"/>
      <c r="N668" s="44"/>
      <c r="O668" s="44"/>
      <c r="P668" s="44"/>
      <c r="Q668" s="44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232</v>
      </c>
      <c r="B669" s="3">
        <v>36175</v>
      </c>
      <c r="C669" t="s">
        <v>240</v>
      </c>
      <c r="D669" t="s">
        <v>236</v>
      </c>
      <c r="E669" t="s">
        <v>243</v>
      </c>
      <c r="F669">
        <v>1</v>
      </c>
      <c r="G669">
        <v>3</v>
      </c>
      <c r="H669" s="51">
        <v>5</v>
      </c>
      <c r="I669" s="44"/>
      <c r="J669" s="44"/>
      <c r="K669" s="44"/>
      <c r="L669" s="44"/>
      <c r="M669" s="44"/>
      <c r="N669" s="44"/>
      <c r="O669" s="44"/>
      <c r="P669" s="44"/>
      <c r="Q669" s="44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232</v>
      </c>
      <c r="B670" s="3">
        <v>36175</v>
      </c>
      <c r="C670" t="s">
        <v>240</v>
      </c>
      <c r="D670" t="s">
        <v>236</v>
      </c>
      <c r="E670" t="s">
        <v>243</v>
      </c>
      <c r="F670">
        <v>1</v>
      </c>
      <c r="G670">
        <v>3</v>
      </c>
      <c r="H670" s="51">
        <v>6</v>
      </c>
      <c r="I670" s="44"/>
      <c r="J670" s="44"/>
      <c r="K670" s="44"/>
      <c r="L670" s="44"/>
      <c r="M670" s="44"/>
      <c r="N670" s="44"/>
      <c r="O670" s="44"/>
      <c r="P670" s="44"/>
      <c r="Q670" s="44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232</v>
      </c>
      <c r="B671" s="3">
        <v>36175</v>
      </c>
      <c r="C671" t="s">
        <v>240</v>
      </c>
      <c r="D671" t="s">
        <v>236</v>
      </c>
      <c r="E671" t="s">
        <v>243</v>
      </c>
      <c r="F671">
        <v>2</v>
      </c>
      <c r="G671">
        <v>7</v>
      </c>
      <c r="H671" s="51">
        <v>1</v>
      </c>
      <c r="I671" s="44"/>
      <c r="J671" s="44"/>
      <c r="K671" s="44"/>
      <c r="L671" s="44"/>
      <c r="M671" s="44"/>
      <c r="N671" s="44"/>
      <c r="O671" s="44"/>
      <c r="P671" s="44"/>
      <c r="Q671" s="44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232</v>
      </c>
      <c r="B672" s="3">
        <v>36175</v>
      </c>
      <c r="C672" t="s">
        <v>240</v>
      </c>
      <c r="D672" t="s">
        <v>236</v>
      </c>
      <c r="E672" t="s">
        <v>243</v>
      </c>
      <c r="F672">
        <v>2</v>
      </c>
      <c r="G672">
        <v>7</v>
      </c>
      <c r="H672" s="40">
        <v>2</v>
      </c>
      <c r="I672" s="44"/>
      <c r="J672" s="44"/>
      <c r="K672" s="44"/>
      <c r="L672" s="44"/>
      <c r="M672" s="44"/>
      <c r="N672" s="44"/>
      <c r="O672" s="44"/>
      <c r="P672" s="44"/>
      <c r="Q672" s="44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232</v>
      </c>
      <c r="B673" s="3">
        <v>36175</v>
      </c>
      <c r="C673" t="s">
        <v>240</v>
      </c>
      <c r="D673" t="s">
        <v>236</v>
      </c>
      <c r="E673" t="s">
        <v>243</v>
      </c>
      <c r="F673">
        <v>2</v>
      </c>
      <c r="G673" s="1">
        <v>7</v>
      </c>
      <c r="H673" s="51">
        <v>3</v>
      </c>
      <c r="I673" s="44"/>
      <c r="J673" s="44"/>
      <c r="K673" s="44"/>
      <c r="L673" s="44"/>
      <c r="M673" s="44"/>
      <c r="N673" s="44"/>
      <c r="O673" s="44"/>
      <c r="P673" s="44"/>
      <c r="Q673" s="44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232</v>
      </c>
      <c r="B674" s="3">
        <v>36175</v>
      </c>
      <c r="C674" t="s">
        <v>240</v>
      </c>
      <c r="D674" t="s">
        <v>236</v>
      </c>
      <c r="E674" t="s">
        <v>243</v>
      </c>
      <c r="F674">
        <v>2</v>
      </c>
      <c r="G674">
        <v>7</v>
      </c>
      <c r="H674" s="51">
        <v>4</v>
      </c>
      <c r="I674" s="44"/>
      <c r="J674" s="44"/>
      <c r="K674" s="44"/>
      <c r="L674" s="44"/>
      <c r="M674" s="44"/>
      <c r="N674" s="44"/>
      <c r="O674" s="44"/>
      <c r="P674" s="44"/>
      <c r="Q674" s="44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232</v>
      </c>
      <c r="B675" s="3">
        <v>36175</v>
      </c>
      <c r="C675" t="s">
        <v>240</v>
      </c>
      <c r="D675" t="s">
        <v>236</v>
      </c>
      <c r="E675" t="s">
        <v>243</v>
      </c>
      <c r="F675">
        <v>2</v>
      </c>
      <c r="G675">
        <v>7</v>
      </c>
      <c r="H675" s="51">
        <v>5</v>
      </c>
      <c r="I675" s="44"/>
      <c r="J675" s="44"/>
      <c r="K675" s="44"/>
      <c r="L675" s="44"/>
      <c r="M675" s="44"/>
      <c r="N675" s="44"/>
      <c r="O675" s="44"/>
      <c r="P675" s="44"/>
      <c r="Q675" s="44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232</v>
      </c>
      <c r="B676" s="3">
        <v>36175</v>
      </c>
      <c r="C676" t="s">
        <v>240</v>
      </c>
      <c r="D676" t="s">
        <v>236</v>
      </c>
      <c r="E676" t="s">
        <v>243</v>
      </c>
      <c r="F676">
        <v>2</v>
      </c>
      <c r="G676">
        <v>7</v>
      </c>
      <c r="H676" s="51">
        <v>6</v>
      </c>
      <c r="I676" s="44"/>
      <c r="J676" s="44"/>
      <c r="K676" s="44"/>
      <c r="L676" s="44"/>
      <c r="M676" s="44"/>
      <c r="N676" s="44"/>
      <c r="O676" s="44"/>
      <c r="P676" s="44"/>
      <c r="Q676" s="44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232</v>
      </c>
      <c r="B677" s="3">
        <v>36175</v>
      </c>
      <c r="C677" t="s">
        <v>240</v>
      </c>
      <c r="D677" t="s">
        <v>236</v>
      </c>
      <c r="E677" t="s">
        <v>243</v>
      </c>
      <c r="F677">
        <v>3</v>
      </c>
      <c r="G677">
        <v>13</v>
      </c>
      <c r="H677" s="51">
        <v>1</v>
      </c>
      <c r="I677" s="44"/>
      <c r="J677" s="44"/>
      <c r="K677" s="44"/>
      <c r="L677" s="44"/>
      <c r="M677" s="44"/>
      <c r="N677" s="44"/>
      <c r="O677" s="44"/>
      <c r="P677" s="44"/>
      <c r="Q677" s="44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232</v>
      </c>
      <c r="B678" s="3">
        <v>36175</v>
      </c>
      <c r="C678" t="s">
        <v>240</v>
      </c>
      <c r="D678" t="s">
        <v>236</v>
      </c>
      <c r="E678" t="s">
        <v>243</v>
      </c>
      <c r="F678">
        <v>3</v>
      </c>
      <c r="G678">
        <v>13</v>
      </c>
      <c r="H678" s="51">
        <v>2</v>
      </c>
      <c r="I678" s="44"/>
      <c r="J678" s="44"/>
      <c r="K678" s="44"/>
      <c r="L678" s="44"/>
      <c r="M678" s="44"/>
      <c r="N678" s="44"/>
      <c r="O678" s="44"/>
      <c r="P678" s="44"/>
      <c r="Q678" s="44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232</v>
      </c>
      <c r="B679" s="3">
        <v>36175</v>
      </c>
      <c r="C679" t="s">
        <v>240</v>
      </c>
      <c r="D679" t="s">
        <v>236</v>
      </c>
      <c r="E679" t="s">
        <v>243</v>
      </c>
      <c r="F679">
        <v>3</v>
      </c>
      <c r="G679">
        <v>13</v>
      </c>
      <c r="H679" s="51">
        <v>3</v>
      </c>
      <c r="I679" s="44"/>
      <c r="J679" s="44"/>
      <c r="K679" s="44"/>
      <c r="L679" s="44"/>
      <c r="M679" s="44"/>
      <c r="N679" s="44"/>
      <c r="O679" s="44"/>
      <c r="P679" s="44"/>
      <c r="Q679" s="44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232</v>
      </c>
      <c r="B680" s="3">
        <v>36175</v>
      </c>
      <c r="C680" t="s">
        <v>240</v>
      </c>
      <c r="D680" t="s">
        <v>236</v>
      </c>
      <c r="E680" t="s">
        <v>243</v>
      </c>
      <c r="F680">
        <v>3</v>
      </c>
      <c r="G680">
        <v>13</v>
      </c>
      <c r="H680" s="51">
        <v>4</v>
      </c>
      <c r="I680" s="44"/>
      <c r="J680" s="44"/>
      <c r="K680" s="44"/>
      <c r="L680" s="44"/>
      <c r="M680" s="44"/>
      <c r="N680" s="44"/>
      <c r="O680" s="44"/>
      <c r="P680" s="44"/>
      <c r="Q680" s="44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232</v>
      </c>
      <c r="B681" s="3">
        <v>36175</v>
      </c>
      <c r="C681" t="s">
        <v>240</v>
      </c>
      <c r="D681" t="s">
        <v>236</v>
      </c>
      <c r="E681" t="s">
        <v>243</v>
      </c>
      <c r="F681">
        <v>3</v>
      </c>
      <c r="G681">
        <v>13</v>
      </c>
      <c r="H681" s="40">
        <v>5</v>
      </c>
      <c r="I681" s="44"/>
      <c r="J681" s="44"/>
      <c r="K681" s="44"/>
      <c r="L681" s="44"/>
      <c r="M681" s="44"/>
      <c r="N681" s="44"/>
      <c r="O681" s="44"/>
      <c r="P681" s="44"/>
      <c r="Q681" s="44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232</v>
      </c>
      <c r="B682" s="3">
        <v>36175</v>
      </c>
      <c r="C682" t="s">
        <v>240</v>
      </c>
      <c r="D682" t="s">
        <v>236</v>
      </c>
      <c r="E682" s="6" t="s">
        <v>243</v>
      </c>
      <c r="F682" s="6">
        <v>3</v>
      </c>
      <c r="G682" s="25">
        <v>13</v>
      </c>
      <c r="H682" s="6">
        <v>6</v>
      </c>
      <c r="I682" s="44"/>
      <c r="J682" s="44"/>
      <c r="K682" s="44"/>
      <c r="L682" s="44"/>
      <c r="M682" s="44"/>
      <c r="N682" s="44"/>
      <c r="O682" s="44"/>
      <c r="P682" s="44"/>
      <c r="Q682" s="44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232</v>
      </c>
      <c r="B683" s="3">
        <v>36138</v>
      </c>
      <c r="C683" t="s">
        <v>240</v>
      </c>
      <c r="D683" t="s">
        <v>239</v>
      </c>
      <c r="E683" t="s">
        <v>246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232</v>
      </c>
      <c r="B684" s="3">
        <v>36138</v>
      </c>
      <c r="C684" t="s">
        <v>240</v>
      </c>
      <c r="D684" t="s">
        <v>239</v>
      </c>
      <c r="E684" t="s">
        <v>246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232</v>
      </c>
      <c r="B685" s="3">
        <v>36138</v>
      </c>
      <c r="C685" t="s">
        <v>240</v>
      </c>
      <c r="D685" t="s">
        <v>239</v>
      </c>
      <c r="E685" t="s">
        <v>246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232</v>
      </c>
      <c r="B686" s="3">
        <v>36138</v>
      </c>
      <c r="C686" t="s">
        <v>240</v>
      </c>
      <c r="D686" t="s">
        <v>239</v>
      </c>
      <c r="E686" t="s">
        <v>246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232</v>
      </c>
      <c r="B687" s="3">
        <v>36138</v>
      </c>
      <c r="C687" t="s">
        <v>240</v>
      </c>
      <c r="D687" t="s">
        <v>239</v>
      </c>
      <c r="E687" t="s">
        <v>246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232</v>
      </c>
      <c r="B688" s="3">
        <v>36138</v>
      </c>
      <c r="C688" t="s">
        <v>240</v>
      </c>
      <c r="D688" t="s">
        <v>239</v>
      </c>
      <c r="E688" t="s">
        <v>246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232</v>
      </c>
      <c r="B689" s="3">
        <v>36138</v>
      </c>
      <c r="C689" t="s">
        <v>240</v>
      </c>
      <c r="D689" t="s">
        <v>239</v>
      </c>
      <c r="E689" t="s">
        <v>246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232</v>
      </c>
      <c r="B690" s="3">
        <v>36138</v>
      </c>
      <c r="C690" t="s">
        <v>240</v>
      </c>
      <c r="D690" t="s">
        <v>239</v>
      </c>
      <c r="E690" t="s">
        <v>246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232</v>
      </c>
      <c r="B691" s="3">
        <v>36138</v>
      </c>
      <c r="C691" t="s">
        <v>240</v>
      </c>
      <c r="D691" t="s">
        <v>239</v>
      </c>
      <c r="E691" t="s">
        <v>246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232</v>
      </c>
      <c r="B692" s="3">
        <v>36138</v>
      </c>
      <c r="C692" t="s">
        <v>240</v>
      </c>
      <c r="D692" t="s">
        <v>239</v>
      </c>
      <c r="E692" t="s">
        <v>246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232</v>
      </c>
      <c r="B693" s="3">
        <v>36138</v>
      </c>
      <c r="C693" t="s">
        <v>240</v>
      </c>
      <c r="D693" t="s">
        <v>239</v>
      </c>
      <c r="E693" t="s">
        <v>246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232</v>
      </c>
      <c r="B694" s="3">
        <v>36138</v>
      </c>
      <c r="C694" t="s">
        <v>240</v>
      </c>
      <c r="D694" t="s">
        <v>239</v>
      </c>
      <c r="E694" t="s">
        <v>246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232</v>
      </c>
      <c r="B695" s="3">
        <v>36138</v>
      </c>
      <c r="C695" t="s">
        <v>240</v>
      </c>
      <c r="D695" t="s">
        <v>239</v>
      </c>
      <c r="E695" t="s">
        <v>246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232</v>
      </c>
      <c r="B696" s="3">
        <v>36138</v>
      </c>
      <c r="C696" t="s">
        <v>240</v>
      </c>
      <c r="D696" t="s">
        <v>239</v>
      </c>
      <c r="E696" t="s">
        <v>246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232</v>
      </c>
      <c r="B697" s="3">
        <v>36138</v>
      </c>
      <c r="C697" t="s">
        <v>240</v>
      </c>
      <c r="D697" t="s">
        <v>239</v>
      </c>
      <c r="E697" t="s">
        <v>246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232</v>
      </c>
      <c r="B698" s="3">
        <v>36138</v>
      </c>
      <c r="C698" t="s">
        <v>240</v>
      </c>
      <c r="D698" t="s">
        <v>239</v>
      </c>
      <c r="E698" t="s">
        <v>246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232</v>
      </c>
      <c r="B699" s="3">
        <v>36138</v>
      </c>
      <c r="C699" t="s">
        <v>240</v>
      </c>
      <c r="D699" t="s">
        <v>239</v>
      </c>
      <c r="E699" t="s">
        <v>246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232</v>
      </c>
      <c r="B700" s="3">
        <v>36138</v>
      </c>
      <c r="C700" t="s">
        <v>240</v>
      </c>
      <c r="D700" t="s">
        <v>239</v>
      </c>
      <c r="E700" t="s">
        <v>246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232</v>
      </c>
      <c r="B701" s="3">
        <v>36158</v>
      </c>
      <c r="C701" t="s">
        <v>240</v>
      </c>
      <c r="D701" t="s">
        <v>239</v>
      </c>
      <c r="E701" t="s">
        <v>246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232</v>
      </c>
      <c r="B702" s="3">
        <v>36158</v>
      </c>
      <c r="C702" t="s">
        <v>240</v>
      </c>
      <c r="D702" t="s">
        <v>239</v>
      </c>
      <c r="E702" t="s">
        <v>246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232</v>
      </c>
      <c r="B703" s="3">
        <v>36158</v>
      </c>
      <c r="C703" t="s">
        <v>240</v>
      </c>
      <c r="D703" t="s">
        <v>239</v>
      </c>
      <c r="E703" t="s">
        <v>246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232</v>
      </c>
      <c r="B704" s="3">
        <v>36158</v>
      </c>
      <c r="C704" t="s">
        <v>240</v>
      </c>
      <c r="D704" t="s">
        <v>239</v>
      </c>
      <c r="E704" t="s">
        <v>246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232</v>
      </c>
      <c r="B705" s="3">
        <v>36158</v>
      </c>
      <c r="C705" t="s">
        <v>240</v>
      </c>
      <c r="D705" t="s">
        <v>239</v>
      </c>
      <c r="E705" t="s">
        <v>246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232</v>
      </c>
      <c r="B706" s="3">
        <v>36158</v>
      </c>
      <c r="C706" t="s">
        <v>240</v>
      </c>
      <c r="D706" t="s">
        <v>239</v>
      </c>
      <c r="E706" t="s">
        <v>246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232</v>
      </c>
      <c r="B707" s="3">
        <v>36158</v>
      </c>
      <c r="C707" t="s">
        <v>240</v>
      </c>
      <c r="D707" t="s">
        <v>239</v>
      </c>
      <c r="E707" t="s">
        <v>246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232</v>
      </c>
      <c r="B708" s="3">
        <v>36158</v>
      </c>
      <c r="C708" t="s">
        <v>240</v>
      </c>
      <c r="D708" t="s">
        <v>239</v>
      </c>
      <c r="E708" t="s">
        <v>246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232</v>
      </c>
      <c r="B709" s="3">
        <v>36158</v>
      </c>
      <c r="C709" t="s">
        <v>240</v>
      </c>
      <c r="D709" t="s">
        <v>239</v>
      </c>
      <c r="E709" t="s">
        <v>246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232</v>
      </c>
      <c r="B710" s="3">
        <v>36158</v>
      </c>
      <c r="C710" t="s">
        <v>240</v>
      </c>
      <c r="D710" t="s">
        <v>239</v>
      </c>
      <c r="E710" t="s">
        <v>246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232</v>
      </c>
      <c r="B711" s="3">
        <v>36158</v>
      </c>
      <c r="C711" t="s">
        <v>240</v>
      </c>
      <c r="D711" t="s">
        <v>239</v>
      </c>
      <c r="E711" t="s">
        <v>246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252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232</v>
      </c>
      <c r="B712" s="3">
        <v>36158</v>
      </c>
      <c r="C712" t="s">
        <v>240</v>
      </c>
      <c r="D712" t="s">
        <v>239</v>
      </c>
      <c r="E712" t="s">
        <v>246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232</v>
      </c>
      <c r="B713" s="3">
        <v>36158</v>
      </c>
      <c r="C713" t="s">
        <v>240</v>
      </c>
      <c r="D713" t="s">
        <v>239</v>
      </c>
      <c r="E713" t="s">
        <v>246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232</v>
      </c>
      <c r="B714" s="3">
        <v>36158</v>
      </c>
      <c r="C714" t="s">
        <v>240</v>
      </c>
      <c r="D714" t="s">
        <v>239</v>
      </c>
      <c r="E714" t="s">
        <v>246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232</v>
      </c>
      <c r="B715" s="3">
        <v>36158</v>
      </c>
      <c r="C715" t="s">
        <v>240</v>
      </c>
      <c r="D715" t="s">
        <v>239</v>
      </c>
      <c r="E715" t="s">
        <v>246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232</v>
      </c>
      <c r="B716" s="3">
        <v>36158</v>
      </c>
      <c r="C716" t="s">
        <v>240</v>
      </c>
      <c r="D716" t="s">
        <v>239</v>
      </c>
      <c r="E716" t="s">
        <v>246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232</v>
      </c>
      <c r="B717" s="3">
        <v>36158</v>
      </c>
      <c r="C717" t="s">
        <v>240</v>
      </c>
      <c r="D717" t="s">
        <v>239</v>
      </c>
      <c r="E717" t="s">
        <v>246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232</v>
      </c>
      <c r="B718" s="3">
        <v>36158</v>
      </c>
      <c r="C718" t="s">
        <v>240</v>
      </c>
      <c r="D718" t="s">
        <v>239</v>
      </c>
      <c r="E718" t="s">
        <v>246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232</v>
      </c>
      <c r="B719" s="3">
        <v>36175</v>
      </c>
      <c r="C719" t="s">
        <v>240</v>
      </c>
      <c r="D719" t="s">
        <v>239</v>
      </c>
      <c r="E719" t="s">
        <v>246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232</v>
      </c>
      <c r="B720" s="3">
        <v>36175</v>
      </c>
      <c r="C720" t="s">
        <v>240</v>
      </c>
      <c r="D720" t="s">
        <v>239</v>
      </c>
      <c r="E720" t="s">
        <v>246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232</v>
      </c>
      <c r="B721" s="3">
        <v>36175</v>
      </c>
      <c r="C721" t="s">
        <v>240</v>
      </c>
      <c r="D721" t="s">
        <v>239</v>
      </c>
      <c r="E721" t="s">
        <v>246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232</v>
      </c>
      <c r="B722" s="3">
        <v>36175</v>
      </c>
      <c r="C722" t="s">
        <v>240</v>
      </c>
      <c r="D722" t="s">
        <v>239</v>
      </c>
      <c r="E722" t="s">
        <v>246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232</v>
      </c>
      <c r="B723" s="3">
        <v>36175</v>
      </c>
      <c r="C723" t="s">
        <v>240</v>
      </c>
      <c r="D723" t="s">
        <v>239</v>
      </c>
      <c r="E723" t="s">
        <v>246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232</v>
      </c>
      <c r="B724" s="3">
        <v>36175</v>
      </c>
      <c r="C724" t="s">
        <v>240</v>
      </c>
      <c r="D724" t="s">
        <v>239</v>
      </c>
      <c r="E724" t="s">
        <v>246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232</v>
      </c>
      <c r="B725" s="3">
        <v>36175</v>
      </c>
      <c r="C725" t="s">
        <v>240</v>
      </c>
      <c r="D725" t="s">
        <v>239</v>
      </c>
      <c r="E725" t="s">
        <v>246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232</v>
      </c>
      <c r="B726" s="3">
        <v>36175</v>
      </c>
      <c r="C726" t="s">
        <v>240</v>
      </c>
      <c r="D726" t="s">
        <v>239</v>
      </c>
      <c r="E726" t="s">
        <v>246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232</v>
      </c>
      <c r="B727" s="3">
        <v>36175</v>
      </c>
      <c r="C727" t="s">
        <v>240</v>
      </c>
      <c r="D727" t="s">
        <v>239</v>
      </c>
      <c r="E727" t="s">
        <v>246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232</v>
      </c>
      <c r="B728" s="3">
        <v>36175</v>
      </c>
      <c r="C728" t="s">
        <v>240</v>
      </c>
      <c r="D728" t="s">
        <v>239</v>
      </c>
      <c r="E728" t="s">
        <v>246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232</v>
      </c>
      <c r="B729" s="3">
        <v>36175</v>
      </c>
      <c r="C729" t="s">
        <v>240</v>
      </c>
      <c r="D729" t="s">
        <v>239</v>
      </c>
      <c r="E729" t="s">
        <v>246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232</v>
      </c>
      <c r="B730" s="3">
        <v>36175</v>
      </c>
      <c r="C730" t="s">
        <v>240</v>
      </c>
      <c r="D730" t="s">
        <v>239</v>
      </c>
      <c r="E730" t="s">
        <v>246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232</v>
      </c>
      <c r="B731" s="3">
        <v>36175</v>
      </c>
      <c r="C731" t="s">
        <v>240</v>
      </c>
      <c r="D731" t="s">
        <v>239</v>
      </c>
      <c r="E731" t="s">
        <v>246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232</v>
      </c>
      <c r="B732" s="3">
        <v>36175</v>
      </c>
      <c r="C732" t="s">
        <v>240</v>
      </c>
      <c r="D732" t="s">
        <v>239</v>
      </c>
      <c r="E732" t="s">
        <v>246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232</v>
      </c>
      <c r="B733" s="3">
        <v>36175</v>
      </c>
      <c r="C733" t="s">
        <v>240</v>
      </c>
      <c r="D733" t="s">
        <v>239</v>
      </c>
      <c r="E733" t="s">
        <v>246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232</v>
      </c>
      <c r="B734" s="3">
        <v>36175</v>
      </c>
      <c r="C734" t="s">
        <v>240</v>
      </c>
      <c r="D734" t="s">
        <v>239</v>
      </c>
      <c r="E734" t="s">
        <v>246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232</v>
      </c>
      <c r="B735" s="3">
        <v>36175</v>
      </c>
      <c r="C735" t="s">
        <v>240</v>
      </c>
      <c r="D735" t="s">
        <v>239</v>
      </c>
      <c r="E735" t="s">
        <v>246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232</v>
      </c>
      <c r="B736" s="3">
        <v>36175</v>
      </c>
      <c r="C736" t="s">
        <v>240</v>
      </c>
      <c r="D736" t="s">
        <v>239</v>
      </c>
      <c r="E736" t="s">
        <v>246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232</v>
      </c>
      <c r="B737" s="3">
        <v>36138</v>
      </c>
      <c r="C737" t="s">
        <v>240</v>
      </c>
      <c r="D737" t="s">
        <v>235</v>
      </c>
      <c r="E737" t="s">
        <v>242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232</v>
      </c>
      <c r="B738" s="3">
        <v>36138</v>
      </c>
      <c r="C738" t="s">
        <v>240</v>
      </c>
      <c r="D738" t="s">
        <v>235</v>
      </c>
      <c r="E738" t="s">
        <v>242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232</v>
      </c>
      <c r="B739" s="3">
        <v>36138</v>
      </c>
      <c r="C739" t="s">
        <v>240</v>
      </c>
      <c r="D739" t="s">
        <v>235</v>
      </c>
      <c r="E739" t="s">
        <v>242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232</v>
      </c>
      <c r="B740" s="3">
        <v>36138</v>
      </c>
      <c r="C740" t="s">
        <v>240</v>
      </c>
      <c r="D740" t="s">
        <v>235</v>
      </c>
      <c r="E740" t="s">
        <v>242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232</v>
      </c>
      <c r="B741" s="3">
        <v>36138</v>
      </c>
      <c r="C741" t="s">
        <v>240</v>
      </c>
      <c r="D741" t="s">
        <v>235</v>
      </c>
      <c r="E741" t="s">
        <v>242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232</v>
      </c>
      <c r="B742" s="3">
        <v>36138</v>
      </c>
      <c r="C742" t="s">
        <v>240</v>
      </c>
      <c r="D742" t="s">
        <v>235</v>
      </c>
      <c r="E742" t="s">
        <v>242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232</v>
      </c>
      <c r="B743" s="3">
        <v>36138</v>
      </c>
      <c r="C743" t="s">
        <v>240</v>
      </c>
      <c r="D743" t="s">
        <v>235</v>
      </c>
      <c r="E743" t="s">
        <v>242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232</v>
      </c>
      <c r="B744" s="3">
        <v>36138</v>
      </c>
      <c r="C744" t="s">
        <v>240</v>
      </c>
      <c r="D744" t="s">
        <v>235</v>
      </c>
      <c r="E744" t="s">
        <v>242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232</v>
      </c>
      <c r="B745" s="3">
        <v>36138</v>
      </c>
      <c r="C745" t="s">
        <v>240</v>
      </c>
      <c r="D745" t="s">
        <v>235</v>
      </c>
      <c r="E745" t="s">
        <v>242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232</v>
      </c>
      <c r="B746" s="3">
        <v>36138</v>
      </c>
      <c r="C746" t="s">
        <v>240</v>
      </c>
      <c r="D746" t="s">
        <v>235</v>
      </c>
      <c r="E746" t="s">
        <v>242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232</v>
      </c>
      <c r="B747" s="3">
        <v>36138</v>
      </c>
      <c r="C747" t="s">
        <v>240</v>
      </c>
      <c r="D747" t="s">
        <v>235</v>
      </c>
      <c r="E747" t="s">
        <v>242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232</v>
      </c>
      <c r="B748" s="3">
        <v>36138</v>
      </c>
      <c r="C748" t="s">
        <v>240</v>
      </c>
      <c r="D748" t="s">
        <v>235</v>
      </c>
      <c r="E748" t="s">
        <v>242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232</v>
      </c>
      <c r="B749" s="3">
        <v>36138</v>
      </c>
      <c r="C749" t="s">
        <v>240</v>
      </c>
      <c r="D749" t="s">
        <v>235</v>
      </c>
      <c r="E749" t="s">
        <v>242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232</v>
      </c>
      <c r="B750" s="3">
        <v>36138</v>
      </c>
      <c r="C750" t="s">
        <v>240</v>
      </c>
      <c r="D750" t="s">
        <v>235</v>
      </c>
      <c r="E750" t="s">
        <v>242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232</v>
      </c>
      <c r="B751" s="3">
        <v>36138</v>
      </c>
      <c r="C751" t="s">
        <v>240</v>
      </c>
      <c r="D751" t="s">
        <v>235</v>
      </c>
      <c r="E751" t="s">
        <v>242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232</v>
      </c>
      <c r="B752" s="3">
        <v>36138</v>
      </c>
      <c r="C752" t="s">
        <v>240</v>
      </c>
      <c r="D752" t="s">
        <v>235</v>
      </c>
      <c r="E752" t="s">
        <v>242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232</v>
      </c>
      <c r="B753" s="3">
        <v>36138</v>
      </c>
      <c r="C753" t="s">
        <v>240</v>
      </c>
      <c r="D753" t="s">
        <v>235</v>
      </c>
      <c r="E753" t="s">
        <v>242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232</v>
      </c>
      <c r="B754" s="3">
        <v>36138</v>
      </c>
      <c r="C754" t="s">
        <v>240</v>
      </c>
      <c r="D754" t="s">
        <v>235</v>
      </c>
      <c r="E754" t="s">
        <v>242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232</v>
      </c>
      <c r="B755" s="3">
        <v>36158</v>
      </c>
      <c r="C755" t="s">
        <v>240</v>
      </c>
      <c r="D755" t="s">
        <v>235</v>
      </c>
      <c r="E755" t="s">
        <v>242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232</v>
      </c>
      <c r="B756" s="3">
        <v>36158</v>
      </c>
      <c r="C756" t="s">
        <v>240</v>
      </c>
      <c r="D756" t="s">
        <v>235</v>
      </c>
      <c r="E756" t="s">
        <v>242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232</v>
      </c>
      <c r="B757" s="3">
        <v>36158</v>
      </c>
      <c r="C757" t="s">
        <v>240</v>
      </c>
      <c r="D757" t="s">
        <v>235</v>
      </c>
      <c r="E757" t="s">
        <v>242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232</v>
      </c>
      <c r="B758" s="3">
        <v>36158</v>
      </c>
      <c r="C758" t="s">
        <v>240</v>
      </c>
      <c r="D758" t="s">
        <v>235</v>
      </c>
      <c r="E758" t="s">
        <v>242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232</v>
      </c>
      <c r="B759" s="3">
        <v>36158</v>
      </c>
      <c r="C759" t="s">
        <v>240</v>
      </c>
      <c r="D759" t="s">
        <v>235</v>
      </c>
      <c r="E759" t="s">
        <v>242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232</v>
      </c>
      <c r="B760" s="3">
        <v>36158</v>
      </c>
      <c r="C760" t="s">
        <v>240</v>
      </c>
      <c r="D760" t="s">
        <v>235</v>
      </c>
      <c r="E760" t="s">
        <v>242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232</v>
      </c>
      <c r="B761" s="3">
        <v>36158</v>
      </c>
      <c r="C761" t="s">
        <v>240</v>
      </c>
      <c r="D761" t="s">
        <v>235</v>
      </c>
      <c r="E761" t="s">
        <v>242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232</v>
      </c>
      <c r="B762" s="3">
        <v>36158</v>
      </c>
      <c r="C762" t="s">
        <v>240</v>
      </c>
      <c r="D762" t="s">
        <v>235</v>
      </c>
      <c r="E762" t="s">
        <v>242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232</v>
      </c>
      <c r="B763" s="3">
        <v>36158</v>
      </c>
      <c r="C763" t="s">
        <v>240</v>
      </c>
      <c r="D763" t="s">
        <v>235</v>
      </c>
      <c r="E763" t="s">
        <v>242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232</v>
      </c>
      <c r="B764" s="3">
        <v>36158</v>
      </c>
      <c r="C764" t="s">
        <v>240</v>
      </c>
      <c r="D764" t="s">
        <v>235</v>
      </c>
      <c r="E764" t="s">
        <v>242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232</v>
      </c>
      <c r="B765" s="3">
        <v>36158</v>
      </c>
      <c r="C765" t="s">
        <v>240</v>
      </c>
      <c r="D765" t="s">
        <v>235</v>
      </c>
      <c r="E765" t="s">
        <v>242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232</v>
      </c>
      <c r="B766" s="3">
        <v>36158</v>
      </c>
      <c r="C766" t="s">
        <v>240</v>
      </c>
      <c r="D766" t="s">
        <v>235</v>
      </c>
      <c r="E766" t="s">
        <v>242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232</v>
      </c>
      <c r="B767" s="3">
        <v>36158</v>
      </c>
      <c r="C767" t="s">
        <v>240</v>
      </c>
      <c r="D767" t="s">
        <v>235</v>
      </c>
      <c r="E767" t="s">
        <v>242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232</v>
      </c>
      <c r="B768" s="3">
        <v>36158</v>
      </c>
      <c r="C768" t="s">
        <v>240</v>
      </c>
      <c r="D768" t="s">
        <v>235</v>
      </c>
      <c r="E768" t="s">
        <v>242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232</v>
      </c>
      <c r="B769" s="3">
        <v>36158</v>
      </c>
      <c r="C769" t="s">
        <v>240</v>
      </c>
      <c r="D769" t="s">
        <v>235</v>
      </c>
      <c r="E769" t="s">
        <v>242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232</v>
      </c>
      <c r="B770" s="3">
        <v>36158</v>
      </c>
      <c r="C770" t="s">
        <v>240</v>
      </c>
      <c r="D770" t="s">
        <v>235</v>
      </c>
      <c r="E770" t="s">
        <v>242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232</v>
      </c>
      <c r="B771" s="3">
        <v>36158</v>
      </c>
      <c r="C771" t="s">
        <v>240</v>
      </c>
      <c r="D771" t="s">
        <v>235</v>
      </c>
      <c r="E771" t="s">
        <v>242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232</v>
      </c>
      <c r="B772" s="3">
        <v>36158</v>
      </c>
      <c r="C772" t="s">
        <v>240</v>
      </c>
      <c r="D772" t="s">
        <v>235</v>
      </c>
      <c r="E772" t="s">
        <v>242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232</v>
      </c>
      <c r="B773" s="3">
        <v>36175</v>
      </c>
      <c r="C773" t="s">
        <v>240</v>
      </c>
      <c r="D773" t="s">
        <v>235</v>
      </c>
      <c r="E773" t="s">
        <v>242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232</v>
      </c>
      <c r="B774" s="3">
        <v>36175</v>
      </c>
      <c r="C774" t="s">
        <v>240</v>
      </c>
      <c r="D774" t="s">
        <v>235</v>
      </c>
      <c r="E774" t="s">
        <v>242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232</v>
      </c>
      <c r="B775" s="3">
        <v>36175</v>
      </c>
      <c r="C775" t="s">
        <v>240</v>
      </c>
      <c r="D775" t="s">
        <v>235</v>
      </c>
      <c r="E775" t="s">
        <v>242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232</v>
      </c>
      <c r="B776" s="3">
        <v>36175</v>
      </c>
      <c r="C776" t="s">
        <v>240</v>
      </c>
      <c r="D776" t="s">
        <v>235</v>
      </c>
      <c r="E776" t="s">
        <v>242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232</v>
      </c>
      <c r="B777" s="3">
        <v>36175</v>
      </c>
      <c r="C777" t="s">
        <v>240</v>
      </c>
      <c r="D777" t="s">
        <v>235</v>
      </c>
      <c r="E777" t="s">
        <v>242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232</v>
      </c>
      <c r="B778" s="3">
        <v>36175</v>
      </c>
      <c r="C778" t="s">
        <v>240</v>
      </c>
      <c r="D778" t="s">
        <v>235</v>
      </c>
      <c r="E778" t="s">
        <v>242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232</v>
      </c>
      <c r="B779" s="3">
        <v>36175</v>
      </c>
      <c r="C779" t="s">
        <v>240</v>
      </c>
      <c r="D779" t="s">
        <v>235</v>
      </c>
      <c r="E779" t="s">
        <v>242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232</v>
      </c>
      <c r="B780" s="3">
        <v>36175</v>
      </c>
      <c r="C780" t="s">
        <v>240</v>
      </c>
      <c r="D780" t="s">
        <v>235</v>
      </c>
      <c r="E780" t="s">
        <v>242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232</v>
      </c>
      <c r="B781" s="3">
        <v>36175</v>
      </c>
      <c r="C781" t="s">
        <v>240</v>
      </c>
      <c r="D781" t="s">
        <v>235</v>
      </c>
      <c r="E781" t="s">
        <v>242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232</v>
      </c>
      <c r="B782" s="3">
        <v>36175</v>
      </c>
      <c r="C782" t="s">
        <v>240</v>
      </c>
      <c r="D782" t="s">
        <v>235</v>
      </c>
      <c r="E782" t="s">
        <v>242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232</v>
      </c>
      <c r="B783" s="3">
        <v>36175</v>
      </c>
      <c r="C783" t="s">
        <v>240</v>
      </c>
      <c r="D783" t="s">
        <v>235</v>
      </c>
      <c r="E783" t="s">
        <v>242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232</v>
      </c>
      <c r="B784" s="3">
        <v>36175</v>
      </c>
      <c r="C784" t="s">
        <v>240</v>
      </c>
      <c r="D784" t="s">
        <v>235</v>
      </c>
      <c r="E784" t="s">
        <v>242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232</v>
      </c>
      <c r="B785" s="3">
        <v>36175</v>
      </c>
      <c r="C785" t="s">
        <v>240</v>
      </c>
      <c r="D785" t="s">
        <v>235</v>
      </c>
      <c r="E785" t="s">
        <v>242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232</v>
      </c>
      <c r="B786" s="3">
        <v>36175</v>
      </c>
      <c r="C786" t="s">
        <v>240</v>
      </c>
      <c r="D786" t="s">
        <v>235</v>
      </c>
      <c r="E786" t="s">
        <v>242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232</v>
      </c>
      <c r="B787" s="3">
        <v>36175</v>
      </c>
      <c r="C787" t="s">
        <v>240</v>
      </c>
      <c r="D787" t="s">
        <v>235</v>
      </c>
      <c r="E787" t="s">
        <v>242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232</v>
      </c>
      <c r="B788" s="3">
        <v>36175</v>
      </c>
      <c r="C788" t="s">
        <v>240</v>
      </c>
      <c r="D788" t="s">
        <v>235</v>
      </c>
      <c r="E788" t="s">
        <v>242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232</v>
      </c>
      <c r="B789" s="3">
        <v>36175</v>
      </c>
      <c r="C789" t="s">
        <v>240</v>
      </c>
      <c r="D789" t="s">
        <v>235</v>
      </c>
      <c r="E789" t="s">
        <v>242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232</v>
      </c>
      <c r="B790" s="3">
        <v>36175</v>
      </c>
      <c r="C790" t="s">
        <v>240</v>
      </c>
      <c r="D790" t="s">
        <v>235</v>
      </c>
      <c r="E790" t="s">
        <v>242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232</v>
      </c>
      <c r="B791" s="3">
        <v>36138</v>
      </c>
      <c r="C791" t="s">
        <v>240</v>
      </c>
      <c r="D791" t="s">
        <v>234</v>
      </c>
      <c r="E791" t="s">
        <v>241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232</v>
      </c>
      <c r="B792" s="3">
        <v>36138</v>
      </c>
      <c r="C792" t="s">
        <v>240</v>
      </c>
      <c r="D792" t="s">
        <v>234</v>
      </c>
      <c r="E792" t="s">
        <v>241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232</v>
      </c>
      <c r="B793" s="3">
        <v>36138</v>
      </c>
      <c r="C793" t="s">
        <v>240</v>
      </c>
      <c r="D793" t="s">
        <v>234</v>
      </c>
      <c r="E793" t="s">
        <v>241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232</v>
      </c>
      <c r="B794" s="3">
        <v>36138</v>
      </c>
      <c r="C794" t="s">
        <v>240</v>
      </c>
      <c r="D794" t="s">
        <v>234</v>
      </c>
      <c r="E794" t="s">
        <v>241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232</v>
      </c>
      <c r="B795" s="3">
        <v>36138</v>
      </c>
      <c r="C795" t="s">
        <v>240</v>
      </c>
      <c r="D795" t="s">
        <v>234</v>
      </c>
      <c r="E795" t="s">
        <v>241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232</v>
      </c>
      <c r="B796" s="3">
        <v>36138</v>
      </c>
      <c r="C796" t="s">
        <v>240</v>
      </c>
      <c r="D796" t="s">
        <v>234</v>
      </c>
      <c r="E796" t="s">
        <v>241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232</v>
      </c>
      <c r="B797" s="3">
        <v>36138</v>
      </c>
      <c r="C797" t="s">
        <v>240</v>
      </c>
      <c r="D797" t="s">
        <v>234</v>
      </c>
      <c r="E797" t="s">
        <v>241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232</v>
      </c>
      <c r="B798" s="3">
        <v>36138</v>
      </c>
      <c r="C798" t="s">
        <v>240</v>
      </c>
      <c r="D798" t="s">
        <v>234</v>
      </c>
      <c r="E798" t="s">
        <v>241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232</v>
      </c>
      <c r="B799" s="3">
        <v>36138</v>
      </c>
      <c r="C799" t="s">
        <v>240</v>
      </c>
      <c r="D799" t="s">
        <v>234</v>
      </c>
      <c r="E799" t="s">
        <v>241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232</v>
      </c>
      <c r="B800" s="3">
        <v>36138</v>
      </c>
      <c r="C800" t="s">
        <v>240</v>
      </c>
      <c r="D800" t="s">
        <v>234</v>
      </c>
      <c r="E800" t="s">
        <v>241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232</v>
      </c>
      <c r="B801" s="3">
        <v>36138</v>
      </c>
      <c r="C801" t="s">
        <v>240</v>
      </c>
      <c r="D801" t="s">
        <v>234</v>
      </c>
      <c r="E801" t="s">
        <v>241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232</v>
      </c>
      <c r="B802" s="3">
        <v>36138</v>
      </c>
      <c r="C802" t="s">
        <v>240</v>
      </c>
      <c r="D802" t="s">
        <v>234</v>
      </c>
      <c r="E802" t="s">
        <v>241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232</v>
      </c>
      <c r="B803" s="3">
        <v>36138</v>
      </c>
      <c r="C803" t="s">
        <v>240</v>
      </c>
      <c r="D803" t="s">
        <v>234</v>
      </c>
      <c r="E803" t="s">
        <v>241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232</v>
      </c>
      <c r="B804" s="3">
        <v>36138</v>
      </c>
      <c r="C804" t="s">
        <v>240</v>
      </c>
      <c r="D804" t="s">
        <v>234</v>
      </c>
      <c r="E804" t="s">
        <v>241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232</v>
      </c>
      <c r="B805" s="3">
        <v>36138</v>
      </c>
      <c r="C805" t="s">
        <v>240</v>
      </c>
      <c r="D805" t="s">
        <v>234</v>
      </c>
      <c r="E805" t="s">
        <v>241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232</v>
      </c>
      <c r="B806" s="3">
        <v>36138</v>
      </c>
      <c r="C806" t="s">
        <v>240</v>
      </c>
      <c r="D806" t="s">
        <v>234</v>
      </c>
      <c r="E806" t="s">
        <v>241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232</v>
      </c>
      <c r="B807" s="3">
        <v>36138</v>
      </c>
      <c r="C807" t="s">
        <v>240</v>
      </c>
      <c r="D807" t="s">
        <v>234</v>
      </c>
      <c r="E807" t="s">
        <v>241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232</v>
      </c>
      <c r="B808" s="3">
        <v>36138</v>
      </c>
      <c r="C808" t="s">
        <v>240</v>
      </c>
      <c r="D808" t="s">
        <v>234</v>
      </c>
      <c r="E808" t="s">
        <v>241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232</v>
      </c>
      <c r="B809" s="3">
        <v>36158</v>
      </c>
      <c r="C809" t="s">
        <v>240</v>
      </c>
      <c r="D809" t="s">
        <v>234</v>
      </c>
      <c r="E809" t="s">
        <v>241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232</v>
      </c>
      <c r="B810" s="3">
        <v>36158</v>
      </c>
      <c r="C810" t="s">
        <v>240</v>
      </c>
      <c r="D810" t="s">
        <v>234</v>
      </c>
      <c r="E810" t="s">
        <v>241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232</v>
      </c>
      <c r="B811" s="3">
        <v>36158</v>
      </c>
      <c r="C811" t="s">
        <v>240</v>
      </c>
      <c r="D811" t="s">
        <v>234</v>
      </c>
      <c r="E811" t="s">
        <v>241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232</v>
      </c>
      <c r="B812" s="3">
        <v>36158</v>
      </c>
      <c r="C812" t="s">
        <v>240</v>
      </c>
      <c r="D812" t="s">
        <v>234</v>
      </c>
      <c r="E812" t="s">
        <v>241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232</v>
      </c>
      <c r="B813" s="3">
        <v>36158</v>
      </c>
      <c r="C813" t="s">
        <v>240</v>
      </c>
      <c r="D813" t="s">
        <v>234</v>
      </c>
      <c r="E813" t="s">
        <v>241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232</v>
      </c>
      <c r="B814" s="3">
        <v>36158</v>
      </c>
      <c r="C814" t="s">
        <v>240</v>
      </c>
      <c r="D814" t="s">
        <v>234</v>
      </c>
      <c r="E814" t="s">
        <v>241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232</v>
      </c>
      <c r="B815" s="3">
        <v>36158</v>
      </c>
      <c r="C815" t="s">
        <v>240</v>
      </c>
      <c r="D815" t="s">
        <v>234</v>
      </c>
      <c r="E815" t="s">
        <v>241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232</v>
      </c>
      <c r="B816" s="3">
        <v>36158</v>
      </c>
      <c r="C816" t="s">
        <v>240</v>
      </c>
      <c r="D816" t="s">
        <v>234</v>
      </c>
      <c r="E816" t="s">
        <v>241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232</v>
      </c>
      <c r="B817" s="3">
        <v>36158</v>
      </c>
      <c r="C817" t="s">
        <v>240</v>
      </c>
      <c r="D817" t="s">
        <v>234</v>
      </c>
      <c r="E817" t="s">
        <v>241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232</v>
      </c>
      <c r="B818" s="3">
        <v>36158</v>
      </c>
      <c r="C818" t="s">
        <v>240</v>
      </c>
      <c r="D818" t="s">
        <v>234</v>
      </c>
      <c r="E818" t="s">
        <v>241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232</v>
      </c>
      <c r="B819" s="3">
        <v>36158</v>
      </c>
      <c r="C819" t="s">
        <v>240</v>
      </c>
      <c r="D819" t="s">
        <v>234</v>
      </c>
      <c r="E819" t="s">
        <v>241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232</v>
      </c>
      <c r="B820" s="3">
        <v>36158</v>
      </c>
      <c r="C820" t="s">
        <v>240</v>
      </c>
      <c r="D820" t="s">
        <v>234</v>
      </c>
      <c r="E820" t="s">
        <v>241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232</v>
      </c>
      <c r="B821" s="3">
        <v>36158</v>
      </c>
      <c r="C821" t="s">
        <v>240</v>
      </c>
      <c r="D821" t="s">
        <v>234</v>
      </c>
      <c r="E821" t="s">
        <v>241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232</v>
      </c>
      <c r="B822" s="3">
        <v>36158</v>
      </c>
      <c r="C822" t="s">
        <v>240</v>
      </c>
      <c r="D822" t="s">
        <v>234</v>
      </c>
      <c r="E822" t="s">
        <v>241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232</v>
      </c>
      <c r="B823" s="3">
        <v>36158</v>
      </c>
      <c r="C823" t="s">
        <v>240</v>
      </c>
      <c r="D823" t="s">
        <v>234</v>
      </c>
      <c r="E823" t="s">
        <v>241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232</v>
      </c>
      <c r="B824" s="3">
        <v>36158</v>
      </c>
      <c r="C824" t="s">
        <v>240</v>
      </c>
      <c r="D824" t="s">
        <v>234</v>
      </c>
      <c r="E824" t="s">
        <v>241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232</v>
      </c>
      <c r="B825" s="3">
        <v>36158</v>
      </c>
      <c r="C825" t="s">
        <v>240</v>
      </c>
      <c r="D825" t="s">
        <v>234</v>
      </c>
      <c r="E825" t="s">
        <v>241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232</v>
      </c>
      <c r="B826" s="3">
        <v>36158</v>
      </c>
      <c r="C826" t="s">
        <v>240</v>
      </c>
      <c r="D826" t="s">
        <v>234</v>
      </c>
      <c r="E826" t="s">
        <v>241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232</v>
      </c>
      <c r="B827" s="3">
        <v>36175</v>
      </c>
      <c r="C827" t="s">
        <v>240</v>
      </c>
      <c r="D827" t="s">
        <v>234</v>
      </c>
      <c r="E827" t="s">
        <v>241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232</v>
      </c>
      <c r="B828" s="3">
        <v>36175</v>
      </c>
      <c r="C828" t="s">
        <v>240</v>
      </c>
      <c r="D828" t="s">
        <v>234</v>
      </c>
      <c r="E828" t="s">
        <v>241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232</v>
      </c>
      <c r="B829" s="3">
        <v>36175</v>
      </c>
      <c r="C829" t="s">
        <v>240</v>
      </c>
      <c r="D829" t="s">
        <v>234</v>
      </c>
      <c r="E829" t="s">
        <v>241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232</v>
      </c>
      <c r="B830" s="3">
        <v>36175</v>
      </c>
      <c r="C830" t="s">
        <v>240</v>
      </c>
      <c r="D830" t="s">
        <v>234</v>
      </c>
      <c r="E830" t="s">
        <v>241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232</v>
      </c>
      <c r="B831" s="3">
        <v>36175</v>
      </c>
      <c r="C831" t="s">
        <v>240</v>
      </c>
      <c r="D831" t="s">
        <v>234</v>
      </c>
      <c r="E831" t="s">
        <v>241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232</v>
      </c>
      <c r="B832" s="3">
        <v>36175</v>
      </c>
      <c r="C832" t="s">
        <v>240</v>
      </c>
      <c r="D832" t="s">
        <v>234</v>
      </c>
      <c r="E832" t="s">
        <v>241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232</v>
      </c>
      <c r="B833" s="3">
        <v>36175</v>
      </c>
      <c r="C833" t="s">
        <v>240</v>
      </c>
      <c r="D833" t="s">
        <v>234</v>
      </c>
      <c r="E833" t="s">
        <v>241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232</v>
      </c>
      <c r="B834" s="3">
        <v>36175</v>
      </c>
      <c r="C834" t="s">
        <v>240</v>
      </c>
      <c r="D834" t="s">
        <v>234</v>
      </c>
      <c r="E834" t="s">
        <v>241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232</v>
      </c>
      <c r="B835" s="3">
        <v>36175</v>
      </c>
      <c r="C835" t="s">
        <v>240</v>
      </c>
      <c r="D835" t="s">
        <v>234</v>
      </c>
      <c r="E835" t="s">
        <v>241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232</v>
      </c>
      <c r="B836" s="3">
        <v>36175</v>
      </c>
      <c r="C836" t="s">
        <v>240</v>
      </c>
      <c r="D836" t="s">
        <v>234</v>
      </c>
      <c r="E836" t="s">
        <v>241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232</v>
      </c>
      <c r="B837" s="3">
        <v>36175</v>
      </c>
      <c r="C837" t="s">
        <v>240</v>
      </c>
      <c r="D837" t="s">
        <v>234</v>
      </c>
      <c r="E837" t="s">
        <v>241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232</v>
      </c>
      <c r="B838" s="3">
        <v>36175</v>
      </c>
      <c r="C838" t="s">
        <v>240</v>
      </c>
      <c r="D838" t="s">
        <v>234</v>
      </c>
      <c r="E838" t="s">
        <v>241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232</v>
      </c>
      <c r="B839" s="3">
        <v>36175</v>
      </c>
      <c r="C839" t="s">
        <v>240</v>
      </c>
      <c r="D839" t="s">
        <v>234</v>
      </c>
      <c r="E839" t="s">
        <v>241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232</v>
      </c>
      <c r="B840" s="3">
        <v>36175</v>
      </c>
      <c r="C840" t="s">
        <v>240</v>
      </c>
      <c r="D840" t="s">
        <v>234</v>
      </c>
      <c r="E840" t="s">
        <v>241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232</v>
      </c>
      <c r="B841" s="3">
        <v>36175</v>
      </c>
      <c r="C841" t="s">
        <v>240</v>
      </c>
      <c r="D841" t="s">
        <v>234</v>
      </c>
      <c r="E841" t="s">
        <v>241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232</v>
      </c>
      <c r="B842" s="3">
        <v>36175</v>
      </c>
      <c r="C842" t="s">
        <v>240</v>
      </c>
      <c r="D842" t="s">
        <v>234</v>
      </c>
      <c r="E842" t="s">
        <v>241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232</v>
      </c>
      <c r="B843" s="3">
        <v>36175</v>
      </c>
      <c r="C843" t="s">
        <v>240</v>
      </c>
      <c r="D843" t="s">
        <v>234</v>
      </c>
      <c r="E843" t="s">
        <v>241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232</v>
      </c>
      <c r="B844" s="3">
        <v>36175</v>
      </c>
      <c r="C844" t="s">
        <v>240</v>
      </c>
      <c r="D844" t="s">
        <v>234</v>
      </c>
      <c r="E844" t="s">
        <v>241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I28"/>
  <sheetViews>
    <sheetView tabSelected="1" topLeftCell="B1" workbookViewId="0">
      <selection activeCell="J3" sqref="J3"/>
    </sheetView>
  </sheetViews>
  <sheetFormatPr defaultRowHeight="15"/>
  <cols>
    <col min="1" max="1" width="14.140625" bestFit="1" customWidth="1"/>
    <col min="2" max="2" width="14.5703125" bestFit="1" customWidth="1"/>
    <col min="3" max="3" width="14.140625" bestFit="1" customWidth="1"/>
    <col min="4" max="4" width="7.5703125" bestFit="1" customWidth="1"/>
    <col min="5" max="5" width="12" customWidth="1"/>
    <col min="6" max="6" width="16.5703125" bestFit="1" customWidth="1"/>
    <col min="7" max="7" width="17.5703125" bestFit="1" customWidth="1"/>
    <col min="8" max="8" width="17" bestFit="1" customWidth="1"/>
  </cols>
  <sheetData>
    <row r="3" spans="1:9">
      <c r="B3" s="7" t="s">
        <v>156</v>
      </c>
    </row>
    <row r="4" spans="1:9">
      <c r="A4" s="7" t="s">
        <v>52</v>
      </c>
      <c r="B4" t="s">
        <v>193</v>
      </c>
      <c r="C4" t="s">
        <v>194</v>
      </c>
    </row>
    <row r="5" spans="1:9">
      <c r="A5" s="27" t="s">
        <v>75</v>
      </c>
      <c r="B5" s="2">
        <v>18.146341463414632</v>
      </c>
      <c r="C5" s="2"/>
      <c r="E5" s="53">
        <v>40625</v>
      </c>
      <c r="F5">
        <f>E5-DATE(YEAR(E5),1,2)</f>
        <v>80</v>
      </c>
      <c r="G5">
        <f>[1]!day_length(F5,-43,-6)</f>
        <v>13.194050788879395</v>
      </c>
      <c r="H5" s="2">
        <f>B5</f>
        <v>18.146341463414632</v>
      </c>
      <c r="I5" s="2">
        <f>C5</f>
        <v>0</v>
      </c>
    </row>
    <row r="6" spans="1:9">
      <c r="A6" s="39" t="s">
        <v>62</v>
      </c>
      <c r="B6" s="2">
        <v>18.407407407407408</v>
      </c>
      <c r="C6" s="2"/>
    </row>
    <row r="7" spans="1:9">
      <c r="A7" s="39" t="s">
        <v>63</v>
      </c>
      <c r="B7" s="2">
        <v>18.142857142857142</v>
      </c>
      <c r="C7" s="2"/>
    </row>
    <row r="8" spans="1:9">
      <c r="A8" s="39" t="s">
        <v>64</v>
      </c>
      <c r="B8" s="2">
        <v>17.888888888888889</v>
      </c>
      <c r="C8" s="2"/>
    </row>
    <row r="9" spans="1:9">
      <c r="A9" s="27" t="s">
        <v>77</v>
      </c>
      <c r="B9" s="2">
        <v>15.679012345679013</v>
      </c>
      <c r="C9" s="2"/>
      <c r="E9" s="53">
        <v>40902</v>
      </c>
      <c r="F9">
        <f>E9-DATE(YEAR(E9),1,2)</f>
        <v>357</v>
      </c>
      <c r="G9">
        <f>[1]!day_length(F9,-43,-6)</f>
        <v>16.522487640380859</v>
      </c>
      <c r="H9" s="2">
        <f>B9</f>
        <v>15.679012345679013</v>
      </c>
      <c r="I9" s="2">
        <f>C9</f>
        <v>0</v>
      </c>
    </row>
    <row r="10" spans="1:9">
      <c r="A10" s="39" t="s">
        <v>62</v>
      </c>
      <c r="B10" s="2">
        <v>15.74074074074074</v>
      </c>
      <c r="C10" s="2"/>
    </row>
    <row r="11" spans="1:9">
      <c r="A11" s="39" t="s">
        <v>63</v>
      </c>
      <c r="B11" s="2">
        <v>15.793103448275861</v>
      </c>
      <c r="C11" s="2"/>
    </row>
    <row r="12" spans="1:9">
      <c r="A12" s="39" t="s">
        <v>64</v>
      </c>
      <c r="B12" s="2">
        <v>15.48</v>
      </c>
      <c r="C12" s="2"/>
    </row>
    <row r="13" spans="1:9">
      <c r="A13" s="27" t="s">
        <v>74</v>
      </c>
      <c r="B13" s="2">
        <v>15.574712643678161</v>
      </c>
      <c r="C13" s="2">
        <v>20.85542168674699</v>
      </c>
      <c r="E13" s="53">
        <v>40558</v>
      </c>
      <c r="F13">
        <f>E13-DATE(YEAR(E13),1,2)</f>
        <v>13</v>
      </c>
      <c r="G13">
        <f>[1]!day_length(F13,-43,-6)</f>
        <v>16.216461181640625</v>
      </c>
      <c r="H13" s="2">
        <f>B13</f>
        <v>15.574712643678161</v>
      </c>
      <c r="I13" s="2">
        <f>C13</f>
        <v>20.85542168674699</v>
      </c>
    </row>
    <row r="14" spans="1:9">
      <c r="A14" s="39" t="s">
        <v>62</v>
      </c>
      <c r="B14" s="2">
        <v>15.724137931034482</v>
      </c>
      <c r="C14" s="2">
        <v>21.724137931034484</v>
      </c>
    </row>
    <row r="15" spans="1:9">
      <c r="A15" s="39" t="s">
        <v>63</v>
      </c>
      <c r="B15" s="2">
        <v>15.6</v>
      </c>
      <c r="C15" s="2">
        <v>20.413793103448278</v>
      </c>
    </row>
    <row r="16" spans="1:9">
      <c r="A16" s="39" t="s">
        <v>64</v>
      </c>
      <c r="B16" s="2">
        <v>15.392857142857142</v>
      </c>
      <c r="C16" s="2">
        <v>20.36</v>
      </c>
    </row>
    <row r="17" spans="1:9">
      <c r="A17" s="27" t="s">
        <v>76</v>
      </c>
      <c r="B17" s="2">
        <v>16.430232558139537</v>
      </c>
      <c r="C17" s="2">
        <v>23.985294117647058</v>
      </c>
      <c r="E17" s="53">
        <v>40841</v>
      </c>
      <c r="F17">
        <f>E17-DATE(YEAR(E17),1,2)</f>
        <v>296</v>
      </c>
      <c r="G17">
        <f>[1]!day_length(F17,-43,-6)</f>
        <v>14.663347244262695</v>
      </c>
      <c r="H17" s="2">
        <f>B17</f>
        <v>16.430232558139537</v>
      </c>
      <c r="I17" s="2">
        <f>C17</f>
        <v>23.985294117647058</v>
      </c>
    </row>
    <row r="18" spans="1:9">
      <c r="A18" s="39" t="s">
        <v>62</v>
      </c>
      <c r="B18" s="2">
        <v>16.5</v>
      </c>
      <c r="C18" s="2">
        <v>24</v>
      </c>
    </row>
    <row r="19" spans="1:9">
      <c r="A19" s="39" t="s">
        <v>63</v>
      </c>
      <c r="B19" s="2">
        <v>16.307692307692307</v>
      </c>
      <c r="C19" s="2">
        <v>23.80952380952381</v>
      </c>
    </row>
    <row r="20" spans="1:9">
      <c r="A20" s="39" t="s">
        <v>64</v>
      </c>
      <c r="B20" s="2">
        <v>16.466666666666665</v>
      </c>
      <c r="C20" s="2">
        <v>24.136363636363637</v>
      </c>
    </row>
    <row r="21" spans="1:9">
      <c r="A21" s="27" t="s">
        <v>240</v>
      </c>
      <c r="B21" s="2">
        <v>12.32</v>
      </c>
      <c r="C21" s="2">
        <v>18.168604651162791</v>
      </c>
    </row>
    <row r="22" spans="1:9">
      <c r="A22" s="39" t="s">
        <v>234</v>
      </c>
      <c r="B22" s="2">
        <v>12.433333333333334</v>
      </c>
      <c r="C22" s="2">
        <v>18.655172413793103</v>
      </c>
      <c r="E22" s="53">
        <v>40881</v>
      </c>
      <c r="F22">
        <f>E22-DATE(YEAR(E22),1,2)</f>
        <v>336</v>
      </c>
      <c r="G22">
        <f>[1]!day_length(F22,-43,-6)</f>
        <v>16.264736175537109</v>
      </c>
      <c r="H22" s="2">
        <f>B22</f>
        <v>12.433333333333334</v>
      </c>
      <c r="I22" s="2">
        <f>C22</f>
        <v>18.655172413793103</v>
      </c>
    </row>
    <row r="23" spans="1:9">
      <c r="A23" s="39" t="s">
        <v>235</v>
      </c>
      <c r="B23" s="2">
        <v>12</v>
      </c>
      <c r="C23" s="2">
        <v>18.428571428571427</v>
      </c>
    </row>
    <row r="24" spans="1:9">
      <c r="A24" s="39" t="s">
        <v>236</v>
      </c>
      <c r="B24" s="2">
        <v>12</v>
      </c>
      <c r="C24" s="2">
        <v>17.482758620689655</v>
      </c>
    </row>
    <row r="25" spans="1:9">
      <c r="A25" s="39" t="s">
        <v>237</v>
      </c>
      <c r="B25" s="2">
        <v>12.933333333333334</v>
      </c>
      <c r="C25" s="2">
        <v>18.3</v>
      </c>
    </row>
    <row r="26" spans="1:9">
      <c r="A26" s="39" t="s">
        <v>238</v>
      </c>
      <c r="B26" s="2">
        <v>12.4</v>
      </c>
      <c r="C26" s="2">
        <v>18.172413793103448</v>
      </c>
    </row>
    <row r="27" spans="1:9">
      <c r="A27" s="39" t="s">
        <v>239</v>
      </c>
      <c r="B27" s="2">
        <v>12.115384615384615</v>
      </c>
      <c r="C27" s="2">
        <v>17.962962962962962</v>
      </c>
    </row>
    <row r="28" spans="1:9">
      <c r="A28" s="27" t="s">
        <v>53</v>
      </c>
      <c r="B28" s="2">
        <v>15.033268101761253</v>
      </c>
      <c r="C28" s="2">
        <v>20.08359133126935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E34" sqref="E34"/>
    </sheetView>
  </sheetViews>
  <sheetFormatPr defaultRowHeight="15"/>
  <sheetData>
    <row r="1" spans="1:9">
      <c r="A1" t="s">
        <v>231</v>
      </c>
      <c r="B1" t="s">
        <v>79</v>
      </c>
      <c r="C1" t="s">
        <v>192</v>
      </c>
      <c r="D1" s="16" t="s">
        <v>51</v>
      </c>
      <c r="E1" s="16" t="s">
        <v>183</v>
      </c>
      <c r="F1" s="16" t="s">
        <v>25</v>
      </c>
      <c r="G1" s="1" t="s">
        <v>189</v>
      </c>
      <c r="H1" s="29" t="s">
        <v>190</v>
      </c>
      <c r="I1" s="23" t="s">
        <v>191</v>
      </c>
    </row>
    <row r="2" spans="1:9">
      <c r="A2" t="s">
        <v>253</v>
      </c>
      <c r="B2" t="s">
        <v>74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253</v>
      </c>
      <c r="B3" t="s">
        <v>74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253</v>
      </c>
      <c r="B4" t="s">
        <v>74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253</v>
      </c>
      <c r="B5" t="s">
        <v>74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253</v>
      </c>
      <c r="B6" t="s">
        <v>74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253</v>
      </c>
      <c r="B7" t="s">
        <v>74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253</v>
      </c>
      <c r="B8" t="s">
        <v>74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253</v>
      </c>
      <c r="B9" t="s">
        <v>74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253</v>
      </c>
      <c r="B10" t="s">
        <v>74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253</v>
      </c>
      <c r="B11" t="s">
        <v>74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253</v>
      </c>
      <c r="B12" t="s">
        <v>74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253</v>
      </c>
      <c r="B13" t="s">
        <v>74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253</v>
      </c>
      <c r="B14" t="s">
        <v>74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253</v>
      </c>
      <c r="B15" t="s">
        <v>74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253</v>
      </c>
      <c r="B16" t="s">
        <v>74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253</v>
      </c>
      <c r="B17" t="s">
        <v>74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253</v>
      </c>
      <c r="B18" t="s">
        <v>74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253</v>
      </c>
      <c r="B19" t="s">
        <v>74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253</v>
      </c>
      <c r="B20" t="s">
        <v>74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253</v>
      </c>
      <c r="B21" t="s">
        <v>74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253</v>
      </c>
      <c r="B22" t="s">
        <v>74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253</v>
      </c>
      <c r="B23" t="s">
        <v>74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253</v>
      </c>
      <c r="B24" t="s">
        <v>74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253</v>
      </c>
      <c r="B25" t="s">
        <v>74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253</v>
      </c>
      <c r="B26" t="s">
        <v>74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253</v>
      </c>
      <c r="B27" t="s">
        <v>74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253</v>
      </c>
      <c r="B28" t="s">
        <v>74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253</v>
      </c>
      <c r="B29" t="s">
        <v>74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253</v>
      </c>
      <c r="B30" t="s">
        <v>74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253</v>
      </c>
      <c r="B31" t="s">
        <v>74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253</v>
      </c>
      <c r="B32" t="s">
        <v>74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253</v>
      </c>
      <c r="B33" t="s">
        <v>74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253</v>
      </c>
      <c r="B34" t="s">
        <v>74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253</v>
      </c>
      <c r="B35" t="s">
        <v>74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253</v>
      </c>
      <c r="B36" t="s">
        <v>74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253</v>
      </c>
      <c r="B37" t="s">
        <v>74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253</v>
      </c>
      <c r="B38" t="s">
        <v>74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253</v>
      </c>
      <c r="B39" t="s">
        <v>74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253</v>
      </c>
      <c r="B40" t="s">
        <v>74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253</v>
      </c>
      <c r="B41" t="s">
        <v>74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253</v>
      </c>
      <c r="B42" t="s">
        <v>74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253</v>
      </c>
      <c r="B43" t="s">
        <v>74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253</v>
      </c>
      <c r="B44" t="s">
        <v>74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253</v>
      </c>
      <c r="B45" t="s">
        <v>74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253</v>
      </c>
      <c r="B46" t="s">
        <v>74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253</v>
      </c>
      <c r="B47" t="s">
        <v>74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253</v>
      </c>
      <c r="B48" t="s">
        <v>74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253</v>
      </c>
      <c r="B49" t="s">
        <v>74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253</v>
      </c>
      <c r="B50" t="s">
        <v>74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253</v>
      </c>
      <c r="B51" t="s">
        <v>74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253</v>
      </c>
      <c r="B52" t="s">
        <v>74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253</v>
      </c>
      <c r="B53" t="s">
        <v>74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253</v>
      </c>
      <c r="B54" t="s">
        <v>74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253</v>
      </c>
      <c r="B55" t="s">
        <v>74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253</v>
      </c>
      <c r="B56" t="s">
        <v>74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253</v>
      </c>
      <c r="B57" t="s">
        <v>74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253</v>
      </c>
      <c r="B58" t="s">
        <v>74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253</v>
      </c>
      <c r="B59" t="s">
        <v>74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253</v>
      </c>
      <c r="B60" t="s">
        <v>74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253</v>
      </c>
      <c r="B61" t="s">
        <v>74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253</v>
      </c>
      <c r="B62" t="s">
        <v>74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253</v>
      </c>
      <c r="B63" t="s">
        <v>74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253</v>
      </c>
      <c r="B64" t="s">
        <v>74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253</v>
      </c>
      <c r="B65" t="s">
        <v>74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253</v>
      </c>
      <c r="B66" t="s">
        <v>74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253</v>
      </c>
      <c r="B67" t="s">
        <v>74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253</v>
      </c>
      <c r="B68" t="s">
        <v>74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253</v>
      </c>
      <c r="B69" t="s">
        <v>74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253</v>
      </c>
      <c r="B70" t="s">
        <v>74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253</v>
      </c>
      <c r="B71" t="s">
        <v>74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253</v>
      </c>
      <c r="B72" t="s">
        <v>74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253</v>
      </c>
      <c r="B73" t="s">
        <v>74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253</v>
      </c>
      <c r="B74" t="s">
        <v>74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253</v>
      </c>
      <c r="B75" t="s">
        <v>74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253</v>
      </c>
      <c r="B76" t="s">
        <v>74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253</v>
      </c>
      <c r="B77" t="s">
        <v>74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253</v>
      </c>
      <c r="B78" t="s">
        <v>74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253</v>
      </c>
      <c r="B79" t="s">
        <v>74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253</v>
      </c>
      <c r="B80" t="s">
        <v>74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253</v>
      </c>
      <c r="B81" t="s">
        <v>74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253</v>
      </c>
      <c r="B82" t="s">
        <v>74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253</v>
      </c>
      <c r="B83" t="s">
        <v>74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253</v>
      </c>
      <c r="B84" t="s">
        <v>74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253</v>
      </c>
      <c r="B85" t="s">
        <v>74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253</v>
      </c>
      <c r="B86" t="s">
        <v>74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253</v>
      </c>
      <c r="B87" t="s">
        <v>74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253</v>
      </c>
      <c r="B88" t="s">
        <v>74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253</v>
      </c>
      <c r="B89" t="s">
        <v>74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253</v>
      </c>
      <c r="B90" t="s">
        <v>74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253</v>
      </c>
      <c r="B91" t="s">
        <v>74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253</v>
      </c>
      <c r="B92" t="s">
        <v>75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253</v>
      </c>
      <c r="B93" t="s">
        <v>75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253</v>
      </c>
      <c r="B94" t="s">
        <v>75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253</v>
      </c>
      <c r="B95" t="s">
        <v>75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253</v>
      </c>
      <c r="B96" t="s">
        <v>75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253</v>
      </c>
      <c r="B97" t="s">
        <v>75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253</v>
      </c>
      <c r="B98" t="s">
        <v>75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253</v>
      </c>
      <c r="B99" t="s">
        <v>75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253</v>
      </c>
      <c r="B100" t="s">
        <v>75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253</v>
      </c>
      <c r="B101" t="s">
        <v>75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253</v>
      </c>
      <c r="B102" t="s">
        <v>75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253</v>
      </c>
      <c r="B103" t="s">
        <v>75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253</v>
      </c>
      <c r="B104" t="s">
        <v>75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253</v>
      </c>
      <c r="B105" t="s">
        <v>75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253</v>
      </c>
      <c r="B106" t="s">
        <v>75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253</v>
      </c>
      <c r="B107" t="s">
        <v>75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253</v>
      </c>
      <c r="B108" t="s">
        <v>75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253</v>
      </c>
      <c r="B109" t="s">
        <v>75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253</v>
      </c>
      <c r="B110" t="s">
        <v>75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253</v>
      </c>
      <c r="B111" t="s">
        <v>75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253</v>
      </c>
      <c r="B112" t="s">
        <v>75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253</v>
      </c>
      <c r="B113" t="s">
        <v>75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253</v>
      </c>
      <c r="B114" t="s">
        <v>75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253</v>
      </c>
      <c r="B115" t="s">
        <v>75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253</v>
      </c>
      <c r="B116" t="s">
        <v>75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253</v>
      </c>
      <c r="B117" t="s">
        <v>75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253</v>
      </c>
      <c r="B118" t="s">
        <v>75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253</v>
      </c>
      <c r="B119" t="s">
        <v>75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253</v>
      </c>
      <c r="B120" t="s">
        <v>75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253</v>
      </c>
      <c r="B121" t="s">
        <v>75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253</v>
      </c>
      <c r="B122" t="s">
        <v>75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253</v>
      </c>
      <c r="B123" t="s">
        <v>75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253</v>
      </c>
      <c r="B124" t="s">
        <v>75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253</v>
      </c>
      <c r="B125" t="s">
        <v>75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253</v>
      </c>
      <c r="B126" t="s">
        <v>75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253</v>
      </c>
      <c r="B127" t="s">
        <v>75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253</v>
      </c>
      <c r="B128" t="s">
        <v>75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253</v>
      </c>
      <c r="B129" t="s">
        <v>75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253</v>
      </c>
      <c r="B130" t="s">
        <v>75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253</v>
      </c>
      <c r="B131" t="s">
        <v>75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253</v>
      </c>
      <c r="B132" t="s">
        <v>75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253</v>
      </c>
      <c r="B133" t="s">
        <v>75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253</v>
      </c>
      <c r="B134" t="s">
        <v>75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253</v>
      </c>
      <c r="B135" t="s">
        <v>75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253</v>
      </c>
      <c r="B136" t="s">
        <v>75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253</v>
      </c>
      <c r="B137" t="s">
        <v>75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253</v>
      </c>
      <c r="B138" t="s">
        <v>75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253</v>
      </c>
      <c r="B139" t="s">
        <v>75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253</v>
      </c>
      <c r="B140" t="s">
        <v>75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253</v>
      </c>
      <c r="B141" t="s">
        <v>75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253</v>
      </c>
      <c r="B142" t="s">
        <v>75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253</v>
      </c>
      <c r="B143" t="s">
        <v>75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253</v>
      </c>
      <c r="B144" t="s">
        <v>75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253</v>
      </c>
      <c r="B145" t="s">
        <v>75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253</v>
      </c>
      <c r="B146" t="s">
        <v>75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253</v>
      </c>
      <c r="B147" t="s">
        <v>75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253</v>
      </c>
      <c r="B148" t="s">
        <v>75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253</v>
      </c>
      <c r="B149" t="s">
        <v>75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253</v>
      </c>
      <c r="B150" t="s">
        <v>75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253</v>
      </c>
      <c r="B151" t="s">
        <v>75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253</v>
      </c>
      <c r="B152" t="s">
        <v>75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253</v>
      </c>
      <c r="B153" t="s">
        <v>75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253</v>
      </c>
      <c r="B154" t="s">
        <v>75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253</v>
      </c>
      <c r="B155" t="s">
        <v>75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253</v>
      </c>
      <c r="B156" t="s">
        <v>75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253</v>
      </c>
      <c r="B157" t="s">
        <v>75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253</v>
      </c>
      <c r="B158" t="s">
        <v>75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253</v>
      </c>
      <c r="B159" t="s">
        <v>75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253</v>
      </c>
      <c r="B160" t="s">
        <v>75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253</v>
      </c>
      <c r="B161" t="s">
        <v>75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253</v>
      </c>
      <c r="B162" t="s">
        <v>75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253</v>
      </c>
      <c r="B163" t="s">
        <v>75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253</v>
      </c>
      <c r="B164" t="s">
        <v>75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253</v>
      </c>
      <c r="B165" t="s">
        <v>75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253</v>
      </c>
      <c r="B166" t="s">
        <v>75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253</v>
      </c>
      <c r="B167" t="s">
        <v>75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253</v>
      </c>
      <c r="B168" t="s">
        <v>75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253</v>
      </c>
      <c r="B169" t="s">
        <v>75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253</v>
      </c>
      <c r="B170" t="s">
        <v>75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253</v>
      </c>
      <c r="B171" t="s">
        <v>75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253</v>
      </c>
      <c r="B172" t="s">
        <v>75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253</v>
      </c>
      <c r="B173" t="s">
        <v>75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253</v>
      </c>
      <c r="B174" t="s">
        <v>75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253</v>
      </c>
      <c r="B175" t="s">
        <v>75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253</v>
      </c>
      <c r="B176" t="s">
        <v>75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253</v>
      </c>
      <c r="B177" t="s">
        <v>75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253</v>
      </c>
      <c r="B178" t="s">
        <v>75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253</v>
      </c>
      <c r="B179" t="s">
        <v>75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253</v>
      </c>
      <c r="B180" t="s">
        <v>75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253</v>
      </c>
      <c r="B181" t="s">
        <v>75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253</v>
      </c>
      <c r="B182" t="s">
        <v>77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253</v>
      </c>
      <c r="B183" t="s">
        <v>77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253</v>
      </c>
      <c r="B184" t="s">
        <v>77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253</v>
      </c>
      <c r="B185" t="s">
        <v>77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253</v>
      </c>
      <c r="B186" t="s">
        <v>77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253</v>
      </c>
      <c r="B187" t="s">
        <v>77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253</v>
      </c>
      <c r="B188" t="s">
        <v>77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253</v>
      </c>
      <c r="B189" t="s">
        <v>77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253</v>
      </c>
      <c r="B190" t="s">
        <v>77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253</v>
      </c>
      <c r="B191" t="s">
        <v>77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253</v>
      </c>
      <c r="B192" t="s">
        <v>77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253</v>
      </c>
      <c r="B193" t="s">
        <v>77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253</v>
      </c>
      <c r="B194" t="s">
        <v>77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253</v>
      </c>
      <c r="B195" t="s">
        <v>77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253</v>
      </c>
      <c r="B196" t="s">
        <v>77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253</v>
      </c>
      <c r="B197" t="s">
        <v>77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253</v>
      </c>
      <c r="B198" t="s">
        <v>77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253</v>
      </c>
      <c r="B199" t="s">
        <v>77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253</v>
      </c>
      <c r="B200" t="s">
        <v>77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253</v>
      </c>
      <c r="B201" t="s">
        <v>77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253</v>
      </c>
      <c r="B202" t="s">
        <v>77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253</v>
      </c>
      <c r="B203" t="s">
        <v>77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253</v>
      </c>
      <c r="B204" t="s">
        <v>77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253</v>
      </c>
      <c r="B205" t="s">
        <v>77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253</v>
      </c>
      <c r="B206" t="s">
        <v>77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253</v>
      </c>
      <c r="B207" t="s">
        <v>77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253</v>
      </c>
      <c r="B208" t="s">
        <v>77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253</v>
      </c>
      <c r="B209" t="s">
        <v>77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253</v>
      </c>
      <c r="B210" t="s">
        <v>77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253</v>
      </c>
      <c r="B211" t="s">
        <v>77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253</v>
      </c>
      <c r="B212" t="s">
        <v>77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253</v>
      </c>
      <c r="B213" t="s">
        <v>77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253</v>
      </c>
      <c r="B214" t="s">
        <v>77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253</v>
      </c>
      <c r="B215" t="s">
        <v>77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253</v>
      </c>
      <c r="B216" t="s">
        <v>77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253</v>
      </c>
      <c r="B217" t="s">
        <v>77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253</v>
      </c>
      <c r="B218" t="s">
        <v>77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253</v>
      </c>
      <c r="B219" t="s">
        <v>77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253</v>
      </c>
      <c r="B220" t="s">
        <v>77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253</v>
      </c>
      <c r="B221" t="s">
        <v>77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253</v>
      </c>
      <c r="B222" t="s">
        <v>77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253</v>
      </c>
      <c r="B223" t="s">
        <v>77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253</v>
      </c>
      <c r="B224" t="s">
        <v>77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253</v>
      </c>
      <c r="B225" t="s">
        <v>77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253</v>
      </c>
      <c r="B226" t="s">
        <v>77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253</v>
      </c>
      <c r="B227" t="s">
        <v>77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253</v>
      </c>
      <c r="B228" t="s">
        <v>77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253</v>
      </c>
      <c r="B229" t="s">
        <v>77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253</v>
      </c>
      <c r="B230" t="s">
        <v>77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253</v>
      </c>
      <c r="B231" t="s">
        <v>77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253</v>
      </c>
      <c r="B232" t="s">
        <v>77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253</v>
      </c>
      <c r="B233" t="s">
        <v>77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253</v>
      </c>
      <c r="B234" t="s">
        <v>77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253</v>
      </c>
      <c r="B235" t="s">
        <v>77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253</v>
      </c>
      <c r="B236" t="s">
        <v>77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253</v>
      </c>
      <c r="B237" t="s">
        <v>77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253</v>
      </c>
      <c r="B238" t="s">
        <v>77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253</v>
      </c>
      <c r="B239" t="s">
        <v>77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253</v>
      </c>
      <c r="B240" t="s">
        <v>77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253</v>
      </c>
      <c r="B241" t="s">
        <v>77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253</v>
      </c>
      <c r="B242" t="s">
        <v>77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253</v>
      </c>
      <c r="B243" t="s">
        <v>77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253</v>
      </c>
      <c r="B244" t="s">
        <v>77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253</v>
      </c>
      <c r="B245" t="s">
        <v>77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253</v>
      </c>
      <c r="B246" t="s">
        <v>77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253</v>
      </c>
      <c r="B247" t="s">
        <v>77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253</v>
      </c>
      <c r="B248" t="s">
        <v>77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253</v>
      </c>
      <c r="B249" t="s">
        <v>77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253</v>
      </c>
      <c r="B250" t="s">
        <v>77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253</v>
      </c>
      <c r="B251" t="s">
        <v>77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253</v>
      </c>
      <c r="B252" t="s">
        <v>77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253</v>
      </c>
      <c r="B253" t="s">
        <v>77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253</v>
      </c>
      <c r="B254" t="s">
        <v>77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253</v>
      </c>
      <c r="B255" t="s">
        <v>77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253</v>
      </c>
      <c r="B256" t="s">
        <v>77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253</v>
      </c>
      <c r="B257" t="s">
        <v>77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253</v>
      </c>
      <c r="B258" t="s">
        <v>77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253</v>
      </c>
      <c r="B259" t="s">
        <v>77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253</v>
      </c>
      <c r="B260" t="s">
        <v>77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253</v>
      </c>
      <c r="B261" t="s">
        <v>77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253</v>
      </c>
      <c r="B262" t="s">
        <v>77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253</v>
      </c>
      <c r="B263" t="s">
        <v>77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253</v>
      </c>
      <c r="B264" t="s">
        <v>77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253</v>
      </c>
      <c r="B265" t="s">
        <v>77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253</v>
      </c>
      <c r="B266" t="s">
        <v>77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253</v>
      </c>
      <c r="B267" t="s">
        <v>77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253</v>
      </c>
      <c r="B268" t="s">
        <v>77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253</v>
      </c>
      <c r="B269" t="s">
        <v>77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253</v>
      </c>
      <c r="B270" t="s">
        <v>77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253</v>
      </c>
      <c r="B271" t="s">
        <v>77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253</v>
      </c>
      <c r="B272" t="s">
        <v>76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253</v>
      </c>
      <c r="B273" t="s">
        <v>76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253</v>
      </c>
      <c r="B274" t="s">
        <v>76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253</v>
      </c>
      <c r="B275" t="s">
        <v>76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253</v>
      </c>
      <c r="B276" t="s">
        <v>76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253</v>
      </c>
      <c r="B277" t="s">
        <v>76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253</v>
      </c>
      <c r="B278" t="s">
        <v>76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253</v>
      </c>
      <c r="B279" t="s">
        <v>76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253</v>
      </c>
      <c r="B280" t="s">
        <v>76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253</v>
      </c>
      <c r="B281" t="s">
        <v>76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253</v>
      </c>
      <c r="B282" t="s">
        <v>76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253</v>
      </c>
      <c r="B283" t="s">
        <v>76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253</v>
      </c>
      <c r="B284" t="s">
        <v>76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253</v>
      </c>
      <c r="B285" t="s">
        <v>76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253</v>
      </c>
      <c r="B286" t="s">
        <v>76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253</v>
      </c>
      <c r="B287" t="s">
        <v>76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253</v>
      </c>
      <c r="B288" t="s">
        <v>76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253</v>
      </c>
      <c r="B289" t="s">
        <v>76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253</v>
      </c>
      <c r="B290" t="s">
        <v>76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253</v>
      </c>
      <c r="B291" t="s">
        <v>76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253</v>
      </c>
      <c r="B292" t="s">
        <v>76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253</v>
      </c>
      <c r="B293" t="s">
        <v>76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253</v>
      </c>
      <c r="B294" t="s">
        <v>76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253</v>
      </c>
      <c r="B295" t="s">
        <v>76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253</v>
      </c>
      <c r="B296" t="s">
        <v>76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253</v>
      </c>
      <c r="B297" t="s">
        <v>76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253</v>
      </c>
      <c r="B298" t="s">
        <v>76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253</v>
      </c>
      <c r="B299" t="s">
        <v>76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253</v>
      </c>
      <c r="B300" t="s">
        <v>76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253</v>
      </c>
      <c r="B301" t="s">
        <v>76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253</v>
      </c>
      <c r="B302" t="s">
        <v>76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253</v>
      </c>
      <c r="B303" t="s">
        <v>76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253</v>
      </c>
      <c r="B304" t="s">
        <v>76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253</v>
      </c>
      <c r="B305" t="s">
        <v>76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253</v>
      </c>
      <c r="B306" t="s">
        <v>76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253</v>
      </c>
      <c r="B307" t="s">
        <v>76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253</v>
      </c>
      <c r="B308" t="s">
        <v>76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253</v>
      </c>
      <c r="B309" t="s">
        <v>76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253</v>
      </c>
      <c r="B310" t="s">
        <v>76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253</v>
      </c>
      <c r="B311" t="s">
        <v>76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253</v>
      </c>
      <c r="B312" t="s">
        <v>76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253</v>
      </c>
      <c r="B313" t="s">
        <v>76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253</v>
      </c>
      <c r="B314" t="s">
        <v>76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253</v>
      </c>
      <c r="B315" t="s">
        <v>76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253</v>
      </c>
      <c r="B316" t="s">
        <v>76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253</v>
      </c>
      <c r="B317" t="s">
        <v>76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253</v>
      </c>
      <c r="B318" t="s">
        <v>76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253</v>
      </c>
      <c r="B319" t="s">
        <v>76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253</v>
      </c>
      <c r="B320" t="s">
        <v>76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253</v>
      </c>
      <c r="B321" t="s">
        <v>76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253</v>
      </c>
      <c r="B322" t="s">
        <v>76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253</v>
      </c>
      <c r="B323" t="s">
        <v>76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253</v>
      </c>
      <c r="B324" t="s">
        <v>76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253</v>
      </c>
      <c r="B325" t="s">
        <v>76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253</v>
      </c>
      <c r="B326" t="s">
        <v>76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253</v>
      </c>
      <c r="B327" t="s">
        <v>76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253</v>
      </c>
      <c r="B328" t="s">
        <v>76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253</v>
      </c>
      <c r="B329" t="s">
        <v>76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253</v>
      </c>
      <c r="B330" t="s">
        <v>76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253</v>
      </c>
      <c r="B331" t="s">
        <v>76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253</v>
      </c>
      <c r="B332" t="s">
        <v>76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253</v>
      </c>
      <c r="B333" t="s">
        <v>76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253</v>
      </c>
      <c r="B334" t="s">
        <v>76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253</v>
      </c>
      <c r="B335" t="s">
        <v>76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253</v>
      </c>
      <c r="B336" t="s">
        <v>76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253</v>
      </c>
      <c r="B337" t="s">
        <v>76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253</v>
      </c>
      <c r="B338" t="s">
        <v>76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253</v>
      </c>
      <c r="B339" t="s">
        <v>76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253</v>
      </c>
      <c r="B340" t="s">
        <v>76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253</v>
      </c>
      <c r="B341" t="s">
        <v>76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253</v>
      </c>
      <c r="B342" t="s">
        <v>76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253</v>
      </c>
      <c r="B343" t="s">
        <v>76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253</v>
      </c>
      <c r="B344" t="s">
        <v>76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253</v>
      </c>
      <c r="B345" t="s">
        <v>76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253</v>
      </c>
      <c r="B346" t="s">
        <v>76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253</v>
      </c>
      <c r="B347" t="s">
        <v>76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253</v>
      </c>
      <c r="B348" t="s">
        <v>76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253</v>
      </c>
      <c r="B349" t="s">
        <v>76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253</v>
      </c>
      <c r="B350" t="s">
        <v>76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253</v>
      </c>
      <c r="B351" t="s">
        <v>76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253</v>
      </c>
      <c r="B352" t="s">
        <v>76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253</v>
      </c>
      <c r="B353" t="s">
        <v>76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253</v>
      </c>
      <c r="B354" t="s">
        <v>76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253</v>
      </c>
      <c r="B355" t="s">
        <v>76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253</v>
      </c>
      <c r="B356" t="s">
        <v>76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253</v>
      </c>
      <c r="B357" t="s">
        <v>76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253</v>
      </c>
      <c r="B358" t="s">
        <v>76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253</v>
      </c>
      <c r="B359" t="s">
        <v>76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253</v>
      </c>
      <c r="B360" t="s">
        <v>76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253</v>
      </c>
      <c r="B361" t="s">
        <v>76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247</v>
      </c>
      <c r="B362" t="s">
        <v>240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247</v>
      </c>
      <c r="B363" t="s">
        <v>240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247</v>
      </c>
      <c r="B364" t="s">
        <v>240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247</v>
      </c>
      <c r="B365" t="s">
        <v>240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247</v>
      </c>
      <c r="B366" t="s">
        <v>240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247</v>
      </c>
      <c r="B367" t="s">
        <v>240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247</v>
      </c>
      <c r="B368" t="s">
        <v>240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247</v>
      </c>
      <c r="B369" t="s">
        <v>240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247</v>
      </c>
      <c r="B370" t="s">
        <v>240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247</v>
      </c>
      <c r="B371" t="s">
        <v>240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247</v>
      </c>
      <c r="B372" t="s">
        <v>240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247</v>
      </c>
      <c r="B373" t="s">
        <v>240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247</v>
      </c>
      <c r="B374" t="s">
        <v>240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247</v>
      </c>
      <c r="B375" t="s">
        <v>240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247</v>
      </c>
      <c r="B376" t="s">
        <v>240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247</v>
      </c>
      <c r="B377" t="s">
        <v>240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247</v>
      </c>
      <c r="B378" t="s">
        <v>240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247</v>
      </c>
      <c r="B379" t="s">
        <v>240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247</v>
      </c>
      <c r="B380" t="s">
        <v>240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247</v>
      </c>
      <c r="B381" t="s">
        <v>240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247</v>
      </c>
      <c r="B382" t="s">
        <v>240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247</v>
      </c>
      <c r="B383" t="s">
        <v>240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247</v>
      </c>
      <c r="B384" t="s">
        <v>240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247</v>
      </c>
      <c r="B385" t="s">
        <v>240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247</v>
      </c>
      <c r="B386" t="s">
        <v>240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247</v>
      </c>
      <c r="B387" t="s">
        <v>240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247</v>
      </c>
      <c r="B388" t="s">
        <v>240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247</v>
      </c>
      <c r="B389" t="s">
        <v>240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247</v>
      </c>
      <c r="B390" t="s">
        <v>240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247</v>
      </c>
      <c r="B391" t="s">
        <v>240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247</v>
      </c>
      <c r="B392" t="s">
        <v>240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247</v>
      </c>
      <c r="B393" t="s">
        <v>240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247</v>
      </c>
      <c r="B394" t="s">
        <v>240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247</v>
      </c>
      <c r="B395" t="s">
        <v>240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247</v>
      </c>
      <c r="B396" t="s">
        <v>240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247</v>
      </c>
      <c r="B397" t="s">
        <v>240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247</v>
      </c>
      <c r="B398" t="s">
        <v>240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247</v>
      </c>
      <c r="B399" t="s">
        <v>240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247</v>
      </c>
      <c r="B400" t="s">
        <v>240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247</v>
      </c>
      <c r="B401" t="s">
        <v>240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247</v>
      </c>
      <c r="B402" t="s">
        <v>240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247</v>
      </c>
      <c r="B403" t="s">
        <v>240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247</v>
      </c>
      <c r="B404" t="s">
        <v>240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247</v>
      </c>
      <c r="B405" t="s">
        <v>240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247</v>
      </c>
      <c r="B406" t="s">
        <v>240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247</v>
      </c>
      <c r="B407" t="s">
        <v>240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247</v>
      </c>
      <c r="B408" t="s">
        <v>240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247</v>
      </c>
      <c r="B409" t="s">
        <v>240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247</v>
      </c>
      <c r="B410" t="s">
        <v>240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247</v>
      </c>
      <c r="B411" t="s">
        <v>240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247</v>
      </c>
      <c r="B412" t="s">
        <v>240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247</v>
      </c>
      <c r="B413" t="s">
        <v>240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247</v>
      </c>
      <c r="B414" t="s">
        <v>240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247</v>
      </c>
      <c r="B415" t="s">
        <v>240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247</v>
      </c>
      <c r="B416" t="s">
        <v>240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247</v>
      </c>
      <c r="B417" t="s">
        <v>240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247</v>
      </c>
      <c r="B418" t="s">
        <v>240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247</v>
      </c>
      <c r="B419" t="s">
        <v>240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247</v>
      </c>
      <c r="B420" t="s">
        <v>240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247</v>
      </c>
      <c r="B421" t="s">
        <v>240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247</v>
      </c>
      <c r="B422" t="s">
        <v>240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247</v>
      </c>
      <c r="B423" t="s">
        <v>240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247</v>
      </c>
      <c r="B424" t="s">
        <v>240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247</v>
      </c>
      <c r="B425" t="s">
        <v>240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247</v>
      </c>
      <c r="B426" t="s">
        <v>240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247</v>
      </c>
      <c r="B427" t="s">
        <v>240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247</v>
      </c>
      <c r="B428" t="s">
        <v>240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247</v>
      </c>
      <c r="B429" t="s">
        <v>240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247</v>
      </c>
      <c r="B430" t="s">
        <v>240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247</v>
      </c>
      <c r="B431" t="s">
        <v>240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247</v>
      </c>
      <c r="B432" t="s">
        <v>240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247</v>
      </c>
      <c r="B433" t="s">
        <v>240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247</v>
      </c>
      <c r="B434" t="s">
        <v>240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247</v>
      </c>
      <c r="B435" t="s">
        <v>240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247</v>
      </c>
      <c r="B436" t="s">
        <v>240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247</v>
      </c>
      <c r="B437" t="s">
        <v>240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247</v>
      </c>
      <c r="B438" t="s">
        <v>240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247</v>
      </c>
      <c r="B439" t="s">
        <v>240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247</v>
      </c>
      <c r="B440" t="s">
        <v>240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247</v>
      </c>
      <c r="B441" t="s">
        <v>240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247</v>
      </c>
      <c r="B442" t="s">
        <v>240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247</v>
      </c>
      <c r="B443" t="s">
        <v>240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247</v>
      </c>
      <c r="B444" t="s">
        <v>240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247</v>
      </c>
      <c r="B445" t="s">
        <v>240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247</v>
      </c>
      <c r="B446" t="s">
        <v>240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247</v>
      </c>
      <c r="B447" t="s">
        <v>240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247</v>
      </c>
      <c r="B448" t="s">
        <v>240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247</v>
      </c>
      <c r="B449" t="s">
        <v>240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247</v>
      </c>
      <c r="B450" t="s">
        <v>240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247</v>
      </c>
      <c r="B451" t="s">
        <v>240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247</v>
      </c>
      <c r="B452" t="s">
        <v>240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247</v>
      </c>
      <c r="B453" t="s">
        <v>240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247</v>
      </c>
      <c r="B454" t="s">
        <v>240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247</v>
      </c>
      <c r="B455" t="s">
        <v>240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247</v>
      </c>
      <c r="B456" t="s">
        <v>240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247</v>
      </c>
      <c r="B457" t="s">
        <v>240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247</v>
      </c>
      <c r="B458" t="s">
        <v>240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247</v>
      </c>
      <c r="B459" t="s">
        <v>240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247</v>
      </c>
      <c r="B460" t="s">
        <v>240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247</v>
      </c>
      <c r="B461" t="s">
        <v>240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247</v>
      </c>
      <c r="B462" t="s">
        <v>240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247</v>
      </c>
      <c r="B463" t="s">
        <v>240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247</v>
      </c>
      <c r="B464" t="s">
        <v>240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247</v>
      </c>
      <c r="B465" t="s">
        <v>240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247</v>
      </c>
      <c r="B466" t="s">
        <v>240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247</v>
      </c>
      <c r="B467" t="s">
        <v>240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247</v>
      </c>
      <c r="B468" t="s">
        <v>240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247</v>
      </c>
      <c r="B469" t="s">
        <v>240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247</v>
      </c>
      <c r="B470" t="s">
        <v>240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247</v>
      </c>
      <c r="B471" t="s">
        <v>240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247</v>
      </c>
      <c r="B472" t="s">
        <v>240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247</v>
      </c>
      <c r="B473" t="s">
        <v>240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247</v>
      </c>
      <c r="B474" t="s">
        <v>240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247</v>
      </c>
      <c r="B475" t="s">
        <v>240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247</v>
      </c>
      <c r="B476" t="s">
        <v>240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247</v>
      </c>
      <c r="B477" t="s">
        <v>240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247</v>
      </c>
      <c r="B478" t="s">
        <v>240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247</v>
      </c>
      <c r="B479" t="s">
        <v>240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247</v>
      </c>
      <c r="B480" t="s">
        <v>240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247</v>
      </c>
      <c r="B481" t="s">
        <v>240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247</v>
      </c>
      <c r="B482" t="s">
        <v>240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247</v>
      </c>
      <c r="B483" t="s">
        <v>240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247</v>
      </c>
      <c r="B484" t="s">
        <v>240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247</v>
      </c>
      <c r="B485" t="s">
        <v>240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247</v>
      </c>
      <c r="B486" t="s">
        <v>240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247</v>
      </c>
      <c r="B487" t="s">
        <v>240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247</v>
      </c>
      <c r="B488" t="s">
        <v>240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247</v>
      </c>
      <c r="B489" t="s">
        <v>240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247</v>
      </c>
      <c r="B490" t="s">
        <v>240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247</v>
      </c>
      <c r="B491" t="s">
        <v>240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247</v>
      </c>
      <c r="B492" t="s">
        <v>240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247</v>
      </c>
      <c r="B493" t="s">
        <v>240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247</v>
      </c>
      <c r="B494" t="s">
        <v>240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247</v>
      </c>
      <c r="B495" t="s">
        <v>240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247</v>
      </c>
      <c r="B496" t="s">
        <v>240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247</v>
      </c>
      <c r="B497" t="s">
        <v>240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247</v>
      </c>
      <c r="B498" t="s">
        <v>240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247</v>
      </c>
      <c r="B499" t="s">
        <v>240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247</v>
      </c>
      <c r="B500" t="s">
        <v>240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247</v>
      </c>
      <c r="B501" t="s">
        <v>240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247</v>
      </c>
      <c r="B502" t="s">
        <v>240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247</v>
      </c>
      <c r="B503" t="s">
        <v>240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247</v>
      </c>
      <c r="B504" t="s">
        <v>240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247</v>
      </c>
      <c r="B505" t="s">
        <v>240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247</v>
      </c>
      <c r="B506" t="s">
        <v>240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247</v>
      </c>
      <c r="B507" t="s">
        <v>240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247</v>
      </c>
      <c r="B508" t="s">
        <v>240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247</v>
      </c>
      <c r="B509" t="s">
        <v>240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247</v>
      </c>
      <c r="B510" t="s">
        <v>240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247</v>
      </c>
      <c r="B511" t="s">
        <v>240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247</v>
      </c>
      <c r="B512" t="s">
        <v>240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247</v>
      </c>
      <c r="B513" t="s">
        <v>240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247</v>
      </c>
      <c r="B514" t="s">
        <v>240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247</v>
      </c>
      <c r="B515" t="s">
        <v>240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247</v>
      </c>
      <c r="B516" t="s">
        <v>240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247</v>
      </c>
      <c r="B517" t="s">
        <v>240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247</v>
      </c>
      <c r="B518" t="s">
        <v>240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247</v>
      </c>
      <c r="B519" t="s">
        <v>240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247</v>
      </c>
      <c r="B520" t="s">
        <v>240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247</v>
      </c>
      <c r="B521" t="s">
        <v>240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247</v>
      </c>
      <c r="B522" t="s">
        <v>240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247</v>
      </c>
      <c r="B523" t="s">
        <v>240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247</v>
      </c>
      <c r="B524" t="s">
        <v>240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247</v>
      </c>
      <c r="B525" t="s">
        <v>240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247</v>
      </c>
      <c r="B526" t="s">
        <v>240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247</v>
      </c>
      <c r="B527" t="s">
        <v>240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247</v>
      </c>
      <c r="B528" t="s">
        <v>240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247</v>
      </c>
      <c r="B529" t="s">
        <v>240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247</v>
      </c>
      <c r="B530" t="s">
        <v>240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247</v>
      </c>
      <c r="B531" t="s">
        <v>240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247</v>
      </c>
      <c r="B532" t="s">
        <v>240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247</v>
      </c>
      <c r="B533" t="s">
        <v>240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247</v>
      </c>
      <c r="B534" t="s">
        <v>240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247</v>
      </c>
      <c r="B535" t="s">
        <v>240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247</v>
      </c>
      <c r="B536" t="s">
        <v>240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247</v>
      </c>
      <c r="B537" t="s">
        <v>240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247</v>
      </c>
      <c r="B538" t="s">
        <v>240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247</v>
      </c>
      <c r="B539" t="s">
        <v>240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247</v>
      </c>
      <c r="B540" t="s">
        <v>240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247</v>
      </c>
      <c r="B541" t="s">
        <v>240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2015-05-19T00:04:25Z</dcterms:modified>
</cp:coreProperties>
</file>