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Prototypes\Pinus\"/>
    </mc:Choice>
  </mc:AlternateContent>
  <xr:revisionPtr revIDLastSave="0" documentId="13_ncr:1_{67908916-C8B9-4A41-B15F-B621AC2B2309}" xr6:coauthVersionLast="45" xr6:coauthVersionMax="45" xr10:uidLastSave="{00000000-0000-0000-0000-000000000000}"/>
  <bookViews>
    <workbookView xWindow="-120" yWindow="-120" windowWidth="29040" windowHeight="17790" tabRatio="653" xr2:uid="{00000000-000D-0000-FFFF-FFFF00000000}"/>
  </bookViews>
  <sheets>
    <sheet name="Observed" sheetId="6" r:id="rId1"/>
  </sheets>
  <externalReferences>
    <externalReference r:id="rId2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1" i="6" l="1"/>
  <c r="D86" i="6"/>
  <c r="D119" i="6"/>
  <c r="D982" i="6" l="1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856" i="6" l="1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55" i="6"/>
  <c r="D853" i="6" l="1"/>
  <c r="D852" i="6"/>
  <c r="D851" i="6"/>
  <c r="D850" i="6"/>
  <c r="D849" i="6"/>
  <c r="D848" i="6"/>
  <c r="D847" i="6"/>
  <c r="D846" i="6"/>
  <c r="D845" i="6"/>
  <c r="D844" i="6"/>
  <c r="D843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29" i="6"/>
  <c r="D155" i="6" l="1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40" i="6"/>
  <c r="D19" i="6"/>
  <c r="D14" i="6"/>
  <c r="D10" i="6"/>
  <c r="D11" i="6"/>
  <c r="D12" i="6"/>
  <c r="D9" i="6"/>
</calcChain>
</file>

<file path=xl/sharedStrings.xml><?xml version="1.0" encoding="utf-8"?>
<sst xmlns="http://schemas.openxmlformats.org/spreadsheetml/2006/main" count="1966" uniqueCount="96">
  <si>
    <t>SimulationName</t>
  </si>
  <si>
    <t>Clock.Today</t>
  </si>
  <si>
    <t>Litterfall</t>
  </si>
  <si>
    <t>SLA</t>
  </si>
  <si>
    <t>BFGC</t>
  </si>
  <si>
    <t>BFGF</t>
  </si>
  <si>
    <t>BFGI</t>
  </si>
  <si>
    <t>Pinus.Leaf.LAI</t>
  </si>
  <si>
    <t>Pinus.RootShootRatio</t>
  </si>
  <si>
    <t>BFGIF</t>
  </si>
  <si>
    <t>BFGIL</t>
  </si>
  <si>
    <t>BFGIFp</t>
  </si>
  <si>
    <t>BFGILp</t>
  </si>
  <si>
    <t>Source</t>
  </si>
  <si>
    <t>Huth</t>
  </si>
  <si>
    <t>Waterworth et al Table3</t>
  </si>
  <si>
    <t>Waterworth et al Fig6</t>
  </si>
  <si>
    <t>Kirschbaum 1999 Fig2a</t>
  </si>
  <si>
    <t>Myers and Talsma 1992 Fig6</t>
  </si>
  <si>
    <t>BFGIFP</t>
  </si>
  <si>
    <t>BFGILP</t>
  </si>
  <si>
    <t>BFGUT</t>
  </si>
  <si>
    <t>KerynPaul</t>
  </si>
  <si>
    <t>PurukiInviolate</t>
  </si>
  <si>
    <t>Beets and Brownlie 1987 Table3, Beets and Pollock 1987a 1987b</t>
  </si>
  <si>
    <t>Survival(%)</t>
  </si>
  <si>
    <t>Age(y)</t>
  </si>
  <si>
    <t>LiveFoliarN (kg/ha)</t>
  </si>
  <si>
    <t>TotalFoliarN (kg/ha)</t>
  </si>
  <si>
    <t>SoilWater2m (mm)</t>
  </si>
  <si>
    <t>KerynPaul Dataset</t>
  </si>
  <si>
    <t>LAIMax</t>
  </si>
  <si>
    <t>SETRESC</t>
  </si>
  <si>
    <t>SETRESI</t>
  </si>
  <si>
    <t>SETRESF</t>
  </si>
  <si>
    <t>SETRESFI</t>
  </si>
  <si>
    <t>Albaugh et al 1998, 2004</t>
  </si>
  <si>
    <t>MAIub</t>
  </si>
  <si>
    <t>MAIconical</t>
  </si>
  <si>
    <t>BeerwahPEE</t>
  </si>
  <si>
    <t>BeerwahPCH</t>
  </si>
  <si>
    <t>BeerwahF1</t>
  </si>
  <si>
    <t>BeerwahF2</t>
  </si>
  <si>
    <t>ToolaraPEE</t>
  </si>
  <si>
    <t>ToolaraPCH</t>
  </si>
  <si>
    <t>ToolaraF1</t>
  </si>
  <si>
    <t>ToolaraF2</t>
  </si>
  <si>
    <t>TuanPEE</t>
  </si>
  <si>
    <t>TuanPCH</t>
  </si>
  <si>
    <t>TuanF1</t>
  </si>
  <si>
    <t>TuanF2</t>
  </si>
  <si>
    <t>Dieters and Brawner 2007</t>
  </si>
  <si>
    <t>Wodonga</t>
  </si>
  <si>
    <t>PurukiTahi</t>
  </si>
  <si>
    <t>MAI</t>
  </si>
  <si>
    <t>Branches+Cones</t>
  </si>
  <si>
    <t>Litter.Wt</t>
  </si>
  <si>
    <t>0-10cmWt</t>
  </si>
  <si>
    <t>10-20cmWt</t>
  </si>
  <si>
    <t>20-30cmWt</t>
  </si>
  <si>
    <t>0-10cmNg/m2</t>
  </si>
  <si>
    <t>10-20cmNg/m2</t>
  </si>
  <si>
    <t>20-30cmNg/m2</t>
  </si>
  <si>
    <t>0-10cmOCg/g</t>
  </si>
  <si>
    <t>10-20cmOCg/g</t>
  </si>
  <si>
    <t>20-30cmOCg/g</t>
  </si>
  <si>
    <t>0-10cmNg/g</t>
  </si>
  <si>
    <t>10-20cmNg/g</t>
  </si>
  <si>
    <t>20-30cmNg/g</t>
  </si>
  <si>
    <t>0-10cmC:N</t>
  </si>
  <si>
    <t>10-20cmC:N</t>
  </si>
  <si>
    <t>20-30cmC:N</t>
  </si>
  <si>
    <t>TowerHillC</t>
  </si>
  <si>
    <t>TowerHillF</t>
  </si>
  <si>
    <t>Pinus.Foliar.Nconc (g/g)</t>
  </si>
  <si>
    <t>stemspha</t>
  </si>
  <si>
    <t xml:space="preserve">Pinus.Fruit.Wt </t>
  </si>
  <si>
    <t xml:space="preserve">Pinus.Leaf.Dead.Wt </t>
  </si>
  <si>
    <t xml:space="preserve">WoodTotalWt </t>
  </si>
  <si>
    <t xml:space="preserve">Pinus.CoarseRoot.Live.Wt </t>
  </si>
  <si>
    <t xml:space="preserve">Pinus.FineRoot.Live.Wt </t>
  </si>
  <si>
    <t xml:space="preserve">Pinus.BelowGround.Wt </t>
  </si>
  <si>
    <t>Pinus.Stem.Ht</t>
  </si>
  <si>
    <t>Pinus.Stem.DBH</t>
  </si>
  <si>
    <t>Pinus.Stem.BA</t>
  </si>
  <si>
    <t>Pinus.Stem.Vol</t>
  </si>
  <si>
    <t>BarkThickness</t>
  </si>
  <si>
    <t>VolUB</t>
  </si>
  <si>
    <t>Pinus.Stem.WoodDensity</t>
  </si>
  <si>
    <t xml:space="preserve">Pinus.Stem.BarkWt </t>
  </si>
  <si>
    <t xml:space="preserve">Pinus.Stem.WoodWt </t>
  </si>
  <si>
    <t xml:space="preserve">Pinus.Stem.Wt </t>
  </si>
  <si>
    <t xml:space="preserve">Pinus.Branch.Wt </t>
  </si>
  <si>
    <t xml:space="preserve">Pinus.Leaf.Wt </t>
  </si>
  <si>
    <t>Pinus.AboveGround.Wt</t>
  </si>
  <si>
    <t>Pinus.Aboveground.N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</si>
</sst>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C09]dd\-mmm\-yy;@"/>
    <numFmt numFmtId="166" formatCode="0.000"/>
  </numFmts>
  <fonts count="12">
    <font>
      <sz val="10"/>
      <name val="Arial"/>
    </font>
    <font>
      <sz val="9"/>
      <name val="Geneva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</cellStyleXfs>
  <cellXfs count="41">
    <xf numFmtId="0" fontId="0" fillId="0" borderId="0" xfId="0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64" fontId="4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horizontal="left" vertical="center" wrapText="1"/>
    </xf>
    <xf numFmtId="2" fontId="6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/>
    </xf>
    <xf numFmtId="165" fontId="4" fillId="0" borderId="0" xfId="0" applyNumberFormat="1" applyFont="1"/>
    <xf numFmtId="2" fontId="8" fillId="0" borderId="0" xfId="2" applyNumberFormat="1" applyFont="1"/>
    <xf numFmtId="14" fontId="0" fillId="0" borderId="0" xfId="0" applyNumberFormat="1"/>
    <xf numFmtId="164" fontId="0" fillId="0" borderId="0" xfId="0" applyNumberFormat="1"/>
    <xf numFmtId="14" fontId="6" fillId="0" borderId="0" xfId="0" applyNumberFormat="1" applyFont="1" applyAlignment="1">
      <alignment horizontal="right" vertical="center" wrapText="1"/>
    </xf>
    <xf numFmtId="1" fontId="3" fillId="0" borderId="0" xfId="0" applyNumberFormat="1" applyFont="1"/>
    <xf numFmtId="1" fontId="4" fillId="0" borderId="0" xfId="0" applyNumberFormat="1" applyFont="1"/>
    <xf numFmtId="1" fontId="6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right"/>
    </xf>
    <xf numFmtId="164" fontId="3" fillId="0" borderId="0" xfId="0" applyNumberFormat="1" applyFont="1"/>
    <xf numFmtId="164" fontId="4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vertical="center" wrapText="1"/>
    </xf>
    <xf numFmtId="0" fontId="0" fillId="2" borderId="0" xfId="0" applyFill="1"/>
    <xf numFmtId="0" fontId="0" fillId="3" borderId="0" xfId="0" applyFill="1"/>
    <xf numFmtId="2" fontId="0" fillId="4" borderId="0" xfId="0" applyNumberFormat="1" applyFill="1"/>
    <xf numFmtId="0" fontId="10" fillId="0" borderId="0" xfId="0" applyFont="1"/>
    <xf numFmtId="0" fontId="10" fillId="0" borderId="0" xfId="0" applyFont="1" applyAlignment="1">
      <alignment vertical="top" wrapText="1"/>
    </xf>
    <xf numFmtId="164" fontId="0" fillId="4" borderId="0" xfId="0" applyNumberFormat="1" applyFill="1"/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2" fontId="11" fillId="5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right" vertical="center" wrapText="1"/>
    </xf>
    <xf numFmtId="0" fontId="3" fillId="0" borderId="0" xfId="0" applyNumberFormat="1" applyFont="1"/>
    <xf numFmtId="0" fontId="4" fillId="0" borderId="0" xfId="0" applyNumberFormat="1" applyFont="1"/>
    <xf numFmtId="2" fontId="0" fillId="0" borderId="0" xfId="0" applyNumberFormat="1" applyFill="1"/>
    <xf numFmtId="0" fontId="4" fillId="0" borderId="0" xfId="0" applyFont="1" applyFill="1"/>
  </cellXfs>
  <cellStyles count="4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P982"/>
  <sheetViews>
    <sheetView tabSelected="1" workbookViewId="0">
      <pane xSplit="3" ySplit="1" topLeftCell="D817" activePane="bottomRight" state="frozen"/>
      <selection pane="topRight" activeCell="D1" sqref="D1"/>
      <selection pane="bottomLeft" activeCell="A2" sqref="A2"/>
      <selection pane="bottomRight" activeCell="U829" sqref="U829:U853"/>
    </sheetView>
  </sheetViews>
  <sheetFormatPr defaultColWidth="9.28515625" defaultRowHeight="12.75"/>
  <cols>
    <col min="1" max="1" width="17.7109375" style="3" customWidth="1"/>
    <col min="2" max="2" width="12.28515625" style="3" customWidth="1"/>
    <col min="3" max="5" width="9.28515625" style="3"/>
    <col min="6" max="6" width="8.42578125" style="3" customWidth="1"/>
    <col min="7" max="16" width="9.28515625" style="3"/>
    <col min="17" max="17" width="10.140625" style="3" bestFit="1" customWidth="1"/>
    <col min="18" max="18" width="9.28515625" style="3"/>
    <col min="19" max="19" width="5.28515625" style="3" customWidth="1"/>
    <col min="20" max="23" width="9.28515625" style="3"/>
    <col min="24" max="24" width="14.85546875" style="3" customWidth="1"/>
    <col min="25" max="25" width="9.28515625" style="3"/>
    <col min="26" max="26" width="17.28515625" style="3" customWidth="1"/>
    <col min="27" max="27" width="16.140625" style="3" customWidth="1"/>
    <col min="28" max="28" width="15.7109375" style="3" customWidth="1"/>
    <col min="29" max="29" width="17.140625" style="3" customWidth="1"/>
    <col min="30" max="36" width="23.7109375" style="3" customWidth="1"/>
    <col min="37" max="37" width="17.7109375" style="3" customWidth="1"/>
    <col min="38" max="38" width="15.7109375" style="3" customWidth="1"/>
    <col min="39" max="40" width="25.5703125" style="3" customWidth="1"/>
    <col min="41" max="41" width="20" style="3" bestFit="1" customWidth="1"/>
    <col min="42" max="42" width="20" style="3" customWidth="1"/>
    <col min="43" max="43" width="10.28515625" style="3" bestFit="1" customWidth="1"/>
    <col min="44" max="16384" width="9.28515625" style="3"/>
  </cols>
  <sheetData>
    <row r="1" spans="1:68" ht="33.75">
      <c r="A1" s="30" t="s">
        <v>0</v>
      </c>
      <c r="B1" s="30" t="s">
        <v>1</v>
      </c>
      <c r="C1" s="30" t="s">
        <v>26</v>
      </c>
      <c r="D1" s="30" t="s">
        <v>25</v>
      </c>
      <c r="E1" s="30" t="s">
        <v>75</v>
      </c>
      <c r="F1" s="30" t="s">
        <v>94</v>
      </c>
      <c r="G1" s="30" t="s">
        <v>76</v>
      </c>
      <c r="H1" s="30" t="s">
        <v>93</v>
      </c>
      <c r="I1" s="30" t="s">
        <v>77</v>
      </c>
      <c r="J1" s="30" t="s">
        <v>92</v>
      </c>
      <c r="K1" s="3" t="s">
        <v>55</v>
      </c>
      <c r="L1" s="30" t="s">
        <v>89</v>
      </c>
      <c r="M1" s="30" t="s">
        <v>90</v>
      </c>
      <c r="N1" s="30" t="s">
        <v>91</v>
      </c>
      <c r="O1" s="30" t="s">
        <v>78</v>
      </c>
      <c r="P1" s="30" t="s">
        <v>79</v>
      </c>
      <c r="Q1" s="30" t="s">
        <v>80</v>
      </c>
      <c r="R1" s="30" t="s">
        <v>81</v>
      </c>
      <c r="S1" s="30" t="s">
        <v>3</v>
      </c>
      <c r="T1" s="30" t="s">
        <v>7</v>
      </c>
      <c r="U1" s="30" t="s">
        <v>31</v>
      </c>
      <c r="V1" s="30" t="s">
        <v>95</v>
      </c>
      <c r="W1" s="3" t="s">
        <v>56</v>
      </c>
      <c r="X1" s="30" t="s">
        <v>29</v>
      </c>
      <c r="Y1" s="30" t="s">
        <v>2</v>
      </c>
      <c r="Z1" s="30" t="s">
        <v>8</v>
      </c>
      <c r="AA1" s="30" t="s">
        <v>82</v>
      </c>
      <c r="AB1" s="30" t="s">
        <v>83</v>
      </c>
      <c r="AC1" s="30" t="s">
        <v>84</v>
      </c>
      <c r="AD1" s="30" t="s">
        <v>85</v>
      </c>
      <c r="AE1" s="1" t="s">
        <v>86</v>
      </c>
      <c r="AF1" s="1" t="s">
        <v>87</v>
      </c>
      <c r="AG1" s="30" t="s">
        <v>54</v>
      </c>
      <c r="AH1" s="3" t="s">
        <v>38</v>
      </c>
      <c r="AI1" s="3" t="s">
        <v>37</v>
      </c>
      <c r="AJ1" s="30" t="s">
        <v>88</v>
      </c>
      <c r="AK1" s="30" t="s">
        <v>74</v>
      </c>
      <c r="AL1" s="30" t="s">
        <v>27</v>
      </c>
      <c r="AM1" s="30" t="s">
        <v>28</v>
      </c>
      <c r="AN1" s="30" t="s">
        <v>13</v>
      </c>
      <c r="AO1" s="30" t="s">
        <v>29</v>
      </c>
      <c r="AP1" s="29"/>
      <c r="AQ1" s="29"/>
      <c r="BB1" s="3" t="s">
        <v>57</v>
      </c>
      <c r="BC1" s="3" t="s">
        <v>58</v>
      </c>
      <c r="BD1" s="3" t="s">
        <v>59</v>
      </c>
      <c r="BE1" s="3" t="s">
        <v>60</v>
      </c>
      <c r="BF1" s="3" t="s">
        <v>61</v>
      </c>
      <c r="BG1" s="3" t="s">
        <v>62</v>
      </c>
      <c r="BH1" s="3" t="s">
        <v>63</v>
      </c>
      <c r="BI1" s="3" t="s">
        <v>64</v>
      </c>
      <c r="BJ1" s="3" t="s">
        <v>65</v>
      </c>
      <c r="BK1" s="3" t="s">
        <v>66</v>
      </c>
      <c r="BL1" s="3" t="s">
        <v>67</v>
      </c>
      <c r="BM1" s="3" t="s">
        <v>68</v>
      </c>
      <c r="BN1" s="3" t="s">
        <v>69</v>
      </c>
      <c r="BO1" s="3" t="s">
        <v>70</v>
      </c>
      <c r="BP1" s="3" t="s">
        <v>71</v>
      </c>
    </row>
    <row r="2" spans="1:68">
      <c r="A2" s="1" t="s">
        <v>4</v>
      </c>
      <c r="B2" s="16">
        <v>26831</v>
      </c>
      <c r="C2" s="8">
        <v>2.7000000000000001E-3</v>
      </c>
      <c r="D2" s="3">
        <v>100</v>
      </c>
      <c r="E2" s="3">
        <v>997</v>
      </c>
      <c r="G2" s="1"/>
      <c r="I2" s="1"/>
      <c r="J2" s="1"/>
      <c r="K2" s="1"/>
      <c r="L2" s="1"/>
      <c r="M2" s="1"/>
      <c r="N2" s="1"/>
      <c r="O2" s="1"/>
      <c r="P2" s="1"/>
      <c r="Q2" s="37"/>
      <c r="S2" s="1"/>
      <c r="X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N2" s="1" t="s">
        <v>14</v>
      </c>
      <c r="AO2" s="1"/>
      <c r="AP2" s="1"/>
    </row>
    <row r="3" spans="1:68">
      <c r="A3" s="1" t="s">
        <v>5</v>
      </c>
      <c r="B3" s="16">
        <v>26831</v>
      </c>
      <c r="C3" s="8">
        <v>2.7000000000000001E-3</v>
      </c>
      <c r="D3" s="3">
        <v>100</v>
      </c>
      <c r="E3" s="3">
        <v>997</v>
      </c>
      <c r="G3" s="1"/>
      <c r="I3" s="1"/>
      <c r="J3" s="1"/>
      <c r="K3" s="1"/>
      <c r="L3" s="1"/>
      <c r="M3" s="1"/>
      <c r="N3" s="1"/>
      <c r="O3" s="1"/>
      <c r="P3" s="1"/>
      <c r="Q3" s="37"/>
      <c r="S3" s="1"/>
      <c r="X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N3" s="1" t="s">
        <v>14</v>
      </c>
      <c r="AO3" s="1"/>
      <c r="AP3" s="1"/>
    </row>
    <row r="4" spans="1:68">
      <c r="A4" s="1" t="s">
        <v>6</v>
      </c>
      <c r="B4" s="16">
        <v>26831</v>
      </c>
      <c r="C4" s="8">
        <v>2.7000000000000001E-3</v>
      </c>
      <c r="D4" s="3">
        <v>100</v>
      </c>
      <c r="E4" s="3">
        <v>997</v>
      </c>
      <c r="G4" s="1"/>
      <c r="I4" s="1"/>
      <c r="J4" s="1"/>
      <c r="K4" s="1"/>
      <c r="L4" s="1"/>
      <c r="M4" s="1"/>
      <c r="N4" s="1"/>
      <c r="O4" s="1"/>
      <c r="P4" s="1"/>
      <c r="Q4" s="37"/>
      <c r="S4" s="1"/>
      <c r="X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N4" s="1" t="s">
        <v>14</v>
      </c>
      <c r="AO4" s="1"/>
      <c r="AP4" s="1"/>
    </row>
    <row r="5" spans="1:68">
      <c r="A5" s="1" t="s">
        <v>9</v>
      </c>
      <c r="B5" s="16">
        <v>26831</v>
      </c>
      <c r="C5" s="8">
        <v>2.7000000000000001E-3</v>
      </c>
      <c r="D5" s="3">
        <v>100</v>
      </c>
      <c r="E5" s="3">
        <v>997</v>
      </c>
      <c r="G5" s="1"/>
      <c r="I5" s="1"/>
      <c r="J5" s="1"/>
      <c r="K5" s="1"/>
      <c r="L5" s="1"/>
      <c r="M5" s="1"/>
      <c r="N5" s="1"/>
      <c r="O5" s="1"/>
      <c r="P5" s="1"/>
      <c r="Q5" s="37"/>
      <c r="S5" s="1"/>
      <c r="X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N5" s="1" t="s">
        <v>14</v>
      </c>
      <c r="AO5" s="1"/>
      <c r="AP5" s="1"/>
    </row>
    <row r="6" spans="1:68">
      <c r="A6" s="1" t="s">
        <v>11</v>
      </c>
      <c r="B6" s="16">
        <v>26831</v>
      </c>
      <c r="C6" s="8">
        <v>2.7000000000000001E-3</v>
      </c>
      <c r="D6" s="3">
        <v>100</v>
      </c>
      <c r="E6" s="3">
        <v>997</v>
      </c>
      <c r="G6" s="1"/>
      <c r="I6" s="1"/>
      <c r="J6" s="1"/>
      <c r="K6" s="1"/>
      <c r="L6" s="1"/>
      <c r="M6" s="1"/>
      <c r="N6" s="1"/>
      <c r="O6" s="1"/>
      <c r="P6" s="1"/>
      <c r="Q6" s="37"/>
      <c r="S6" s="1"/>
      <c r="X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N6" s="1" t="s">
        <v>14</v>
      </c>
      <c r="AO6" s="1"/>
      <c r="AP6" s="1"/>
    </row>
    <row r="7" spans="1:68">
      <c r="A7" s="1" t="s">
        <v>10</v>
      </c>
      <c r="B7" s="16">
        <v>26831</v>
      </c>
      <c r="C7" s="8">
        <v>2.7000000000000001E-3</v>
      </c>
      <c r="D7" s="3">
        <v>100</v>
      </c>
      <c r="E7" s="3">
        <v>997</v>
      </c>
      <c r="G7" s="1"/>
      <c r="I7" s="1"/>
      <c r="J7" s="1"/>
      <c r="K7" s="1"/>
      <c r="L7" s="1"/>
      <c r="M7" s="1"/>
      <c r="N7" s="1"/>
      <c r="O7" s="1"/>
      <c r="P7" s="1"/>
      <c r="Q7" s="37"/>
      <c r="S7" s="1"/>
      <c r="X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N7" s="1" t="s">
        <v>14</v>
      </c>
      <c r="AO7" s="1"/>
      <c r="AP7" s="1"/>
    </row>
    <row r="8" spans="1:68">
      <c r="A8" s="1" t="s">
        <v>12</v>
      </c>
      <c r="B8" s="16">
        <v>26831</v>
      </c>
      <c r="C8" s="8">
        <v>2.7000000000000001E-3</v>
      </c>
      <c r="D8" s="3">
        <v>100</v>
      </c>
      <c r="E8" s="3">
        <v>997</v>
      </c>
      <c r="G8" s="1"/>
      <c r="I8" s="1"/>
      <c r="J8" s="1"/>
      <c r="K8" s="1"/>
      <c r="L8" s="1"/>
      <c r="M8" s="1"/>
      <c r="N8" s="1"/>
      <c r="O8" s="1"/>
      <c r="P8" s="1"/>
      <c r="Q8" s="37"/>
      <c r="S8" s="1"/>
      <c r="X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N8" s="1" t="s">
        <v>14</v>
      </c>
      <c r="AO8" s="1"/>
      <c r="AP8" s="1"/>
    </row>
    <row r="9" spans="1:68">
      <c r="A9" s="1" t="s">
        <v>4</v>
      </c>
      <c r="B9" s="16">
        <v>30483</v>
      </c>
      <c r="C9" s="23">
        <v>10</v>
      </c>
      <c r="D9" s="20">
        <f>E9/997*100</f>
        <v>62.688064192577727</v>
      </c>
      <c r="E9" s="1">
        <v>625</v>
      </c>
      <c r="G9" s="1"/>
      <c r="I9" s="1"/>
      <c r="J9" s="1"/>
      <c r="K9" s="1"/>
      <c r="L9" s="1"/>
      <c r="M9" s="1"/>
      <c r="N9" s="1"/>
      <c r="O9" s="1"/>
      <c r="P9" s="1"/>
      <c r="Q9" s="37"/>
      <c r="S9" s="1"/>
      <c r="X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N9" s="1" t="s">
        <v>14</v>
      </c>
      <c r="AO9" s="1"/>
      <c r="AP9" s="1"/>
    </row>
    <row r="10" spans="1:68">
      <c r="A10" s="1" t="s">
        <v>5</v>
      </c>
      <c r="B10" s="16">
        <v>30483</v>
      </c>
      <c r="C10" s="23">
        <v>10</v>
      </c>
      <c r="D10" s="20">
        <f t="shared" ref="D10:D14" si="0">E10/997*100</f>
        <v>60.080240722166501</v>
      </c>
      <c r="E10" s="1">
        <v>599</v>
      </c>
      <c r="G10" s="1"/>
      <c r="I10" s="1"/>
      <c r="J10" s="1"/>
      <c r="K10" s="1"/>
      <c r="L10" s="1"/>
      <c r="M10" s="1"/>
      <c r="N10" s="1"/>
      <c r="O10" s="1"/>
      <c r="P10" s="1"/>
      <c r="Q10" s="37"/>
      <c r="S10" s="1"/>
      <c r="X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N10" s="1" t="s">
        <v>14</v>
      </c>
      <c r="AO10" s="1"/>
      <c r="AP10" s="1"/>
    </row>
    <row r="11" spans="1:68">
      <c r="A11" s="1" t="s">
        <v>6</v>
      </c>
      <c r="B11" s="16">
        <v>30483</v>
      </c>
      <c r="C11" s="23">
        <v>10</v>
      </c>
      <c r="D11" s="20">
        <f t="shared" si="0"/>
        <v>70.511534603811427</v>
      </c>
      <c r="E11" s="1">
        <v>703</v>
      </c>
      <c r="G11" s="1"/>
      <c r="I11" s="1"/>
      <c r="J11" s="1"/>
      <c r="K11" s="1"/>
      <c r="L11" s="1"/>
      <c r="M11" s="1"/>
      <c r="N11" s="1"/>
      <c r="O11" s="1"/>
      <c r="P11" s="1"/>
      <c r="Q11" s="37"/>
      <c r="S11" s="1"/>
      <c r="X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N11" s="1" t="s">
        <v>14</v>
      </c>
      <c r="AO11" s="1"/>
      <c r="AP11" s="1"/>
    </row>
    <row r="12" spans="1:68">
      <c r="A12" s="1" t="s">
        <v>9</v>
      </c>
      <c r="B12" s="16">
        <v>30483</v>
      </c>
      <c r="C12" s="23">
        <v>10</v>
      </c>
      <c r="D12" s="20">
        <f t="shared" si="0"/>
        <v>70.611835506519554</v>
      </c>
      <c r="E12" s="1">
        <v>704</v>
      </c>
      <c r="G12" s="1"/>
      <c r="I12" s="1"/>
      <c r="J12" s="1"/>
      <c r="K12" s="1"/>
      <c r="L12" s="1"/>
      <c r="M12" s="1"/>
      <c r="N12" s="1"/>
      <c r="O12" s="1"/>
      <c r="P12" s="1"/>
      <c r="Q12" s="37"/>
      <c r="S12" s="1"/>
      <c r="X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N12" s="1" t="s">
        <v>14</v>
      </c>
      <c r="AO12" s="1"/>
      <c r="AP12" s="1"/>
    </row>
    <row r="13" spans="1:68">
      <c r="A13" s="1" t="s">
        <v>11</v>
      </c>
      <c r="B13" s="16">
        <v>30483</v>
      </c>
      <c r="C13" s="23">
        <v>10</v>
      </c>
      <c r="G13" s="1"/>
      <c r="I13" s="1"/>
      <c r="J13" s="1"/>
      <c r="K13" s="1"/>
      <c r="L13" s="1"/>
      <c r="M13" s="1"/>
      <c r="N13" s="1"/>
      <c r="O13" s="1"/>
      <c r="P13" s="1"/>
      <c r="Q13" s="37"/>
      <c r="S13" s="1"/>
      <c r="X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N13" s="1" t="s">
        <v>14</v>
      </c>
      <c r="AO13" s="1"/>
      <c r="AP13" s="1"/>
    </row>
    <row r="14" spans="1:68">
      <c r="A14" s="1" t="s">
        <v>10</v>
      </c>
      <c r="B14" s="16">
        <v>30483</v>
      </c>
      <c r="C14" s="23">
        <v>10</v>
      </c>
      <c r="D14" s="20">
        <f t="shared" si="0"/>
        <v>74.824473420260787</v>
      </c>
      <c r="E14" s="19">
        <v>746</v>
      </c>
      <c r="G14" s="1"/>
      <c r="I14" s="1"/>
      <c r="J14" s="1"/>
      <c r="K14" s="1"/>
      <c r="L14" s="1"/>
      <c r="M14" s="1"/>
      <c r="N14" s="1"/>
      <c r="O14" s="1"/>
      <c r="P14" s="1"/>
      <c r="Q14" s="37"/>
      <c r="S14" s="1"/>
      <c r="X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N14" s="1" t="s">
        <v>14</v>
      </c>
      <c r="AO14" s="1"/>
      <c r="AP14" s="1"/>
    </row>
    <row r="15" spans="1:68">
      <c r="A15" s="1" t="s">
        <v>12</v>
      </c>
      <c r="B15" s="16">
        <v>30483</v>
      </c>
      <c r="C15" s="23">
        <v>10</v>
      </c>
      <c r="E15" s="20"/>
      <c r="G15" s="1"/>
      <c r="I15" s="1"/>
      <c r="J15" s="1"/>
      <c r="K15" s="1"/>
      <c r="L15" s="1"/>
      <c r="M15" s="1"/>
      <c r="N15" s="1"/>
      <c r="O15" s="1"/>
      <c r="P15" s="1"/>
      <c r="Q15" s="37"/>
      <c r="S15" s="1"/>
      <c r="X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N15" s="1" t="s">
        <v>14</v>
      </c>
      <c r="AO15" s="1"/>
      <c r="AP15" s="1"/>
    </row>
    <row r="16" spans="1:68" ht="15">
      <c r="A16" s="1" t="s">
        <v>4</v>
      </c>
      <c r="B16" s="5">
        <v>30862.66420000001</v>
      </c>
      <c r="C16" s="8">
        <v>11.041068638837487</v>
      </c>
      <c r="D16" s="6"/>
      <c r="E16" s="20"/>
      <c r="I16" s="6"/>
      <c r="J16" s="6"/>
      <c r="K16" s="6"/>
      <c r="L16" s="6"/>
      <c r="M16" s="6"/>
      <c r="O16" s="6"/>
      <c r="P16" s="3">
        <v>733.17299999999989</v>
      </c>
      <c r="Q16" s="38"/>
      <c r="R16" s="6"/>
      <c r="S16" s="6"/>
      <c r="T16" s="6"/>
      <c r="U16" s="6"/>
      <c r="V16" s="6"/>
      <c r="W16" s="6"/>
      <c r="X16" s="9"/>
      <c r="Y16" s="4"/>
      <c r="AN16" s="1" t="s">
        <v>14</v>
      </c>
      <c r="AO16" s="9"/>
      <c r="AP16" s="9"/>
    </row>
    <row r="17" spans="1:42" ht="15">
      <c r="A17" s="1" t="s">
        <v>4</v>
      </c>
      <c r="B17" s="5">
        <v>31227.906400000011</v>
      </c>
      <c r="C17" s="8">
        <v>12.041068638837487</v>
      </c>
      <c r="D17" s="6"/>
      <c r="E17" s="20"/>
      <c r="I17" s="6"/>
      <c r="J17" s="6"/>
      <c r="K17" s="6"/>
      <c r="L17" s="6"/>
      <c r="M17" s="6"/>
      <c r="O17" s="6"/>
      <c r="P17" s="3">
        <v>946.4580000000002</v>
      </c>
      <c r="Q17" s="38"/>
      <c r="R17" s="6"/>
      <c r="S17" s="6"/>
      <c r="T17" s="6"/>
      <c r="U17" s="6"/>
      <c r="V17" s="6"/>
      <c r="W17" s="6"/>
      <c r="X17" s="9"/>
      <c r="Y17" s="4"/>
      <c r="AN17" s="1" t="s">
        <v>14</v>
      </c>
      <c r="AO17" s="9"/>
      <c r="AP17" s="9"/>
    </row>
    <row r="18" spans="1:42" ht="15">
      <c r="A18" s="1" t="s">
        <v>4</v>
      </c>
      <c r="B18" s="5">
        <v>31593.148600000008</v>
      </c>
      <c r="C18" s="8">
        <v>13.041068638837487</v>
      </c>
      <c r="D18" s="6"/>
      <c r="E18" s="20"/>
      <c r="I18" s="6"/>
      <c r="J18" s="6"/>
      <c r="K18" s="6"/>
      <c r="L18" s="6"/>
      <c r="M18" s="6"/>
      <c r="O18" s="6"/>
      <c r="P18" s="3">
        <v>1295.0250000000001</v>
      </c>
      <c r="Q18" s="38"/>
      <c r="R18" s="6"/>
      <c r="S18" s="6"/>
      <c r="T18" s="6"/>
      <c r="U18" s="6"/>
      <c r="V18" s="6"/>
      <c r="W18" s="6"/>
      <c r="X18" s="9"/>
      <c r="Y18" s="4"/>
      <c r="AN18" s="1" t="s">
        <v>14</v>
      </c>
      <c r="AO18" s="9"/>
      <c r="AP18" s="9"/>
    </row>
    <row r="19" spans="1:42" ht="15">
      <c r="A19" s="1" t="s">
        <v>4</v>
      </c>
      <c r="B19" s="5">
        <v>31958.390800000008</v>
      </c>
      <c r="C19" s="8">
        <v>14.041068638837487</v>
      </c>
      <c r="D19" s="20">
        <f t="shared" ref="D19" si="1">E19/997*100</f>
        <v>62.688064192577727</v>
      </c>
      <c r="E19" s="20">
        <v>625</v>
      </c>
      <c r="I19" s="6"/>
      <c r="J19" s="6"/>
      <c r="K19" s="6"/>
      <c r="L19" s="6"/>
      <c r="M19" s="6"/>
      <c r="O19" s="6"/>
      <c r="P19" s="3">
        <v>1908.222</v>
      </c>
      <c r="Q19" s="38"/>
      <c r="R19" s="6"/>
      <c r="S19" s="6"/>
      <c r="T19" s="6"/>
      <c r="U19" s="6"/>
      <c r="V19" s="6"/>
      <c r="W19" s="6"/>
      <c r="X19" s="9"/>
      <c r="Y19" s="4"/>
      <c r="AN19" s="1" t="s">
        <v>14</v>
      </c>
      <c r="AO19" s="9"/>
      <c r="AP19" s="9"/>
    </row>
    <row r="20" spans="1:42" ht="15">
      <c r="A20" s="1" t="s">
        <v>4</v>
      </c>
      <c r="B20" s="5">
        <v>30862.66420000001</v>
      </c>
      <c r="C20" s="8">
        <v>11.041068638837487</v>
      </c>
      <c r="D20" s="6"/>
      <c r="E20" s="20"/>
      <c r="I20" s="6"/>
      <c r="J20" s="6"/>
      <c r="K20" s="6"/>
      <c r="L20" s="6"/>
      <c r="M20" s="6"/>
      <c r="N20" s="3">
        <v>2532.7769999999996</v>
      </c>
      <c r="O20" s="6"/>
      <c r="Q20" s="38"/>
      <c r="R20" s="6"/>
      <c r="S20" s="6"/>
      <c r="T20" s="6"/>
      <c r="U20" s="6"/>
      <c r="V20" s="6"/>
      <c r="W20" s="6"/>
      <c r="X20" s="9"/>
      <c r="Y20" s="4"/>
      <c r="AN20" s="1" t="s">
        <v>14</v>
      </c>
      <c r="AO20" s="9"/>
      <c r="AP20" s="9"/>
    </row>
    <row r="21" spans="1:42" ht="15">
      <c r="A21" s="1" t="s">
        <v>4</v>
      </c>
      <c r="B21" s="5">
        <v>31227.906400000011</v>
      </c>
      <c r="C21" s="8">
        <v>12.041068638837487</v>
      </c>
      <c r="D21" s="6"/>
      <c r="E21" s="20"/>
      <c r="I21" s="6"/>
      <c r="J21" s="6"/>
      <c r="K21" s="6"/>
      <c r="L21" s="6"/>
      <c r="M21" s="6"/>
      <c r="N21" s="3">
        <v>3280.2599999999998</v>
      </c>
      <c r="O21" s="6"/>
      <c r="Q21" s="38"/>
      <c r="R21" s="6"/>
      <c r="S21" s="6"/>
      <c r="T21" s="6"/>
      <c r="U21" s="6"/>
      <c r="V21" s="6"/>
      <c r="W21" s="6"/>
      <c r="X21" s="9"/>
      <c r="Y21" s="4"/>
      <c r="AN21" s="1" t="s">
        <v>14</v>
      </c>
      <c r="AO21" s="9"/>
      <c r="AP21" s="9"/>
    </row>
    <row r="22" spans="1:42" ht="15">
      <c r="A22" s="1" t="s">
        <v>4</v>
      </c>
      <c r="B22" s="5">
        <v>31593.148600000008</v>
      </c>
      <c r="C22" s="8">
        <v>13.041068638837487</v>
      </c>
      <c r="D22" s="6"/>
      <c r="E22" s="20"/>
      <c r="I22" s="6"/>
      <c r="J22" s="6"/>
      <c r="K22" s="6"/>
      <c r="L22" s="6"/>
      <c r="M22" s="6"/>
      <c r="N22" s="3">
        <v>3961.11</v>
      </c>
      <c r="O22" s="6"/>
      <c r="Q22" s="38"/>
      <c r="R22" s="6"/>
      <c r="S22" s="6"/>
      <c r="T22" s="6"/>
      <c r="U22" s="6"/>
      <c r="V22" s="6"/>
      <c r="W22" s="6"/>
      <c r="X22" s="9"/>
      <c r="Y22" s="4"/>
      <c r="AN22" s="1" t="s">
        <v>14</v>
      </c>
      <c r="AO22" s="9"/>
      <c r="AP22" s="9"/>
    </row>
    <row r="23" spans="1:42" ht="15">
      <c r="A23" s="1" t="s">
        <v>4</v>
      </c>
      <c r="B23" s="5">
        <v>31958.390800000008</v>
      </c>
      <c r="C23" s="8">
        <v>14.041068638837487</v>
      </c>
      <c r="D23" s="6"/>
      <c r="E23" s="20"/>
      <c r="I23" s="6"/>
      <c r="J23" s="6"/>
      <c r="K23" s="6"/>
      <c r="L23" s="6"/>
      <c r="M23" s="6"/>
      <c r="N23" s="3">
        <v>4841.91</v>
      </c>
      <c r="O23" s="6"/>
      <c r="Q23" s="38"/>
      <c r="R23" s="6"/>
      <c r="S23" s="6"/>
      <c r="T23" s="6"/>
      <c r="U23" s="6"/>
      <c r="V23" s="6"/>
      <c r="W23" s="6"/>
      <c r="X23" s="9"/>
      <c r="Y23" s="4"/>
      <c r="AN23" s="1" t="s">
        <v>14</v>
      </c>
      <c r="AO23" s="9"/>
      <c r="AP23" s="9"/>
    </row>
    <row r="24" spans="1:42" ht="15">
      <c r="A24" s="1" t="s">
        <v>4</v>
      </c>
      <c r="B24" s="5">
        <v>30921.102952000037</v>
      </c>
      <c r="C24" s="8">
        <v>11.201068638837569</v>
      </c>
      <c r="D24" s="6"/>
      <c r="E24" s="20"/>
      <c r="H24" s="3">
        <v>730.21</v>
      </c>
      <c r="I24" s="6"/>
      <c r="J24" s="6"/>
      <c r="K24" s="6"/>
      <c r="L24" s="6"/>
      <c r="M24" s="6"/>
      <c r="O24" s="6"/>
      <c r="Q24" s="38"/>
      <c r="R24" s="6"/>
      <c r="S24" s="6"/>
      <c r="T24" s="6"/>
      <c r="U24" s="6"/>
      <c r="V24" s="6"/>
      <c r="W24" s="6"/>
      <c r="Y24" s="4"/>
      <c r="AK24" s="3">
        <v>1.0699999999999999E-2</v>
      </c>
      <c r="AL24" s="3">
        <v>78.132469999999998</v>
      </c>
      <c r="AM24" s="3">
        <v>80</v>
      </c>
      <c r="AN24" s="1" t="s">
        <v>14</v>
      </c>
    </row>
    <row r="25" spans="1:42" ht="15">
      <c r="A25" s="1" t="s">
        <v>4</v>
      </c>
      <c r="B25" s="5">
        <v>31012.413502000039</v>
      </c>
      <c r="C25" s="8">
        <v>11.451068638837569</v>
      </c>
      <c r="D25" s="6"/>
      <c r="E25" s="20"/>
      <c r="H25" s="3">
        <v>1036.97</v>
      </c>
      <c r="I25" s="6"/>
      <c r="J25" s="6"/>
      <c r="K25" s="6"/>
      <c r="L25" s="6"/>
      <c r="M25" s="6"/>
      <c r="O25" s="6"/>
      <c r="Q25" s="38"/>
      <c r="R25" s="6"/>
      <c r="S25" s="6"/>
      <c r="T25" s="6"/>
      <c r="U25" s="6"/>
      <c r="V25" s="6"/>
      <c r="W25" s="6"/>
      <c r="Y25" s="4"/>
      <c r="AN25" s="1" t="s">
        <v>14</v>
      </c>
    </row>
    <row r="26" spans="1:42" ht="15">
      <c r="A26" s="1" t="s">
        <v>4</v>
      </c>
      <c r="B26" s="5">
        <v>31103.724052000041</v>
      </c>
      <c r="C26" s="8">
        <v>11.701068638837569</v>
      </c>
      <c r="D26" s="6"/>
      <c r="E26" s="20"/>
      <c r="H26" s="3">
        <v>1010.15</v>
      </c>
      <c r="I26" s="6"/>
      <c r="J26" s="6"/>
      <c r="K26" s="6"/>
      <c r="L26" s="6"/>
      <c r="M26" s="6"/>
      <c r="O26" s="6"/>
      <c r="Q26" s="38"/>
      <c r="R26" s="6"/>
      <c r="S26" s="6"/>
      <c r="T26" s="6"/>
      <c r="U26" s="6"/>
      <c r="V26" s="6"/>
      <c r="W26" s="6"/>
      <c r="Y26" s="4"/>
      <c r="AN26" s="1" t="s">
        <v>14</v>
      </c>
    </row>
    <row r="27" spans="1:42" ht="15">
      <c r="A27" s="1" t="s">
        <v>4</v>
      </c>
      <c r="B27" s="5">
        <v>31195.03460200004</v>
      </c>
      <c r="C27" s="8">
        <v>11.951068638837569</v>
      </c>
      <c r="D27" s="6"/>
      <c r="E27" s="20"/>
      <c r="H27" s="3">
        <v>894.78300000000002</v>
      </c>
      <c r="I27" s="6"/>
      <c r="J27" s="6"/>
      <c r="K27" s="6"/>
      <c r="L27" s="6"/>
      <c r="M27" s="6"/>
      <c r="O27" s="6"/>
      <c r="Q27" s="38"/>
      <c r="R27" s="6"/>
      <c r="S27" s="6"/>
      <c r="T27" s="6"/>
      <c r="U27" s="6"/>
      <c r="V27" s="6"/>
      <c r="W27" s="6"/>
      <c r="Y27" s="4"/>
      <c r="AN27" s="1" t="s">
        <v>14</v>
      </c>
    </row>
    <row r="28" spans="1:42" ht="15">
      <c r="A28" s="1" t="s">
        <v>4</v>
      </c>
      <c r="B28" s="5">
        <v>31286.345152000038</v>
      </c>
      <c r="C28" s="8">
        <v>12.201068638837569</v>
      </c>
      <c r="D28" s="6"/>
      <c r="E28" s="20"/>
      <c r="H28" s="3">
        <v>890.17499999999995</v>
      </c>
      <c r="I28" s="6"/>
      <c r="J28" s="6"/>
      <c r="K28" s="6"/>
      <c r="L28" s="6"/>
      <c r="M28" s="6"/>
      <c r="O28" s="6"/>
      <c r="Q28" s="38"/>
      <c r="R28" s="6"/>
      <c r="S28" s="6"/>
      <c r="T28" s="6"/>
      <c r="U28" s="6"/>
      <c r="V28" s="6"/>
      <c r="W28" s="6"/>
      <c r="Y28" s="4"/>
      <c r="AK28" s="3">
        <v>1.0500000000000001E-2</v>
      </c>
      <c r="AL28" s="3">
        <v>93.468375000000009</v>
      </c>
      <c r="AM28" s="3">
        <v>115</v>
      </c>
      <c r="AN28" s="1" t="s">
        <v>14</v>
      </c>
    </row>
    <row r="29" spans="1:42" ht="15">
      <c r="A29" s="1" t="s">
        <v>4</v>
      </c>
      <c r="B29" s="5">
        <v>31377.65570200004</v>
      </c>
      <c r="C29" s="8">
        <v>12.451068638837569</v>
      </c>
      <c r="D29" s="6"/>
      <c r="E29" s="20"/>
      <c r="H29" s="3">
        <v>1041.75</v>
      </c>
      <c r="I29" s="6"/>
      <c r="J29" s="6"/>
      <c r="K29" s="6"/>
      <c r="L29" s="6"/>
      <c r="M29" s="6"/>
      <c r="O29" s="6"/>
      <c r="Q29" s="38"/>
      <c r="R29" s="6"/>
      <c r="S29" s="6"/>
      <c r="T29" s="6"/>
      <c r="U29" s="6"/>
      <c r="V29" s="6"/>
      <c r="W29" s="6"/>
      <c r="Y29" s="4"/>
      <c r="AN29" s="1" t="s">
        <v>14</v>
      </c>
    </row>
    <row r="30" spans="1:42" ht="15">
      <c r="A30" s="1" t="s">
        <v>4</v>
      </c>
      <c r="B30" s="5">
        <v>31468.966252000038</v>
      </c>
      <c r="C30" s="8">
        <v>12.701068638837569</v>
      </c>
      <c r="D30" s="6"/>
      <c r="E30" s="20"/>
      <c r="H30" s="3">
        <v>1126.3400000000001</v>
      </c>
      <c r="I30" s="6"/>
      <c r="J30" s="6"/>
      <c r="K30" s="6"/>
      <c r="L30" s="6"/>
      <c r="M30" s="6"/>
      <c r="O30" s="6"/>
      <c r="Q30" s="38"/>
      <c r="R30" s="6"/>
      <c r="S30" s="6"/>
      <c r="T30" s="6"/>
      <c r="U30" s="6"/>
      <c r="V30" s="6"/>
      <c r="W30" s="6"/>
      <c r="Y30" s="4"/>
      <c r="AN30" s="1" t="s">
        <v>14</v>
      </c>
    </row>
    <row r="31" spans="1:42" ht="15">
      <c r="A31" s="1" t="s">
        <v>4</v>
      </c>
      <c r="B31" s="5">
        <v>31560.27680200004</v>
      </c>
      <c r="C31" s="8">
        <v>12.951068638837569</v>
      </c>
      <c r="D31" s="6"/>
      <c r="E31" s="20"/>
      <c r="H31" s="3">
        <v>1010.6400000000001</v>
      </c>
      <c r="I31" s="6"/>
      <c r="J31" s="6"/>
      <c r="K31" s="6"/>
      <c r="L31" s="6"/>
      <c r="M31" s="6"/>
      <c r="O31" s="6"/>
      <c r="Q31" s="38"/>
      <c r="R31" s="6"/>
      <c r="S31" s="6"/>
      <c r="T31" s="6"/>
      <c r="U31" s="6"/>
      <c r="V31" s="6"/>
      <c r="W31" s="6"/>
      <c r="Y31" s="4"/>
      <c r="AN31" s="1" t="s">
        <v>14</v>
      </c>
    </row>
    <row r="32" spans="1:42" ht="15">
      <c r="A32" s="1" t="s">
        <v>4</v>
      </c>
      <c r="B32" s="5">
        <v>31651.587352000039</v>
      </c>
      <c r="C32" s="8">
        <v>13.201068638837569</v>
      </c>
      <c r="D32" s="6"/>
      <c r="E32" s="20"/>
      <c r="H32" s="3">
        <v>1006.3599999999999</v>
      </c>
      <c r="I32" s="6"/>
      <c r="J32" s="6"/>
      <c r="K32" s="6"/>
      <c r="L32" s="6"/>
      <c r="M32" s="6"/>
      <c r="O32" s="6"/>
      <c r="Q32" s="38"/>
      <c r="R32" s="6"/>
      <c r="S32" s="6"/>
      <c r="T32" s="6"/>
      <c r="U32" s="6"/>
      <c r="V32" s="6"/>
      <c r="W32" s="6"/>
      <c r="Y32" s="4"/>
      <c r="AK32" s="3">
        <v>1.03E-2</v>
      </c>
      <c r="AL32" s="3">
        <v>103.65508</v>
      </c>
      <c r="AM32" s="3">
        <v>120</v>
      </c>
      <c r="AN32" s="1" t="s">
        <v>14</v>
      </c>
    </row>
    <row r="33" spans="1:40" ht="15">
      <c r="A33" s="1" t="s">
        <v>4</v>
      </c>
      <c r="B33" s="5">
        <v>31742.897902000041</v>
      </c>
      <c r="C33" s="8">
        <v>13.451068638837569</v>
      </c>
      <c r="D33" s="6"/>
      <c r="E33" s="20"/>
      <c r="H33" s="3">
        <v>1157.6100000000001</v>
      </c>
      <c r="I33" s="6"/>
      <c r="J33" s="6"/>
      <c r="K33" s="6"/>
      <c r="L33" s="6"/>
      <c r="M33" s="6"/>
      <c r="O33" s="6"/>
      <c r="Q33" s="38"/>
      <c r="R33" s="6"/>
      <c r="S33" s="6"/>
      <c r="T33" s="6"/>
      <c r="U33" s="6"/>
      <c r="V33" s="6"/>
      <c r="W33" s="6"/>
      <c r="Y33" s="4"/>
      <c r="AN33" s="1" t="s">
        <v>14</v>
      </c>
    </row>
    <row r="34" spans="1:40" ht="15">
      <c r="A34" s="1" t="s">
        <v>4</v>
      </c>
      <c r="B34" s="5">
        <v>31834.208452000039</v>
      </c>
      <c r="C34" s="8">
        <v>13.701068638837569</v>
      </c>
      <c r="D34" s="6"/>
      <c r="E34" s="20"/>
      <c r="H34" s="3">
        <v>1242.2</v>
      </c>
      <c r="I34" s="6"/>
      <c r="J34" s="6"/>
      <c r="K34" s="6"/>
      <c r="L34" s="6"/>
      <c r="M34" s="6"/>
      <c r="O34" s="6"/>
      <c r="Q34" s="38"/>
      <c r="R34" s="6"/>
      <c r="S34" s="6"/>
      <c r="T34" s="6"/>
      <c r="U34" s="6"/>
      <c r="V34" s="6"/>
      <c r="W34" s="6"/>
      <c r="Y34" s="4"/>
      <c r="AN34" s="1" t="s">
        <v>14</v>
      </c>
    </row>
    <row r="35" spans="1:40" ht="15">
      <c r="A35" s="1" t="s">
        <v>4</v>
      </c>
      <c r="B35" s="5">
        <v>31925.519002000037</v>
      </c>
      <c r="C35" s="8">
        <v>13.951068638837569</v>
      </c>
      <c r="D35" s="6"/>
      <c r="E35" s="20"/>
      <c r="H35" s="3">
        <v>1148.72</v>
      </c>
      <c r="I35" s="6"/>
      <c r="J35" s="6"/>
      <c r="K35" s="6"/>
      <c r="L35" s="6"/>
      <c r="M35" s="6"/>
      <c r="O35" s="6"/>
      <c r="Q35" s="38"/>
      <c r="R35" s="6"/>
      <c r="S35" s="6"/>
      <c r="T35" s="6"/>
      <c r="U35" s="6"/>
      <c r="V35" s="6"/>
      <c r="W35" s="6"/>
      <c r="Y35" s="4"/>
      <c r="AN35" s="1" t="s">
        <v>14</v>
      </c>
    </row>
    <row r="36" spans="1:40" ht="15">
      <c r="A36" s="1" t="s">
        <v>4</v>
      </c>
      <c r="B36" s="5">
        <v>32016.829552000039</v>
      </c>
      <c r="C36" s="8">
        <v>14.201068638837569</v>
      </c>
      <c r="D36" s="6"/>
      <c r="E36" s="20"/>
      <c r="I36" s="6"/>
      <c r="J36" s="6"/>
      <c r="K36" s="6"/>
      <c r="L36" s="6"/>
      <c r="M36" s="6"/>
      <c r="O36" s="6"/>
      <c r="Q36" s="38"/>
      <c r="R36" s="6"/>
      <c r="S36" s="6"/>
      <c r="T36" s="6"/>
      <c r="U36" s="6"/>
      <c r="V36" s="6"/>
      <c r="W36" s="6"/>
      <c r="Y36" s="4"/>
      <c r="AK36" s="3">
        <v>0.01</v>
      </c>
      <c r="AL36" s="3">
        <v>114.872</v>
      </c>
      <c r="AM36" s="3">
        <v>130</v>
      </c>
      <c r="AN36" s="1" t="s">
        <v>14</v>
      </c>
    </row>
    <row r="37" spans="1:40" ht="15">
      <c r="A37" s="1" t="s">
        <v>5</v>
      </c>
      <c r="B37" s="5">
        <v>30862.66420000001</v>
      </c>
      <c r="C37" s="8">
        <v>11.041068638837487</v>
      </c>
      <c r="D37" s="6"/>
      <c r="E37" s="20"/>
      <c r="I37" s="6"/>
      <c r="J37" s="6"/>
      <c r="K37" s="6"/>
      <c r="L37" s="6"/>
      <c r="M37" s="6"/>
      <c r="O37" s="6"/>
      <c r="P37" s="3">
        <v>933.33299999999997</v>
      </c>
      <c r="Q37" s="38"/>
      <c r="R37" s="6"/>
      <c r="S37" s="6"/>
      <c r="T37" s="6"/>
      <c r="U37" s="6"/>
      <c r="V37" s="6"/>
      <c r="W37" s="6"/>
      <c r="Y37" s="4"/>
      <c r="AN37" s="1" t="s">
        <v>14</v>
      </c>
    </row>
    <row r="38" spans="1:40" ht="15">
      <c r="A38" s="1" t="s">
        <v>5</v>
      </c>
      <c r="B38" s="5">
        <v>31227.906400000011</v>
      </c>
      <c r="C38" s="8">
        <v>12.041068638837487</v>
      </c>
      <c r="D38" s="6"/>
      <c r="E38" s="20"/>
      <c r="I38" s="6"/>
      <c r="J38" s="6"/>
      <c r="K38" s="6"/>
      <c r="L38" s="6"/>
      <c r="M38" s="6"/>
      <c r="O38" s="6"/>
      <c r="P38" s="3">
        <v>1400.001</v>
      </c>
      <c r="Q38" s="38"/>
      <c r="R38" s="6"/>
      <c r="S38" s="6"/>
      <c r="T38" s="6"/>
      <c r="U38" s="6"/>
      <c r="V38" s="6"/>
      <c r="W38" s="6"/>
      <c r="Y38" s="4"/>
      <c r="AN38" s="1" t="s">
        <v>14</v>
      </c>
    </row>
    <row r="39" spans="1:40" ht="15">
      <c r="A39" s="1" t="s">
        <v>5</v>
      </c>
      <c r="B39" s="5">
        <v>31593.148600000008</v>
      </c>
      <c r="C39" s="8">
        <v>13.041068638837487</v>
      </c>
      <c r="D39" s="6"/>
      <c r="E39" s="20"/>
      <c r="I39" s="6"/>
      <c r="J39" s="6"/>
      <c r="K39" s="6"/>
      <c r="L39" s="6"/>
      <c r="M39" s="6"/>
      <c r="O39" s="6"/>
      <c r="P39" s="3">
        <v>1800</v>
      </c>
      <c r="Q39" s="38"/>
      <c r="R39" s="6"/>
      <c r="S39" s="6"/>
      <c r="T39" s="6"/>
      <c r="U39" s="6"/>
      <c r="V39" s="6"/>
      <c r="W39" s="6"/>
      <c r="Y39" s="4"/>
      <c r="AN39" s="1" t="s">
        <v>14</v>
      </c>
    </row>
    <row r="40" spans="1:40" ht="15">
      <c r="A40" s="1" t="s">
        <v>5</v>
      </c>
      <c r="B40" s="5">
        <v>31958.390800000008</v>
      </c>
      <c r="C40" s="8">
        <v>14.041068638837487</v>
      </c>
      <c r="D40" s="20">
        <f t="shared" ref="D40" si="2">E40/997*100</f>
        <v>53.560682046138417</v>
      </c>
      <c r="E40" s="20">
        <v>534</v>
      </c>
      <c r="I40" s="6"/>
      <c r="J40" s="6"/>
      <c r="K40" s="6"/>
      <c r="L40" s="6"/>
      <c r="M40" s="6"/>
      <c r="O40" s="6"/>
      <c r="P40" s="3">
        <v>2333.3339999999998</v>
      </c>
      <c r="Q40" s="38"/>
      <c r="R40" s="6"/>
      <c r="S40" s="6"/>
      <c r="T40" s="6"/>
      <c r="U40" s="6"/>
      <c r="V40" s="6"/>
      <c r="W40" s="6"/>
      <c r="Y40" s="4"/>
      <c r="AN40" s="1" t="s">
        <v>14</v>
      </c>
    </row>
    <row r="41" spans="1:40" ht="15">
      <c r="A41" s="1" t="s">
        <v>5</v>
      </c>
      <c r="B41" s="5">
        <v>30862.66420000001</v>
      </c>
      <c r="C41" s="8">
        <v>11.041068638837487</v>
      </c>
      <c r="D41" s="6"/>
      <c r="E41" s="20"/>
      <c r="I41" s="6"/>
      <c r="J41" s="6"/>
      <c r="K41" s="6"/>
      <c r="L41" s="6"/>
      <c r="M41" s="6"/>
      <c r="N41" s="3">
        <v>2666.6669999999999</v>
      </c>
      <c r="O41" s="6"/>
      <c r="Q41" s="38"/>
      <c r="R41" s="6"/>
      <c r="S41" s="6"/>
      <c r="T41" s="6"/>
      <c r="U41" s="6"/>
      <c r="V41" s="6"/>
      <c r="W41" s="6"/>
      <c r="Y41" s="4"/>
      <c r="AN41" s="1" t="s">
        <v>14</v>
      </c>
    </row>
    <row r="42" spans="1:40" ht="15">
      <c r="A42" s="1" t="s">
        <v>5</v>
      </c>
      <c r="B42" s="5">
        <v>31227.906400000011</v>
      </c>
      <c r="C42" s="8">
        <v>12.041068638837487</v>
      </c>
      <c r="D42" s="6"/>
      <c r="E42" s="20"/>
      <c r="I42" s="6"/>
      <c r="J42" s="6"/>
      <c r="K42" s="6"/>
      <c r="L42" s="6"/>
      <c r="M42" s="6"/>
      <c r="N42" s="3">
        <v>3399.99</v>
      </c>
      <c r="O42" s="6"/>
      <c r="Q42" s="38"/>
      <c r="R42" s="6"/>
      <c r="S42" s="6"/>
      <c r="T42" s="6"/>
      <c r="U42" s="6"/>
      <c r="V42" s="6"/>
      <c r="W42" s="6"/>
      <c r="Y42" s="4"/>
      <c r="AN42" s="1" t="s">
        <v>14</v>
      </c>
    </row>
    <row r="43" spans="1:40" ht="15">
      <c r="A43" s="1" t="s">
        <v>5</v>
      </c>
      <c r="B43" s="5">
        <v>31593.148600000008</v>
      </c>
      <c r="C43" s="8">
        <v>13.041068638837487</v>
      </c>
      <c r="D43" s="6"/>
      <c r="E43" s="20"/>
      <c r="I43" s="6"/>
      <c r="J43" s="6"/>
      <c r="K43" s="6"/>
      <c r="L43" s="6"/>
      <c r="M43" s="6"/>
      <c r="N43" s="3">
        <v>4200</v>
      </c>
      <c r="O43" s="6"/>
      <c r="Q43" s="38"/>
      <c r="R43" s="6"/>
      <c r="S43" s="6"/>
      <c r="T43" s="6"/>
      <c r="U43" s="6"/>
      <c r="V43" s="6"/>
      <c r="W43" s="6"/>
      <c r="Y43" s="4"/>
      <c r="AN43" s="1" t="s">
        <v>14</v>
      </c>
    </row>
    <row r="44" spans="1:40" ht="15">
      <c r="A44" s="1" t="s">
        <v>5</v>
      </c>
      <c r="B44" s="5">
        <v>31958.390800000008</v>
      </c>
      <c r="C44" s="8">
        <v>14.041068638837487</v>
      </c>
      <c r="D44" s="6"/>
      <c r="E44" s="20"/>
      <c r="I44" s="6"/>
      <c r="J44" s="6"/>
      <c r="K44" s="6"/>
      <c r="L44" s="6"/>
      <c r="M44" s="6"/>
      <c r="N44" s="3">
        <v>5000.0099999999993</v>
      </c>
      <c r="O44" s="6"/>
      <c r="Q44" s="38"/>
      <c r="R44" s="6"/>
      <c r="S44" s="6"/>
      <c r="T44" s="6"/>
      <c r="U44" s="6"/>
      <c r="V44" s="6"/>
      <c r="W44" s="6"/>
      <c r="Y44" s="4"/>
      <c r="AN44" s="1" t="s">
        <v>14</v>
      </c>
    </row>
    <row r="45" spans="1:40" ht="15">
      <c r="A45" s="1" t="s">
        <v>5</v>
      </c>
      <c r="B45" s="5">
        <v>30921.102952000037</v>
      </c>
      <c r="C45" s="8">
        <v>11.201068638837569</v>
      </c>
      <c r="D45" s="6"/>
      <c r="E45" s="20"/>
      <c r="H45" s="3">
        <v>800</v>
      </c>
      <c r="I45" s="6"/>
      <c r="J45" s="6"/>
      <c r="K45" s="6"/>
      <c r="L45" s="6"/>
      <c r="M45" s="6"/>
      <c r="O45" s="6"/>
      <c r="Q45" s="38"/>
      <c r="R45" s="6"/>
      <c r="S45" s="6"/>
      <c r="T45" s="6"/>
      <c r="U45" s="6"/>
      <c r="V45" s="6"/>
      <c r="W45" s="6"/>
      <c r="Y45" s="4"/>
      <c r="AK45" s="3">
        <v>1.52E-2</v>
      </c>
      <c r="AL45" s="3">
        <v>121.6</v>
      </c>
      <c r="AM45" s="3">
        <v>150</v>
      </c>
      <c r="AN45" s="1" t="s">
        <v>14</v>
      </c>
    </row>
    <row r="46" spans="1:40" ht="15">
      <c r="A46" s="1" t="s">
        <v>5</v>
      </c>
      <c r="B46" s="5">
        <v>31012.413502000039</v>
      </c>
      <c r="C46" s="8">
        <v>11.451068638837569</v>
      </c>
      <c r="D46" s="6"/>
      <c r="E46" s="20"/>
      <c r="H46" s="3">
        <v>1177.78</v>
      </c>
      <c r="I46" s="6"/>
      <c r="J46" s="6"/>
      <c r="K46" s="6"/>
      <c r="L46" s="6"/>
      <c r="M46" s="6"/>
      <c r="O46" s="6"/>
      <c r="Q46" s="38"/>
      <c r="R46" s="6"/>
      <c r="S46" s="6"/>
      <c r="T46" s="6"/>
      <c r="U46" s="6"/>
      <c r="V46" s="6"/>
      <c r="W46" s="6"/>
      <c r="Y46" s="4"/>
      <c r="AN46" s="1" t="s">
        <v>14</v>
      </c>
    </row>
    <row r="47" spans="1:40" ht="15">
      <c r="A47" s="1" t="s">
        <v>5</v>
      </c>
      <c r="B47" s="5">
        <v>31103.724052000041</v>
      </c>
      <c r="C47" s="8">
        <v>11.701068638837569</v>
      </c>
      <c r="D47" s="6"/>
      <c r="E47" s="20"/>
      <c r="H47" s="3">
        <v>1111.1100000000001</v>
      </c>
      <c r="I47" s="6"/>
      <c r="J47" s="6"/>
      <c r="K47" s="6"/>
      <c r="L47" s="6"/>
      <c r="M47" s="6"/>
      <c r="O47" s="6"/>
      <c r="Q47" s="38"/>
      <c r="R47" s="6"/>
      <c r="S47" s="6"/>
      <c r="T47" s="6"/>
      <c r="U47" s="6"/>
      <c r="V47" s="6"/>
      <c r="W47" s="6"/>
      <c r="Y47" s="4"/>
      <c r="AN47" s="1" t="s">
        <v>14</v>
      </c>
    </row>
    <row r="48" spans="1:40" ht="15">
      <c r="A48" s="1" t="s">
        <v>5</v>
      </c>
      <c r="B48" s="5">
        <v>31195.03460200004</v>
      </c>
      <c r="C48" s="8">
        <v>11.951068638837569</v>
      </c>
      <c r="D48" s="6"/>
      <c r="E48" s="20"/>
      <c r="H48" s="3">
        <v>1000</v>
      </c>
      <c r="I48" s="6"/>
      <c r="J48" s="6"/>
      <c r="K48" s="6"/>
      <c r="L48" s="6"/>
      <c r="M48" s="6"/>
      <c r="O48" s="6"/>
      <c r="Q48" s="38"/>
      <c r="R48" s="6"/>
      <c r="S48" s="6"/>
      <c r="T48" s="6"/>
      <c r="U48" s="6"/>
      <c r="V48" s="6"/>
      <c r="W48" s="6"/>
      <c r="Y48" s="4"/>
      <c r="AN48" s="1" t="s">
        <v>14</v>
      </c>
    </row>
    <row r="49" spans="1:40" ht="15">
      <c r="A49" s="1" t="s">
        <v>5</v>
      </c>
      <c r="B49" s="5">
        <v>31286.345152000038</v>
      </c>
      <c r="C49" s="8">
        <v>12.201068638837569</v>
      </c>
      <c r="D49" s="6"/>
      <c r="E49" s="20"/>
      <c r="H49" s="3">
        <v>933.33299999999997</v>
      </c>
      <c r="I49" s="6"/>
      <c r="J49" s="6"/>
      <c r="K49" s="6"/>
      <c r="L49" s="6"/>
      <c r="M49" s="6"/>
      <c r="O49" s="6"/>
      <c r="Q49" s="38"/>
      <c r="R49" s="6"/>
      <c r="S49" s="6"/>
      <c r="T49" s="6"/>
      <c r="U49" s="6"/>
      <c r="V49" s="6"/>
      <c r="W49" s="6"/>
      <c r="Y49" s="4"/>
      <c r="AK49" s="3">
        <v>1.2999999999999999E-2</v>
      </c>
      <c r="AL49" s="3">
        <v>121.33328999999999</v>
      </c>
      <c r="AM49" s="3">
        <v>155</v>
      </c>
      <c r="AN49" s="1" t="s">
        <v>14</v>
      </c>
    </row>
    <row r="50" spans="1:40" ht="15">
      <c r="A50" s="1" t="s">
        <v>5</v>
      </c>
      <c r="B50" s="5">
        <v>31377.65570200004</v>
      </c>
      <c r="C50" s="8">
        <v>12.451068638837569</v>
      </c>
      <c r="D50" s="6"/>
      <c r="E50" s="20"/>
      <c r="H50" s="3">
        <v>1177.78</v>
      </c>
      <c r="I50" s="6"/>
      <c r="J50" s="6"/>
      <c r="K50" s="6"/>
      <c r="L50" s="6"/>
      <c r="M50" s="6"/>
      <c r="O50" s="6"/>
      <c r="Q50" s="38"/>
      <c r="R50" s="6"/>
      <c r="S50" s="6"/>
      <c r="T50" s="6"/>
      <c r="U50" s="6"/>
      <c r="V50" s="6"/>
      <c r="W50" s="6"/>
      <c r="Y50" s="4"/>
      <c r="AN50" s="1" t="s">
        <v>14</v>
      </c>
    </row>
    <row r="51" spans="1:40" ht="15">
      <c r="A51" s="1" t="s">
        <v>5</v>
      </c>
      <c r="B51" s="5">
        <v>31468.966252000038</v>
      </c>
      <c r="C51" s="8">
        <v>12.701068638837569</v>
      </c>
      <c r="D51" s="6"/>
      <c r="E51" s="20"/>
      <c r="H51" s="3">
        <v>1244.44</v>
      </c>
      <c r="I51" s="6"/>
      <c r="J51" s="6"/>
      <c r="K51" s="6"/>
      <c r="L51" s="6"/>
      <c r="M51" s="6"/>
      <c r="O51" s="6"/>
      <c r="Q51" s="38"/>
      <c r="R51" s="6"/>
      <c r="S51" s="6"/>
      <c r="T51" s="6"/>
      <c r="U51" s="6"/>
      <c r="V51" s="6"/>
      <c r="W51" s="6"/>
      <c r="Y51" s="4"/>
      <c r="AN51" s="1" t="s">
        <v>14</v>
      </c>
    </row>
    <row r="52" spans="1:40" ht="15">
      <c r="A52" s="1" t="s">
        <v>5</v>
      </c>
      <c r="B52" s="5">
        <v>31560.27680200004</v>
      </c>
      <c r="C52" s="8">
        <v>12.951068638837569</v>
      </c>
      <c r="D52" s="6"/>
      <c r="E52" s="20"/>
      <c r="H52" s="3">
        <v>1111.1100000000001</v>
      </c>
      <c r="I52" s="6"/>
      <c r="J52" s="6"/>
      <c r="K52" s="6"/>
      <c r="L52" s="6"/>
      <c r="M52" s="6"/>
      <c r="O52" s="6"/>
      <c r="Q52" s="38"/>
      <c r="R52" s="6"/>
      <c r="S52" s="6"/>
      <c r="T52" s="6"/>
      <c r="U52" s="6"/>
      <c r="V52" s="6"/>
      <c r="W52" s="6"/>
      <c r="Y52" s="4"/>
      <c r="AN52" s="1" t="s">
        <v>14</v>
      </c>
    </row>
    <row r="53" spans="1:40" ht="15">
      <c r="A53" s="1" t="s">
        <v>5</v>
      </c>
      <c r="B53" s="5">
        <v>31651.587352000039</v>
      </c>
      <c r="C53" s="8">
        <v>13.201068638837569</v>
      </c>
      <c r="D53" s="6"/>
      <c r="E53" s="20"/>
      <c r="H53" s="3">
        <v>1088.8899999999999</v>
      </c>
      <c r="I53" s="6"/>
      <c r="J53" s="6"/>
      <c r="K53" s="6"/>
      <c r="L53" s="6"/>
      <c r="M53" s="6"/>
      <c r="O53" s="6"/>
      <c r="Q53" s="38"/>
      <c r="R53" s="6"/>
      <c r="S53" s="6"/>
      <c r="T53" s="6"/>
      <c r="U53" s="6"/>
      <c r="V53" s="6"/>
      <c r="W53" s="6"/>
      <c r="Y53" s="4"/>
      <c r="AK53" s="3">
        <v>1.0699999999999999E-2</v>
      </c>
      <c r="AL53" s="3">
        <v>116.51123</v>
      </c>
      <c r="AM53" s="3">
        <v>135</v>
      </c>
      <c r="AN53" s="1" t="s">
        <v>14</v>
      </c>
    </row>
    <row r="54" spans="1:40" ht="15">
      <c r="A54" s="1" t="s">
        <v>5</v>
      </c>
      <c r="B54" s="5">
        <v>31742.897902000041</v>
      </c>
      <c r="C54" s="8">
        <v>13.451068638837569</v>
      </c>
      <c r="D54" s="6"/>
      <c r="E54" s="20"/>
      <c r="H54" s="3">
        <v>1244.44</v>
      </c>
      <c r="I54" s="6"/>
      <c r="J54" s="6"/>
      <c r="K54" s="6"/>
      <c r="L54" s="6"/>
      <c r="M54" s="6"/>
      <c r="O54" s="6"/>
      <c r="Q54" s="38"/>
      <c r="R54" s="6"/>
      <c r="S54" s="6"/>
      <c r="T54" s="6"/>
      <c r="U54" s="6"/>
      <c r="V54" s="6"/>
      <c r="W54" s="6"/>
      <c r="Y54" s="4"/>
      <c r="AN54" s="1" t="s">
        <v>14</v>
      </c>
    </row>
    <row r="55" spans="1:40" ht="15">
      <c r="A55" s="1" t="s">
        <v>5</v>
      </c>
      <c r="B55" s="5">
        <v>31834.208452000039</v>
      </c>
      <c r="C55" s="8">
        <v>13.701068638837569</v>
      </c>
      <c r="D55" s="6"/>
      <c r="E55" s="20"/>
      <c r="H55" s="3">
        <v>1333.33</v>
      </c>
      <c r="I55" s="6"/>
      <c r="J55" s="6"/>
      <c r="K55" s="6"/>
      <c r="L55" s="6"/>
      <c r="M55" s="6"/>
      <c r="O55" s="6"/>
      <c r="Q55" s="38"/>
      <c r="R55" s="6"/>
      <c r="S55" s="6"/>
      <c r="T55" s="6"/>
      <c r="U55" s="6"/>
      <c r="V55" s="6"/>
      <c r="W55" s="6"/>
      <c r="Y55" s="4"/>
      <c r="AN55" s="1" t="s">
        <v>14</v>
      </c>
    </row>
    <row r="56" spans="1:40" ht="15">
      <c r="A56" s="1" t="s">
        <v>5</v>
      </c>
      <c r="B56" s="5">
        <v>31925.519002000037</v>
      </c>
      <c r="C56" s="8">
        <v>13.951068638837569</v>
      </c>
      <c r="D56" s="6"/>
      <c r="E56" s="20"/>
      <c r="H56" s="3">
        <v>1266.67</v>
      </c>
      <c r="I56" s="6"/>
      <c r="J56" s="6"/>
      <c r="K56" s="6"/>
      <c r="L56" s="6"/>
      <c r="M56" s="6"/>
      <c r="O56" s="6"/>
      <c r="Q56" s="38"/>
      <c r="R56" s="6"/>
      <c r="S56" s="6"/>
      <c r="T56" s="6"/>
      <c r="U56" s="6"/>
      <c r="V56" s="6"/>
      <c r="W56" s="6"/>
      <c r="Y56" s="4"/>
      <c r="AN56" s="1" t="s">
        <v>14</v>
      </c>
    </row>
    <row r="57" spans="1:40" ht="15">
      <c r="A57" s="1" t="s">
        <v>5</v>
      </c>
      <c r="B57" s="5">
        <v>32016.829552000039</v>
      </c>
      <c r="C57" s="8">
        <v>14.201068638837569</v>
      </c>
      <c r="D57" s="6"/>
      <c r="E57" s="20"/>
      <c r="I57" s="6"/>
      <c r="J57" s="6"/>
      <c r="K57" s="6"/>
      <c r="L57" s="6"/>
      <c r="M57" s="6"/>
      <c r="O57" s="6"/>
      <c r="Q57" s="38"/>
      <c r="R57" s="6"/>
      <c r="S57" s="6"/>
      <c r="T57" s="6"/>
      <c r="U57" s="6"/>
      <c r="V57" s="6"/>
      <c r="W57" s="6"/>
      <c r="Y57" s="4"/>
      <c r="AK57" s="3">
        <v>0.01</v>
      </c>
      <c r="AL57" s="3">
        <v>126.667</v>
      </c>
      <c r="AM57" s="3">
        <v>135</v>
      </c>
      <c r="AN57" s="1" t="s">
        <v>14</v>
      </c>
    </row>
    <row r="58" spans="1:40" ht="15">
      <c r="A58" s="1" t="s">
        <v>6</v>
      </c>
      <c r="B58" s="5">
        <v>30862.66420000001</v>
      </c>
      <c r="C58" s="8">
        <v>11.041068638837487</v>
      </c>
      <c r="D58" s="6"/>
      <c r="E58" s="20"/>
      <c r="I58" s="6"/>
      <c r="J58" s="6"/>
      <c r="K58" s="6"/>
      <c r="L58" s="6"/>
      <c r="M58" s="6"/>
      <c r="O58" s="6"/>
      <c r="P58" s="3">
        <v>666.63000000000011</v>
      </c>
      <c r="Q58" s="38"/>
      <c r="R58" s="6"/>
      <c r="S58" s="6"/>
      <c r="T58" s="6"/>
      <c r="U58" s="6"/>
      <c r="V58" s="6"/>
      <c r="W58" s="6"/>
      <c r="Y58" s="4"/>
      <c r="AN58" s="1" t="s">
        <v>14</v>
      </c>
    </row>
    <row r="59" spans="1:40" ht="15">
      <c r="A59" s="1" t="s">
        <v>6</v>
      </c>
      <c r="B59" s="5">
        <v>31227.906400000011</v>
      </c>
      <c r="C59" s="8">
        <v>12.041068638837487</v>
      </c>
      <c r="D59" s="6"/>
      <c r="E59" s="20"/>
      <c r="I59" s="6"/>
      <c r="J59" s="6"/>
      <c r="K59" s="6"/>
      <c r="L59" s="6"/>
      <c r="M59" s="6"/>
      <c r="O59" s="6"/>
      <c r="P59" s="3">
        <v>840.447</v>
      </c>
      <c r="Q59" s="38"/>
      <c r="R59" s="6"/>
      <c r="S59" s="6"/>
      <c r="T59" s="6"/>
      <c r="U59" s="6"/>
      <c r="V59" s="6"/>
      <c r="W59" s="6"/>
      <c r="Y59" s="4"/>
      <c r="AN59" s="1" t="s">
        <v>14</v>
      </c>
    </row>
    <row r="60" spans="1:40" ht="15">
      <c r="A60" s="1" t="s">
        <v>6</v>
      </c>
      <c r="B60" s="5">
        <v>31593.148600000008</v>
      </c>
      <c r="C60" s="8">
        <v>13.041068638837487</v>
      </c>
      <c r="D60" s="6"/>
      <c r="E60" s="20"/>
      <c r="I60" s="6"/>
      <c r="J60" s="6"/>
      <c r="K60" s="6"/>
      <c r="L60" s="6"/>
      <c r="M60" s="6"/>
      <c r="O60" s="6"/>
      <c r="P60" s="3">
        <v>1014.264</v>
      </c>
      <c r="Q60" s="38"/>
      <c r="R60" s="6"/>
      <c r="S60" s="6"/>
      <c r="T60" s="6"/>
      <c r="U60" s="6"/>
      <c r="V60" s="6"/>
      <c r="W60" s="6"/>
      <c r="Y60" s="4"/>
      <c r="AN60" s="1" t="s">
        <v>14</v>
      </c>
    </row>
    <row r="61" spans="1:40" ht="15">
      <c r="A61" s="1" t="s">
        <v>6</v>
      </c>
      <c r="B61" s="5">
        <v>31958.390800000008</v>
      </c>
      <c r="C61" s="8">
        <v>14.041068638837487</v>
      </c>
      <c r="D61" s="20">
        <f t="shared" ref="D61" si="3">E61/997*100</f>
        <v>69.508525576730193</v>
      </c>
      <c r="E61" s="20">
        <v>693</v>
      </c>
      <c r="I61" s="6"/>
      <c r="J61" s="6"/>
      <c r="K61" s="6"/>
      <c r="L61" s="6"/>
      <c r="M61" s="6"/>
      <c r="O61" s="6"/>
      <c r="P61" s="3">
        <v>1721.3879999999999</v>
      </c>
      <c r="Q61" s="38"/>
      <c r="R61" s="6"/>
      <c r="S61" s="6"/>
      <c r="T61" s="6"/>
      <c r="U61" s="6"/>
      <c r="V61" s="6"/>
      <c r="W61" s="6"/>
      <c r="Y61" s="4"/>
      <c r="AN61" s="1" t="s">
        <v>14</v>
      </c>
    </row>
    <row r="62" spans="1:40" ht="15">
      <c r="A62" s="1" t="s">
        <v>6</v>
      </c>
      <c r="B62" s="5">
        <v>30862.66420000001</v>
      </c>
      <c r="C62" s="8">
        <v>11.041068638837487</v>
      </c>
      <c r="D62" s="6"/>
      <c r="E62" s="20"/>
      <c r="I62" s="6"/>
      <c r="J62" s="6"/>
      <c r="K62" s="6"/>
      <c r="L62" s="6"/>
      <c r="M62" s="6"/>
      <c r="N62" s="3">
        <v>2399.8679999999999</v>
      </c>
      <c r="O62" s="6"/>
      <c r="Q62" s="38"/>
      <c r="R62" s="6"/>
      <c r="S62" s="6"/>
      <c r="T62" s="6"/>
      <c r="U62" s="6"/>
      <c r="V62" s="6"/>
      <c r="W62" s="6"/>
      <c r="Y62" s="4"/>
      <c r="AN62" s="1" t="s">
        <v>14</v>
      </c>
    </row>
    <row r="63" spans="1:40" ht="15">
      <c r="A63" s="1" t="s">
        <v>6</v>
      </c>
      <c r="B63" s="5">
        <v>31227.906400000011</v>
      </c>
      <c r="C63" s="8">
        <v>12.041068638837487</v>
      </c>
      <c r="D63" s="6"/>
      <c r="E63" s="20"/>
      <c r="I63" s="6"/>
      <c r="J63" s="6"/>
      <c r="K63" s="6"/>
      <c r="L63" s="6"/>
      <c r="M63" s="6"/>
      <c r="N63" s="3">
        <v>3573.63</v>
      </c>
      <c r="O63" s="6"/>
      <c r="Q63" s="38"/>
      <c r="R63" s="6"/>
      <c r="S63" s="6"/>
      <c r="T63" s="6"/>
      <c r="U63" s="6"/>
      <c r="V63" s="6"/>
      <c r="W63" s="6"/>
      <c r="Y63" s="4"/>
      <c r="AN63" s="1" t="s">
        <v>14</v>
      </c>
    </row>
    <row r="64" spans="1:40" ht="15">
      <c r="A64" s="1" t="s">
        <v>6</v>
      </c>
      <c r="B64" s="5">
        <v>31593.148600000008</v>
      </c>
      <c r="C64" s="8">
        <v>13.041068638837487</v>
      </c>
      <c r="D64" s="6"/>
      <c r="E64" s="20"/>
      <c r="I64" s="6"/>
      <c r="J64" s="6"/>
      <c r="K64" s="6"/>
      <c r="L64" s="6"/>
      <c r="M64" s="6"/>
      <c r="N64" s="3">
        <v>4880.7300000000005</v>
      </c>
      <c r="O64" s="6"/>
      <c r="Q64" s="38"/>
      <c r="R64" s="6"/>
      <c r="S64" s="6"/>
      <c r="T64" s="6"/>
      <c r="U64" s="6"/>
      <c r="V64" s="6"/>
      <c r="W64" s="6"/>
      <c r="Y64" s="4"/>
      <c r="AN64" s="1" t="s">
        <v>14</v>
      </c>
    </row>
    <row r="65" spans="1:40" ht="15">
      <c r="A65" s="1" t="s">
        <v>6</v>
      </c>
      <c r="B65" s="5">
        <v>31958.390800000008</v>
      </c>
      <c r="C65" s="8">
        <v>14.041068638837487</v>
      </c>
      <c r="D65" s="6"/>
      <c r="E65" s="20"/>
      <c r="I65" s="6"/>
      <c r="J65" s="6"/>
      <c r="K65" s="6"/>
      <c r="L65" s="6"/>
      <c r="M65" s="6"/>
      <c r="N65" s="3">
        <v>6254.4599999999991</v>
      </c>
      <c r="O65" s="6"/>
      <c r="Q65" s="38"/>
      <c r="R65" s="6"/>
      <c r="S65" s="6"/>
      <c r="T65" s="6"/>
      <c r="U65" s="6"/>
      <c r="V65" s="6"/>
      <c r="W65" s="6"/>
      <c r="Y65" s="4"/>
      <c r="AN65" s="1" t="s">
        <v>14</v>
      </c>
    </row>
    <row r="66" spans="1:40" ht="15">
      <c r="A66" s="1" t="s">
        <v>6</v>
      </c>
      <c r="B66" s="5">
        <v>30921.102952000037</v>
      </c>
      <c r="C66" s="8">
        <v>11.201068638837569</v>
      </c>
      <c r="D66" s="6"/>
      <c r="E66" s="20"/>
      <c r="H66" s="3">
        <v>687.37</v>
      </c>
      <c r="I66" s="6"/>
      <c r="J66" s="6"/>
      <c r="K66" s="6"/>
      <c r="L66" s="6"/>
      <c r="M66" s="6"/>
      <c r="O66" s="6"/>
      <c r="Q66" s="38"/>
      <c r="R66" s="6"/>
      <c r="S66" s="6"/>
      <c r="T66" s="6"/>
      <c r="U66" s="6"/>
      <c r="V66" s="6"/>
      <c r="W66" s="6"/>
      <c r="Y66" s="4"/>
      <c r="AK66" s="3">
        <v>1.01E-2</v>
      </c>
      <c r="AL66" s="3">
        <v>69.424369999999996</v>
      </c>
      <c r="AM66" s="3">
        <v>75</v>
      </c>
      <c r="AN66" s="1" t="s">
        <v>14</v>
      </c>
    </row>
    <row r="67" spans="1:40" ht="15">
      <c r="A67" s="1" t="s">
        <v>6</v>
      </c>
      <c r="B67" s="5">
        <v>31012.413502000039</v>
      </c>
      <c r="C67" s="8">
        <v>11.451068638837569</v>
      </c>
      <c r="D67" s="6"/>
      <c r="E67" s="20"/>
      <c r="H67" s="3">
        <v>907.44</v>
      </c>
      <c r="I67" s="6"/>
      <c r="J67" s="6"/>
      <c r="K67" s="6"/>
      <c r="L67" s="6"/>
      <c r="M67" s="6"/>
      <c r="O67" s="6"/>
      <c r="Q67" s="38"/>
      <c r="R67" s="6"/>
      <c r="S67" s="6"/>
      <c r="T67" s="6"/>
      <c r="U67" s="6"/>
      <c r="V67" s="6"/>
      <c r="W67" s="6"/>
      <c r="Y67" s="4"/>
      <c r="AN67" s="1" t="s">
        <v>14</v>
      </c>
    </row>
    <row r="68" spans="1:40" ht="15">
      <c r="A68" s="1" t="s">
        <v>6</v>
      </c>
      <c r="B68" s="5">
        <v>31103.724052000041</v>
      </c>
      <c r="C68" s="8">
        <v>11.701068638837569</v>
      </c>
      <c r="D68" s="6"/>
      <c r="E68" s="20"/>
      <c r="H68" s="3">
        <v>1083.07</v>
      </c>
      <c r="I68" s="6"/>
      <c r="J68" s="6"/>
      <c r="K68" s="6"/>
      <c r="L68" s="6"/>
      <c r="M68" s="6"/>
      <c r="O68" s="6"/>
      <c r="Q68" s="38"/>
      <c r="R68" s="6"/>
      <c r="S68" s="6"/>
      <c r="T68" s="6"/>
      <c r="U68" s="6"/>
      <c r="V68" s="6"/>
      <c r="W68" s="6"/>
      <c r="Y68" s="4"/>
      <c r="AN68" s="1" t="s">
        <v>14</v>
      </c>
    </row>
    <row r="69" spans="1:40" ht="15">
      <c r="A69" s="1" t="s">
        <v>6</v>
      </c>
      <c r="B69" s="5">
        <v>31195.03460200004</v>
      </c>
      <c r="C69" s="8">
        <v>11.951068638837569</v>
      </c>
      <c r="D69" s="6"/>
      <c r="E69" s="20"/>
      <c r="H69" s="3">
        <v>1014.27</v>
      </c>
      <c r="I69" s="6"/>
      <c r="J69" s="6"/>
      <c r="K69" s="6"/>
      <c r="L69" s="6"/>
      <c r="M69" s="6"/>
      <c r="O69" s="6"/>
      <c r="Q69" s="38"/>
      <c r="R69" s="6"/>
      <c r="S69" s="6"/>
      <c r="T69" s="6"/>
      <c r="U69" s="6"/>
      <c r="V69" s="6"/>
      <c r="W69" s="6"/>
      <c r="Y69" s="4"/>
      <c r="AN69" s="1" t="s">
        <v>14</v>
      </c>
    </row>
    <row r="70" spans="1:40" ht="15">
      <c r="A70" s="1" t="s">
        <v>6</v>
      </c>
      <c r="B70" s="5">
        <v>31286.345152000038</v>
      </c>
      <c r="C70" s="8">
        <v>12.201068638837569</v>
      </c>
      <c r="D70" s="6"/>
      <c r="E70" s="20"/>
      <c r="H70" s="3">
        <v>923.24199999999996</v>
      </c>
      <c r="I70" s="6"/>
      <c r="J70" s="6"/>
      <c r="K70" s="6"/>
      <c r="L70" s="6"/>
      <c r="M70" s="6"/>
      <c r="O70" s="6"/>
      <c r="Q70" s="38"/>
      <c r="R70" s="6"/>
      <c r="S70" s="6"/>
      <c r="T70" s="6"/>
      <c r="U70" s="6"/>
      <c r="V70" s="6"/>
      <c r="W70" s="6"/>
      <c r="Y70" s="4"/>
      <c r="AK70" s="3">
        <v>8.9999999999999993E-3</v>
      </c>
      <c r="AL70" s="3">
        <v>83.091779999999986</v>
      </c>
      <c r="AM70" s="3">
        <v>110</v>
      </c>
      <c r="AN70" s="1" t="s">
        <v>14</v>
      </c>
    </row>
    <row r="71" spans="1:40" ht="15">
      <c r="A71" s="1" t="s">
        <v>6</v>
      </c>
      <c r="B71" s="5">
        <v>31377.65570200004</v>
      </c>
      <c r="C71" s="8">
        <v>12.451068638837569</v>
      </c>
      <c r="D71" s="6"/>
      <c r="E71" s="20"/>
      <c r="H71" s="3">
        <v>1054.26</v>
      </c>
      <c r="I71" s="6"/>
      <c r="J71" s="6"/>
      <c r="K71" s="6"/>
      <c r="L71" s="6"/>
      <c r="M71" s="6"/>
      <c r="O71" s="6"/>
      <c r="Q71" s="38"/>
      <c r="R71" s="6"/>
      <c r="S71" s="6"/>
      <c r="T71" s="6"/>
      <c r="U71" s="6"/>
      <c r="V71" s="6"/>
      <c r="W71" s="6"/>
      <c r="Y71" s="4"/>
      <c r="AN71" s="1" t="s">
        <v>14</v>
      </c>
    </row>
    <row r="72" spans="1:40" ht="15">
      <c r="A72" s="1" t="s">
        <v>6</v>
      </c>
      <c r="B72" s="5">
        <v>31468.966252000038</v>
      </c>
      <c r="C72" s="8">
        <v>12.701068638837569</v>
      </c>
      <c r="D72" s="6"/>
      <c r="E72" s="20"/>
      <c r="H72" s="3">
        <v>1185.45</v>
      </c>
      <c r="I72" s="6"/>
      <c r="J72" s="6"/>
      <c r="K72" s="6"/>
      <c r="L72" s="6"/>
      <c r="M72" s="6"/>
      <c r="O72" s="6"/>
      <c r="Q72" s="38"/>
      <c r="R72" s="6"/>
      <c r="S72" s="6"/>
      <c r="T72" s="6"/>
      <c r="U72" s="6"/>
      <c r="V72" s="6"/>
      <c r="W72" s="6"/>
      <c r="Y72" s="4"/>
      <c r="AN72" s="1" t="s">
        <v>14</v>
      </c>
    </row>
    <row r="73" spans="1:40" ht="15">
      <c r="A73" s="1" t="s">
        <v>6</v>
      </c>
      <c r="B73" s="5">
        <v>31560.27680200004</v>
      </c>
      <c r="C73" s="8">
        <v>12.951068638837569</v>
      </c>
      <c r="D73" s="6"/>
      <c r="E73" s="20"/>
      <c r="H73" s="3">
        <v>1138.8699999999999</v>
      </c>
      <c r="I73" s="6"/>
      <c r="J73" s="6"/>
      <c r="K73" s="6"/>
      <c r="L73" s="6"/>
      <c r="M73" s="6"/>
      <c r="O73" s="6"/>
      <c r="Q73" s="38"/>
      <c r="R73" s="6"/>
      <c r="S73" s="6"/>
      <c r="T73" s="6"/>
      <c r="U73" s="6"/>
      <c r="V73" s="6"/>
      <c r="W73" s="6"/>
      <c r="Y73" s="4"/>
      <c r="AN73" s="1" t="s">
        <v>14</v>
      </c>
    </row>
    <row r="74" spans="1:40" ht="15">
      <c r="A74" s="1" t="s">
        <v>6</v>
      </c>
      <c r="B74" s="5">
        <v>31651.587352000039</v>
      </c>
      <c r="C74" s="8">
        <v>13.201068638837569</v>
      </c>
      <c r="D74" s="6"/>
      <c r="E74" s="20"/>
      <c r="H74" s="3">
        <v>1114.3399999999999</v>
      </c>
      <c r="I74" s="6"/>
      <c r="J74" s="6"/>
      <c r="K74" s="6"/>
      <c r="L74" s="6"/>
      <c r="M74" s="6"/>
      <c r="O74" s="6"/>
      <c r="Q74" s="38"/>
      <c r="R74" s="6"/>
      <c r="S74" s="6"/>
      <c r="T74" s="6"/>
      <c r="U74" s="6"/>
      <c r="V74" s="6"/>
      <c r="W74" s="6"/>
      <c r="Y74" s="4"/>
      <c r="AK74" s="3">
        <v>8.0999999999999996E-3</v>
      </c>
      <c r="AL74" s="3">
        <v>90.261539999999982</v>
      </c>
      <c r="AM74" s="3">
        <v>100</v>
      </c>
      <c r="AN74" s="1" t="s">
        <v>14</v>
      </c>
    </row>
    <row r="75" spans="1:40" ht="15">
      <c r="A75" s="1" t="s">
        <v>6</v>
      </c>
      <c r="B75" s="5">
        <v>31742.897902000041</v>
      </c>
      <c r="C75" s="8">
        <v>13.451068638837569</v>
      </c>
      <c r="D75" s="6"/>
      <c r="E75" s="20"/>
      <c r="H75" s="3">
        <v>1223.31</v>
      </c>
      <c r="I75" s="6"/>
      <c r="J75" s="6"/>
      <c r="K75" s="6"/>
      <c r="L75" s="6"/>
      <c r="M75" s="6"/>
      <c r="O75" s="6"/>
      <c r="Q75" s="38"/>
      <c r="R75" s="6"/>
      <c r="S75" s="6"/>
      <c r="T75" s="6"/>
      <c r="U75" s="6"/>
      <c r="V75" s="6"/>
      <c r="W75" s="6"/>
      <c r="Y75" s="4"/>
      <c r="AN75" s="1" t="s">
        <v>14</v>
      </c>
    </row>
    <row r="76" spans="1:40" ht="15">
      <c r="A76" s="1" t="s">
        <v>6</v>
      </c>
      <c r="B76" s="5">
        <v>31834.208452000039</v>
      </c>
      <c r="C76" s="8">
        <v>13.701068638837569</v>
      </c>
      <c r="D76" s="6"/>
      <c r="E76" s="20"/>
      <c r="H76" s="3">
        <v>1398.94</v>
      </c>
      <c r="I76" s="6"/>
      <c r="J76" s="6"/>
      <c r="K76" s="6"/>
      <c r="L76" s="6"/>
      <c r="M76" s="6"/>
      <c r="O76" s="6"/>
      <c r="Q76" s="38"/>
      <c r="R76" s="6"/>
      <c r="S76" s="6"/>
      <c r="T76" s="6"/>
      <c r="U76" s="6"/>
      <c r="V76" s="6"/>
      <c r="W76" s="6"/>
      <c r="Y76" s="4"/>
      <c r="AN76" s="1" t="s">
        <v>14</v>
      </c>
    </row>
    <row r="77" spans="1:40" ht="15">
      <c r="A77" s="1" t="s">
        <v>6</v>
      </c>
      <c r="B77" s="5">
        <v>31925.519002000037</v>
      </c>
      <c r="C77" s="8">
        <v>13.951068638837569</v>
      </c>
      <c r="D77" s="6"/>
      <c r="E77" s="20"/>
      <c r="H77" s="3">
        <v>1329.97</v>
      </c>
      <c r="I77" s="6"/>
      <c r="J77" s="6"/>
      <c r="K77" s="6"/>
      <c r="L77" s="6"/>
      <c r="M77" s="6"/>
      <c r="O77" s="6"/>
      <c r="Q77" s="38"/>
      <c r="R77" s="6"/>
      <c r="S77" s="6"/>
      <c r="T77" s="6"/>
      <c r="U77" s="6"/>
      <c r="V77" s="6"/>
      <c r="W77" s="6"/>
      <c r="Y77" s="4"/>
      <c r="AN77" s="1" t="s">
        <v>14</v>
      </c>
    </row>
    <row r="78" spans="1:40" ht="15">
      <c r="A78" s="1" t="s">
        <v>6</v>
      </c>
      <c r="B78" s="5">
        <v>32016.829552000039</v>
      </c>
      <c r="C78" s="8">
        <v>14.201068638837569</v>
      </c>
      <c r="D78" s="6"/>
      <c r="E78" s="20"/>
      <c r="I78" s="6"/>
      <c r="J78" s="6"/>
      <c r="K78" s="6"/>
      <c r="L78" s="6"/>
      <c r="M78" s="6"/>
      <c r="O78" s="6"/>
      <c r="Q78" s="38"/>
      <c r="R78" s="6"/>
      <c r="S78" s="6"/>
      <c r="T78" s="6"/>
      <c r="U78" s="6"/>
      <c r="V78" s="6"/>
      <c r="W78" s="6"/>
      <c r="Y78" s="4"/>
      <c r="AK78" s="3">
        <v>7.1999999999999998E-3</v>
      </c>
      <c r="AL78" s="3">
        <v>95.757840000000002</v>
      </c>
      <c r="AM78" s="3">
        <v>100</v>
      </c>
      <c r="AN78" s="1" t="s">
        <v>14</v>
      </c>
    </row>
    <row r="79" spans="1:40" ht="15">
      <c r="A79" s="1" t="s">
        <v>9</v>
      </c>
      <c r="B79" s="5">
        <v>30862.66420000001</v>
      </c>
      <c r="C79" s="8">
        <v>11.041068638837487</v>
      </c>
      <c r="D79" s="6"/>
      <c r="E79" s="20"/>
      <c r="I79" s="6"/>
      <c r="J79" s="6"/>
      <c r="K79" s="6"/>
      <c r="L79" s="6"/>
      <c r="M79" s="6"/>
      <c r="O79" s="6"/>
      <c r="P79" s="3">
        <v>933.28200000000004</v>
      </c>
      <c r="Q79" s="38"/>
      <c r="R79" s="6"/>
      <c r="S79" s="6"/>
      <c r="T79" s="6"/>
      <c r="U79" s="6"/>
      <c r="V79" s="6"/>
      <c r="W79" s="6"/>
      <c r="Y79" s="4"/>
      <c r="AN79" s="1" t="s">
        <v>14</v>
      </c>
    </row>
    <row r="80" spans="1:40" ht="15">
      <c r="A80" s="1" t="s">
        <v>9</v>
      </c>
      <c r="B80" s="5">
        <v>31227.906400000011</v>
      </c>
      <c r="C80" s="8">
        <v>12.041068638837487</v>
      </c>
      <c r="D80" s="6"/>
      <c r="E80" s="20"/>
      <c r="I80" s="6"/>
      <c r="J80" s="6"/>
      <c r="K80" s="6"/>
      <c r="L80" s="6"/>
      <c r="M80" s="6"/>
      <c r="O80" s="6"/>
      <c r="P80" s="3">
        <v>1507.0770000000002</v>
      </c>
      <c r="Q80" s="38"/>
      <c r="R80" s="6"/>
      <c r="S80" s="6"/>
      <c r="T80" s="6"/>
      <c r="U80" s="6"/>
      <c r="V80" s="6"/>
      <c r="W80" s="6"/>
      <c r="Y80" s="4"/>
      <c r="AN80" s="1" t="s">
        <v>14</v>
      </c>
    </row>
    <row r="81" spans="1:40" ht="15">
      <c r="A81" s="1" t="s">
        <v>9</v>
      </c>
      <c r="B81" s="5">
        <v>31593.148600000008</v>
      </c>
      <c r="C81" s="8">
        <v>13.041068638837487</v>
      </c>
      <c r="D81" s="6"/>
      <c r="E81" s="20"/>
      <c r="I81" s="6"/>
      <c r="J81" s="6"/>
      <c r="K81" s="6"/>
      <c r="L81" s="6"/>
      <c r="M81" s="6"/>
      <c r="O81" s="6"/>
      <c r="P81" s="3">
        <v>2147.5349999999999</v>
      </c>
      <c r="Q81" s="38"/>
      <c r="R81" s="6"/>
      <c r="S81" s="6"/>
      <c r="T81" s="6"/>
      <c r="U81" s="6"/>
      <c r="V81" s="6"/>
      <c r="W81" s="6"/>
      <c r="Y81" s="4"/>
      <c r="AN81" s="1" t="s">
        <v>14</v>
      </c>
    </row>
    <row r="82" spans="1:40" ht="15">
      <c r="A82" s="1" t="s">
        <v>9</v>
      </c>
      <c r="B82" s="5">
        <v>31958.390800000008</v>
      </c>
      <c r="C82" s="8">
        <v>14.041068638837487</v>
      </c>
      <c r="D82" s="6"/>
      <c r="E82" s="20"/>
      <c r="I82" s="6"/>
      <c r="J82" s="6"/>
      <c r="K82" s="6"/>
      <c r="L82" s="6"/>
      <c r="M82" s="6"/>
      <c r="O82" s="6"/>
      <c r="P82" s="3">
        <v>2787.5009999999997</v>
      </c>
      <c r="Q82" s="38"/>
      <c r="R82" s="6"/>
      <c r="S82" s="6"/>
      <c r="T82" s="6"/>
      <c r="U82" s="6"/>
      <c r="V82" s="6"/>
      <c r="W82" s="6"/>
      <c r="Y82" s="4"/>
      <c r="AN82" s="1" t="s">
        <v>14</v>
      </c>
    </row>
    <row r="83" spans="1:40" ht="15">
      <c r="A83" s="1" t="s">
        <v>9</v>
      </c>
      <c r="B83" s="5">
        <v>30862.66420000001</v>
      </c>
      <c r="C83" s="8">
        <v>11.041068638837487</v>
      </c>
      <c r="D83" s="6"/>
      <c r="E83" s="20"/>
      <c r="I83" s="6"/>
      <c r="J83" s="6"/>
      <c r="K83" s="6"/>
      <c r="L83" s="6"/>
      <c r="M83" s="6"/>
      <c r="N83" s="3">
        <v>2866.0170000000003</v>
      </c>
      <c r="O83" s="6"/>
      <c r="Q83" s="38"/>
      <c r="R83" s="6"/>
      <c r="S83" s="6"/>
      <c r="T83" s="6"/>
      <c r="U83" s="6"/>
      <c r="V83" s="6"/>
      <c r="W83" s="6"/>
      <c r="Y83" s="4"/>
      <c r="AN83" s="1" t="s">
        <v>14</v>
      </c>
    </row>
    <row r="84" spans="1:40" ht="15">
      <c r="A84" s="1" t="s">
        <v>9</v>
      </c>
      <c r="B84" s="5">
        <v>31227.906400000011</v>
      </c>
      <c r="C84" s="8">
        <v>12.041068638837487</v>
      </c>
      <c r="D84" s="6"/>
      <c r="E84" s="20"/>
      <c r="I84" s="6"/>
      <c r="J84" s="6"/>
      <c r="K84" s="6"/>
      <c r="L84" s="6"/>
      <c r="M84" s="6"/>
      <c r="N84" s="3">
        <v>4306.4399999999996</v>
      </c>
      <c r="O84" s="6"/>
      <c r="Q84" s="38"/>
      <c r="R84" s="6"/>
      <c r="S84" s="6"/>
      <c r="T84" s="6"/>
      <c r="U84" s="6"/>
      <c r="V84" s="6"/>
      <c r="W84" s="6"/>
      <c r="Y84" s="4"/>
      <c r="AN84" s="1" t="s">
        <v>14</v>
      </c>
    </row>
    <row r="85" spans="1:40" ht="15">
      <c r="A85" s="1" t="s">
        <v>9</v>
      </c>
      <c r="B85" s="5">
        <v>31593.148600000008</v>
      </c>
      <c r="C85" s="8">
        <v>13.041068638837487</v>
      </c>
      <c r="D85" s="6"/>
      <c r="E85" s="20"/>
      <c r="I85" s="6"/>
      <c r="J85" s="6"/>
      <c r="K85" s="6"/>
      <c r="L85" s="6"/>
      <c r="M85" s="6"/>
      <c r="N85" s="3">
        <v>6013.9800000000005</v>
      </c>
      <c r="O85" s="6"/>
      <c r="Q85" s="38"/>
      <c r="R85" s="6"/>
      <c r="S85" s="6"/>
      <c r="T85" s="6"/>
      <c r="U85" s="6"/>
      <c r="V85" s="6"/>
      <c r="W85" s="6"/>
      <c r="Y85" s="4"/>
      <c r="AN85" s="1" t="s">
        <v>14</v>
      </c>
    </row>
    <row r="86" spans="1:40" ht="15">
      <c r="A86" s="1" t="s">
        <v>9</v>
      </c>
      <c r="B86" s="5">
        <v>31958.390800000008</v>
      </c>
      <c r="C86" s="8">
        <v>14.041068638837487</v>
      </c>
      <c r="D86" s="20">
        <f t="shared" ref="D86" si="4">E86/997*100</f>
        <v>70.611835506519554</v>
      </c>
      <c r="E86" s="20">
        <v>704</v>
      </c>
      <c r="I86" s="6"/>
      <c r="J86" s="6"/>
      <c r="K86" s="6"/>
      <c r="L86" s="6"/>
      <c r="M86" s="6"/>
      <c r="N86" s="3">
        <v>7721.0700000000006</v>
      </c>
      <c r="O86" s="6"/>
      <c r="Q86" s="38"/>
      <c r="R86" s="6"/>
      <c r="S86" s="6"/>
      <c r="T86" s="6"/>
      <c r="U86" s="6"/>
      <c r="V86" s="6"/>
      <c r="W86" s="6"/>
      <c r="Y86" s="4"/>
      <c r="AN86" s="1" t="s">
        <v>14</v>
      </c>
    </row>
    <row r="87" spans="1:40" ht="15">
      <c r="A87" s="1" t="s">
        <v>9</v>
      </c>
      <c r="B87" s="5">
        <v>30921.102952000037</v>
      </c>
      <c r="C87" s="8">
        <v>11.201068638837569</v>
      </c>
      <c r="D87" s="6"/>
      <c r="E87" s="20"/>
      <c r="H87" s="3">
        <v>820.69600000000003</v>
      </c>
      <c r="I87" s="6"/>
      <c r="J87" s="6"/>
      <c r="K87" s="6"/>
      <c r="L87" s="6"/>
      <c r="M87" s="6"/>
      <c r="O87" s="6"/>
      <c r="Q87" s="38"/>
      <c r="R87" s="6"/>
      <c r="S87" s="6"/>
      <c r="T87" s="6"/>
      <c r="U87" s="6"/>
      <c r="V87" s="6"/>
      <c r="W87" s="6"/>
      <c r="Y87" s="4"/>
      <c r="AK87" s="3">
        <v>1.7999999999999999E-2</v>
      </c>
      <c r="AL87" s="3">
        <v>147.72528</v>
      </c>
      <c r="AM87" s="3">
        <v>180</v>
      </c>
      <c r="AN87" s="1" t="s">
        <v>14</v>
      </c>
    </row>
    <row r="88" spans="1:40" ht="15">
      <c r="A88" s="1" t="s">
        <v>9</v>
      </c>
      <c r="B88" s="5">
        <v>31012.413502000039</v>
      </c>
      <c r="C88" s="8">
        <v>11.451068638837569</v>
      </c>
      <c r="D88" s="6"/>
      <c r="E88" s="20"/>
      <c r="H88" s="3">
        <v>1240.5900000000001</v>
      </c>
      <c r="I88" s="6"/>
      <c r="J88" s="6"/>
      <c r="K88" s="6"/>
      <c r="L88" s="6"/>
      <c r="M88" s="6"/>
      <c r="O88" s="6"/>
      <c r="Q88" s="38"/>
      <c r="R88" s="6"/>
      <c r="S88" s="6"/>
      <c r="T88" s="6"/>
      <c r="U88" s="6"/>
      <c r="V88" s="6"/>
      <c r="W88" s="6"/>
      <c r="Y88" s="4"/>
      <c r="AN88" s="1" t="s">
        <v>14</v>
      </c>
    </row>
    <row r="89" spans="1:40" ht="15">
      <c r="A89" s="1" t="s">
        <v>9</v>
      </c>
      <c r="B89" s="5">
        <v>31103.724052000041</v>
      </c>
      <c r="C89" s="8">
        <v>11.701068638837569</v>
      </c>
      <c r="D89" s="6"/>
      <c r="E89" s="20"/>
      <c r="H89" s="3">
        <v>1482.8799999999999</v>
      </c>
      <c r="I89" s="6"/>
      <c r="J89" s="6"/>
      <c r="K89" s="6"/>
      <c r="L89" s="6"/>
      <c r="M89" s="6"/>
      <c r="O89" s="6"/>
      <c r="Q89" s="38"/>
      <c r="R89" s="6"/>
      <c r="S89" s="6"/>
      <c r="T89" s="6"/>
      <c r="U89" s="6"/>
      <c r="V89" s="6"/>
      <c r="W89" s="6"/>
      <c r="Y89" s="4"/>
      <c r="AN89" s="1" t="s">
        <v>14</v>
      </c>
    </row>
    <row r="90" spans="1:40" ht="15">
      <c r="A90" s="1" t="s">
        <v>9</v>
      </c>
      <c r="B90" s="5">
        <v>31195.03460200004</v>
      </c>
      <c r="C90" s="8">
        <v>11.951068638837569</v>
      </c>
      <c r="D90" s="6"/>
      <c r="E90" s="20"/>
      <c r="H90" s="3">
        <v>1302.97</v>
      </c>
      <c r="I90" s="6"/>
      <c r="J90" s="6"/>
      <c r="K90" s="6"/>
      <c r="L90" s="6"/>
      <c r="M90" s="6"/>
      <c r="O90" s="6"/>
      <c r="Q90" s="38"/>
      <c r="R90" s="6"/>
      <c r="S90" s="6"/>
      <c r="T90" s="6"/>
      <c r="U90" s="6"/>
      <c r="V90" s="6"/>
      <c r="W90" s="6"/>
      <c r="Y90" s="4"/>
      <c r="AN90" s="1" t="s">
        <v>14</v>
      </c>
    </row>
    <row r="91" spans="1:40" ht="15">
      <c r="A91" s="1" t="s">
        <v>9</v>
      </c>
      <c r="B91" s="5">
        <v>31286.345152000038</v>
      </c>
      <c r="C91" s="8">
        <v>12.201068638837569</v>
      </c>
      <c r="D91" s="6"/>
      <c r="E91" s="20"/>
      <c r="H91" s="3">
        <v>1145.29</v>
      </c>
      <c r="I91" s="6"/>
      <c r="J91" s="6"/>
      <c r="K91" s="6"/>
      <c r="L91" s="6"/>
      <c r="M91" s="6"/>
      <c r="O91" s="6"/>
      <c r="Q91" s="38"/>
      <c r="R91" s="6"/>
      <c r="S91" s="6"/>
      <c r="T91" s="6"/>
      <c r="U91" s="6"/>
      <c r="V91" s="6"/>
      <c r="W91" s="6"/>
      <c r="Y91" s="4"/>
      <c r="AK91" s="3">
        <v>1.37E-2</v>
      </c>
      <c r="AL91" s="3">
        <v>156.90473</v>
      </c>
      <c r="AM91" s="3">
        <v>225</v>
      </c>
      <c r="AN91" s="1" t="s">
        <v>14</v>
      </c>
    </row>
    <row r="92" spans="1:40" ht="15">
      <c r="A92" s="1" t="s">
        <v>9</v>
      </c>
      <c r="B92" s="5">
        <v>31377.65570200004</v>
      </c>
      <c r="C92" s="8">
        <v>12.451068638837569</v>
      </c>
      <c r="D92" s="6"/>
      <c r="E92" s="20"/>
      <c r="H92" s="3">
        <v>1320.9199999999998</v>
      </c>
      <c r="I92" s="6"/>
      <c r="J92" s="6"/>
      <c r="K92" s="6"/>
      <c r="L92" s="6"/>
      <c r="M92" s="6"/>
      <c r="O92" s="6"/>
      <c r="Q92" s="38"/>
      <c r="R92" s="6"/>
      <c r="S92" s="6"/>
      <c r="T92" s="6"/>
      <c r="U92" s="6"/>
      <c r="V92" s="6"/>
      <c r="W92" s="6"/>
      <c r="Y92" s="4"/>
      <c r="AN92" s="1" t="s">
        <v>14</v>
      </c>
    </row>
    <row r="93" spans="1:40" ht="15">
      <c r="A93" s="1" t="s">
        <v>9</v>
      </c>
      <c r="B93" s="5">
        <v>31468.966252000038</v>
      </c>
      <c r="C93" s="8">
        <v>12.701068638837569</v>
      </c>
      <c r="D93" s="6"/>
      <c r="E93" s="20"/>
      <c r="H93" s="3">
        <v>1452.1000000000001</v>
      </c>
      <c r="I93" s="6"/>
      <c r="J93" s="6"/>
      <c r="K93" s="6"/>
      <c r="L93" s="6"/>
      <c r="M93" s="6"/>
      <c r="O93" s="6"/>
      <c r="Q93" s="38"/>
      <c r="R93" s="6"/>
      <c r="S93" s="6"/>
      <c r="T93" s="6"/>
      <c r="U93" s="6"/>
      <c r="V93" s="6"/>
      <c r="W93" s="6"/>
      <c r="Y93" s="4"/>
      <c r="AN93" s="1" t="s">
        <v>14</v>
      </c>
    </row>
    <row r="94" spans="1:40" ht="15">
      <c r="A94" s="1" t="s">
        <v>9</v>
      </c>
      <c r="B94" s="5">
        <v>31560.27680200004</v>
      </c>
      <c r="C94" s="8">
        <v>12.951068638837569</v>
      </c>
      <c r="D94" s="6"/>
      <c r="E94" s="20"/>
      <c r="H94" s="3">
        <v>1361.08</v>
      </c>
      <c r="I94" s="6"/>
      <c r="J94" s="6"/>
      <c r="K94" s="6"/>
      <c r="L94" s="6"/>
      <c r="M94" s="6"/>
      <c r="O94" s="6"/>
      <c r="Q94" s="38"/>
      <c r="R94" s="6"/>
      <c r="S94" s="6"/>
      <c r="T94" s="6"/>
      <c r="U94" s="6"/>
      <c r="V94" s="6"/>
      <c r="W94" s="6"/>
      <c r="Y94" s="4"/>
      <c r="AN94" s="1" t="s">
        <v>14</v>
      </c>
    </row>
    <row r="95" spans="1:40" ht="15">
      <c r="A95" s="1" t="s">
        <v>9</v>
      </c>
      <c r="B95" s="5">
        <v>31651.587352000039</v>
      </c>
      <c r="C95" s="8">
        <v>13.201068638837569</v>
      </c>
      <c r="D95" s="6"/>
      <c r="E95" s="20"/>
      <c r="H95" s="3">
        <v>1336.5500000000002</v>
      </c>
      <c r="I95" s="6"/>
      <c r="J95" s="6"/>
      <c r="K95" s="6"/>
      <c r="L95" s="6"/>
      <c r="M95" s="6"/>
      <c r="O95" s="6"/>
      <c r="Q95" s="38"/>
      <c r="R95" s="6"/>
      <c r="S95" s="6"/>
      <c r="T95" s="6"/>
      <c r="U95" s="6"/>
      <c r="V95" s="6"/>
      <c r="W95" s="6"/>
      <c r="Y95" s="4"/>
      <c r="AK95" s="3">
        <v>1.0999999999999999E-2</v>
      </c>
      <c r="AL95" s="3">
        <v>147.0205</v>
      </c>
      <c r="AM95" s="3">
        <v>180</v>
      </c>
      <c r="AN95" s="1" t="s">
        <v>14</v>
      </c>
    </row>
    <row r="96" spans="1:40" ht="15">
      <c r="A96" s="1" t="s">
        <v>9</v>
      </c>
      <c r="B96" s="5">
        <v>31742.897902000041</v>
      </c>
      <c r="C96" s="8">
        <v>13.451068638837569</v>
      </c>
      <c r="D96" s="6"/>
      <c r="E96" s="20"/>
      <c r="H96" s="3">
        <v>1467.74</v>
      </c>
      <c r="I96" s="6"/>
      <c r="J96" s="6"/>
      <c r="K96" s="6"/>
      <c r="L96" s="6"/>
      <c r="M96" s="6"/>
      <c r="O96" s="6"/>
      <c r="Q96" s="38"/>
      <c r="R96" s="6"/>
      <c r="S96" s="6"/>
      <c r="T96" s="6"/>
      <c r="U96" s="6"/>
      <c r="V96" s="6"/>
      <c r="W96" s="6"/>
      <c r="Y96" s="4"/>
      <c r="AN96" s="1" t="s">
        <v>14</v>
      </c>
    </row>
    <row r="97" spans="1:40" ht="15">
      <c r="A97" s="1" t="s">
        <v>9</v>
      </c>
      <c r="B97" s="5">
        <v>31834.208452000039</v>
      </c>
      <c r="C97" s="8">
        <v>13.701068638837569</v>
      </c>
      <c r="D97" s="6"/>
      <c r="E97" s="20"/>
      <c r="H97" s="3">
        <v>1709.8700000000001</v>
      </c>
      <c r="I97" s="6"/>
      <c r="J97" s="6"/>
      <c r="K97" s="6"/>
      <c r="L97" s="6"/>
      <c r="M97" s="6"/>
      <c r="O97" s="6"/>
      <c r="Q97" s="38"/>
      <c r="R97" s="6"/>
      <c r="S97" s="6"/>
      <c r="T97" s="6"/>
      <c r="U97" s="6"/>
      <c r="V97" s="6"/>
      <c r="W97" s="6"/>
      <c r="Y97" s="4"/>
      <c r="AN97" s="1" t="s">
        <v>14</v>
      </c>
    </row>
    <row r="98" spans="1:40" ht="15">
      <c r="A98" s="1" t="s">
        <v>9</v>
      </c>
      <c r="B98" s="5">
        <v>31925.519002000037</v>
      </c>
      <c r="C98" s="8">
        <v>13.951068638837569</v>
      </c>
      <c r="D98" s="6"/>
      <c r="E98" s="20"/>
      <c r="H98" s="3">
        <v>1552.18</v>
      </c>
      <c r="I98" s="6"/>
      <c r="J98" s="6"/>
      <c r="K98" s="6"/>
      <c r="L98" s="6"/>
      <c r="M98" s="6"/>
      <c r="O98" s="6"/>
      <c r="Q98" s="38"/>
      <c r="R98" s="6"/>
      <c r="S98" s="6"/>
      <c r="T98" s="6"/>
      <c r="U98" s="6"/>
      <c r="V98" s="6"/>
      <c r="W98" s="6"/>
      <c r="Y98" s="4"/>
      <c r="AN98" s="1" t="s">
        <v>14</v>
      </c>
    </row>
    <row r="99" spans="1:40" ht="15">
      <c r="A99" s="1" t="s">
        <v>9</v>
      </c>
      <c r="B99" s="5">
        <v>32016.829552000039</v>
      </c>
      <c r="C99" s="8">
        <v>14.201068638837569</v>
      </c>
      <c r="D99" s="6"/>
      <c r="E99" s="20"/>
      <c r="I99" s="6"/>
      <c r="J99" s="6"/>
      <c r="K99" s="6"/>
      <c r="L99" s="6"/>
      <c r="M99" s="6"/>
      <c r="O99" s="6"/>
      <c r="Q99" s="38"/>
      <c r="R99" s="6"/>
      <c r="S99" s="6"/>
      <c r="T99" s="6"/>
      <c r="U99" s="6"/>
      <c r="V99" s="6"/>
      <c r="W99" s="6"/>
      <c r="Y99" s="4"/>
      <c r="AK99" s="3">
        <v>0.01</v>
      </c>
      <c r="AL99" s="3">
        <v>155.21800000000002</v>
      </c>
      <c r="AM99" s="3">
        <v>175</v>
      </c>
      <c r="AN99" s="1" t="s">
        <v>14</v>
      </c>
    </row>
    <row r="100" spans="1:40" ht="15">
      <c r="A100" s="1" t="s">
        <v>10</v>
      </c>
      <c r="B100" s="5">
        <v>30862.66420000001</v>
      </c>
      <c r="C100" s="8">
        <v>11.041068638837487</v>
      </c>
      <c r="D100" s="6"/>
      <c r="E100" s="20"/>
      <c r="I100" s="6"/>
      <c r="J100" s="6"/>
      <c r="K100" s="6"/>
      <c r="L100" s="6"/>
      <c r="M100" s="6"/>
      <c r="O100" s="6"/>
      <c r="P100" s="3">
        <v>794.11800000000005</v>
      </c>
      <c r="Q100" s="38"/>
      <c r="R100" s="6"/>
      <c r="S100" s="6"/>
      <c r="T100" s="6"/>
      <c r="U100" s="6"/>
      <c r="V100" s="6"/>
      <c r="W100" s="6"/>
      <c r="Y100" s="4"/>
      <c r="AN100" s="1" t="s">
        <v>14</v>
      </c>
    </row>
    <row r="101" spans="1:40" ht="15">
      <c r="A101" s="1" t="s">
        <v>10</v>
      </c>
      <c r="B101" s="5">
        <v>31227.906400000011</v>
      </c>
      <c r="C101" s="8">
        <v>12.041068638837487</v>
      </c>
      <c r="D101" s="6"/>
      <c r="E101" s="20"/>
      <c r="I101" s="6"/>
      <c r="J101" s="6"/>
      <c r="K101" s="6"/>
      <c r="L101" s="6"/>
      <c r="M101" s="6"/>
      <c r="O101" s="6"/>
      <c r="P101" s="3">
        <v>1389.7049999999999</v>
      </c>
      <c r="Q101" s="38"/>
      <c r="R101" s="6"/>
      <c r="S101" s="6"/>
      <c r="T101" s="6"/>
      <c r="U101" s="6"/>
      <c r="V101" s="6"/>
      <c r="W101" s="6"/>
      <c r="Y101" s="4"/>
      <c r="AN101" s="1" t="s">
        <v>14</v>
      </c>
    </row>
    <row r="102" spans="1:40" ht="15">
      <c r="A102" s="1" t="s">
        <v>10</v>
      </c>
      <c r="B102" s="5">
        <v>31593.148600000008</v>
      </c>
      <c r="C102" s="8">
        <v>13.041068638837487</v>
      </c>
      <c r="D102" s="6"/>
      <c r="E102" s="20"/>
      <c r="I102" s="6"/>
      <c r="J102" s="6"/>
      <c r="K102" s="6"/>
      <c r="L102" s="6"/>
      <c r="M102" s="6"/>
      <c r="O102" s="6"/>
      <c r="P102" s="3">
        <v>2051.4720000000002</v>
      </c>
      <c r="Q102" s="38"/>
      <c r="R102" s="6"/>
      <c r="S102" s="6"/>
      <c r="T102" s="6"/>
      <c r="U102" s="6"/>
      <c r="V102" s="6"/>
      <c r="W102" s="6"/>
      <c r="Y102" s="4"/>
      <c r="AN102" s="1" t="s">
        <v>14</v>
      </c>
    </row>
    <row r="103" spans="1:40" ht="15">
      <c r="A103" s="1" t="s">
        <v>10</v>
      </c>
      <c r="B103" s="5">
        <v>31958.390800000008</v>
      </c>
      <c r="C103" s="8">
        <v>14.041068638837487</v>
      </c>
      <c r="D103" s="6"/>
      <c r="E103" s="20"/>
      <c r="I103" s="6"/>
      <c r="J103" s="6"/>
      <c r="K103" s="6"/>
      <c r="L103" s="6"/>
      <c r="M103" s="6"/>
      <c r="O103" s="6"/>
      <c r="P103" s="3">
        <v>2448.5279999999998</v>
      </c>
      <c r="Q103" s="38"/>
      <c r="R103" s="6"/>
      <c r="S103" s="6"/>
      <c r="T103" s="6"/>
      <c r="U103" s="6"/>
      <c r="V103" s="6"/>
      <c r="W103" s="6"/>
      <c r="Y103" s="4"/>
      <c r="AN103" s="1" t="s">
        <v>14</v>
      </c>
    </row>
    <row r="104" spans="1:40" ht="15">
      <c r="A104" s="1" t="s">
        <v>10</v>
      </c>
      <c r="B104" s="5">
        <v>30862.66420000001</v>
      </c>
      <c r="C104" s="8">
        <v>11.041068638837487</v>
      </c>
      <c r="D104" s="6"/>
      <c r="E104" s="20"/>
      <c r="I104" s="6"/>
      <c r="J104" s="6"/>
      <c r="K104" s="6"/>
      <c r="L104" s="6"/>
      <c r="M104" s="6"/>
      <c r="N104" s="3">
        <v>2713.2359999999999</v>
      </c>
      <c r="O104" s="6"/>
      <c r="Q104" s="38"/>
      <c r="R104" s="6"/>
      <c r="S104" s="6"/>
      <c r="T104" s="6"/>
      <c r="U104" s="6"/>
      <c r="V104" s="6"/>
      <c r="W104" s="6"/>
      <c r="Y104" s="4"/>
      <c r="AN104" s="1" t="s">
        <v>14</v>
      </c>
    </row>
    <row r="105" spans="1:40" ht="15">
      <c r="A105" s="1" t="s">
        <v>10</v>
      </c>
      <c r="B105" s="5">
        <v>31227.906400000011</v>
      </c>
      <c r="C105" s="8">
        <v>12.041068638837487</v>
      </c>
      <c r="D105" s="6"/>
      <c r="E105" s="20"/>
      <c r="I105" s="6"/>
      <c r="J105" s="6"/>
      <c r="K105" s="6"/>
      <c r="L105" s="6"/>
      <c r="M105" s="6"/>
      <c r="N105" s="3">
        <v>4433.82</v>
      </c>
      <c r="O105" s="6"/>
      <c r="Q105" s="38"/>
      <c r="R105" s="6"/>
      <c r="S105" s="6"/>
      <c r="T105" s="6"/>
      <c r="U105" s="6"/>
      <c r="V105" s="6"/>
      <c r="W105" s="6"/>
      <c r="Y105" s="4"/>
      <c r="AN105" s="1" t="s">
        <v>14</v>
      </c>
    </row>
    <row r="106" spans="1:40" ht="15">
      <c r="A106" s="1" t="s">
        <v>10</v>
      </c>
      <c r="B106" s="5">
        <v>31593.148600000008</v>
      </c>
      <c r="C106" s="8">
        <v>13.041068638837487</v>
      </c>
      <c r="D106" s="6"/>
      <c r="E106" s="20"/>
      <c r="I106" s="6"/>
      <c r="J106" s="6"/>
      <c r="K106" s="6"/>
      <c r="L106" s="6"/>
      <c r="M106" s="6"/>
      <c r="N106" s="3">
        <v>6220.59</v>
      </c>
      <c r="O106" s="6"/>
      <c r="Q106" s="38"/>
      <c r="R106" s="6"/>
      <c r="S106" s="6"/>
      <c r="T106" s="6"/>
      <c r="U106" s="6"/>
      <c r="V106" s="6"/>
      <c r="W106" s="6"/>
      <c r="Y106" s="4"/>
      <c r="AN106" s="1" t="s">
        <v>14</v>
      </c>
    </row>
    <row r="107" spans="1:40" ht="15">
      <c r="A107" s="1" t="s">
        <v>10</v>
      </c>
      <c r="B107" s="5">
        <v>31958.390800000008</v>
      </c>
      <c r="C107" s="8">
        <v>14.041068638837487</v>
      </c>
      <c r="D107" s="6"/>
      <c r="E107" s="20"/>
      <c r="I107" s="6"/>
      <c r="J107" s="6"/>
      <c r="K107" s="6"/>
      <c r="L107" s="6"/>
      <c r="M107" s="6"/>
      <c r="N107" s="3">
        <v>8338.23</v>
      </c>
      <c r="O107" s="6"/>
      <c r="P107" s="6"/>
      <c r="Q107" s="38"/>
      <c r="R107" s="6"/>
      <c r="S107" s="6"/>
      <c r="T107" s="6"/>
      <c r="U107" s="6"/>
      <c r="V107" s="6"/>
      <c r="W107" s="6"/>
      <c r="Y107" s="4"/>
      <c r="AN107" s="1" t="s">
        <v>14</v>
      </c>
    </row>
    <row r="108" spans="1:40" ht="15">
      <c r="A108" s="1" t="s">
        <v>10</v>
      </c>
      <c r="B108" s="5">
        <v>30921.102952000037</v>
      </c>
      <c r="C108" s="8">
        <v>11.201068638837569</v>
      </c>
      <c r="D108" s="6"/>
      <c r="E108" s="20"/>
      <c r="H108" s="3">
        <v>772.05899999999997</v>
      </c>
      <c r="I108" s="6"/>
      <c r="J108" s="6"/>
      <c r="K108" s="6"/>
      <c r="L108" s="6"/>
      <c r="M108" s="6"/>
      <c r="O108" s="6"/>
      <c r="P108" s="6"/>
      <c r="Q108" s="38"/>
      <c r="R108" s="6"/>
      <c r="S108" s="6"/>
      <c r="T108" s="6"/>
      <c r="U108" s="6"/>
      <c r="V108" s="6"/>
      <c r="W108" s="6"/>
      <c r="Y108" s="4"/>
      <c r="AK108" s="3">
        <v>1.17E-2</v>
      </c>
      <c r="AL108" s="3">
        <v>90.330903000000006</v>
      </c>
      <c r="AM108" s="3">
        <v>85</v>
      </c>
      <c r="AN108" s="1" t="s">
        <v>14</v>
      </c>
    </row>
    <row r="109" spans="1:40" ht="15">
      <c r="A109" s="1" t="s">
        <v>10</v>
      </c>
      <c r="B109" s="5">
        <v>31012.413502000039</v>
      </c>
      <c r="C109" s="8">
        <v>11.451068638837569</v>
      </c>
      <c r="D109" s="6"/>
      <c r="E109" s="20"/>
      <c r="H109" s="3">
        <v>1036.76</v>
      </c>
      <c r="I109" s="6"/>
      <c r="J109" s="6"/>
      <c r="K109" s="6"/>
      <c r="L109" s="6"/>
      <c r="M109" s="6"/>
      <c r="O109" s="6"/>
      <c r="P109" s="6"/>
      <c r="Q109" s="38"/>
      <c r="R109" s="6"/>
      <c r="S109" s="6"/>
      <c r="T109" s="6"/>
      <c r="U109" s="6"/>
      <c r="V109" s="6"/>
      <c r="W109" s="6"/>
      <c r="Y109" s="4"/>
      <c r="AN109" s="1" t="s">
        <v>14</v>
      </c>
    </row>
    <row r="110" spans="1:40" ht="15">
      <c r="A110" s="1" t="s">
        <v>10</v>
      </c>
      <c r="B110" s="5">
        <v>31103.724052000041</v>
      </c>
      <c r="C110" s="8">
        <v>11.701068638837569</v>
      </c>
      <c r="D110" s="6"/>
      <c r="E110" s="20"/>
      <c r="H110" s="3">
        <v>1235.29</v>
      </c>
      <c r="I110" s="6"/>
      <c r="J110" s="6"/>
      <c r="K110" s="6"/>
      <c r="L110" s="6"/>
      <c r="M110" s="6"/>
      <c r="O110" s="6"/>
      <c r="P110" s="6"/>
      <c r="Q110" s="38"/>
      <c r="R110" s="6"/>
      <c r="S110" s="6"/>
      <c r="T110" s="6"/>
      <c r="U110" s="6"/>
      <c r="V110" s="6"/>
      <c r="W110" s="6"/>
      <c r="Y110" s="4"/>
      <c r="AN110" s="1" t="s">
        <v>14</v>
      </c>
    </row>
    <row r="111" spans="1:40" ht="15">
      <c r="A111" s="1" t="s">
        <v>10</v>
      </c>
      <c r="B111" s="5">
        <v>31195.03460200004</v>
      </c>
      <c r="C111" s="8">
        <v>11.951068638837569</v>
      </c>
      <c r="D111" s="6"/>
      <c r="E111" s="20"/>
      <c r="H111" s="3">
        <v>1169.1200000000001</v>
      </c>
      <c r="I111" s="6"/>
      <c r="J111" s="6"/>
      <c r="K111" s="6"/>
      <c r="L111" s="6"/>
      <c r="M111" s="6"/>
      <c r="O111" s="6"/>
      <c r="P111" s="6"/>
      <c r="Q111" s="38"/>
      <c r="R111" s="6"/>
      <c r="S111" s="6"/>
      <c r="T111" s="6"/>
      <c r="U111" s="6"/>
      <c r="V111" s="6"/>
      <c r="W111" s="6"/>
      <c r="Y111" s="4"/>
      <c r="AN111" s="1" t="s">
        <v>14</v>
      </c>
    </row>
    <row r="112" spans="1:40" ht="15">
      <c r="A112" s="1" t="s">
        <v>10</v>
      </c>
      <c r="B112" s="5">
        <v>31286.345152000038</v>
      </c>
      <c r="C112" s="8">
        <v>12.201068638837569</v>
      </c>
      <c r="D112" s="6"/>
      <c r="E112" s="20"/>
      <c r="H112" s="3">
        <v>1125</v>
      </c>
      <c r="I112" s="6"/>
      <c r="J112" s="6"/>
      <c r="K112" s="6"/>
      <c r="L112" s="6"/>
      <c r="M112" s="6"/>
      <c r="O112" s="6"/>
      <c r="P112" s="6"/>
      <c r="Q112" s="38"/>
      <c r="R112" s="6"/>
      <c r="S112" s="6"/>
      <c r="T112" s="6"/>
      <c r="U112" s="6"/>
      <c r="V112" s="6"/>
      <c r="W112" s="6"/>
      <c r="Y112" s="4"/>
      <c r="AK112" s="3">
        <v>1.52E-2</v>
      </c>
      <c r="AL112" s="3">
        <v>171</v>
      </c>
      <c r="AM112" s="3">
        <v>190</v>
      </c>
      <c r="AN112" s="1" t="s">
        <v>14</v>
      </c>
    </row>
    <row r="113" spans="1:40" ht="15">
      <c r="A113" s="1" t="s">
        <v>10</v>
      </c>
      <c r="B113" s="5">
        <v>31377.65570200004</v>
      </c>
      <c r="C113" s="8">
        <v>12.451068638837569</v>
      </c>
      <c r="D113" s="6"/>
      <c r="E113" s="20"/>
      <c r="H113" s="3">
        <v>1411.76</v>
      </c>
      <c r="I113" s="6"/>
      <c r="J113" s="6"/>
      <c r="K113" s="6"/>
      <c r="L113" s="6"/>
      <c r="M113" s="6"/>
      <c r="O113" s="6"/>
      <c r="P113" s="6"/>
      <c r="Q113" s="38"/>
      <c r="R113" s="6"/>
      <c r="S113" s="6"/>
      <c r="T113" s="6"/>
      <c r="U113" s="6"/>
      <c r="V113" s="6"/>
      <c r="W113" s="6"/>
      <c r="Y113" s="4"/>
      <c r="AN113" s="1" t="s">
        <v>14</v>
      </c>
    </row>
    <row r="114" spans="1:40" ht="15">
      <c r="A114" s="1" t="s">
        <v>10</v>
      </c>
      <c r="B114" s="5">
        <v>31468.966252000038</v>
      </c>
      <c r="C114" s="8">
        <v>12.701068638837569</v>
      </c>
      <c r="D114" s="6"/>
      <c r="E114" s="20"/>
      <c r="H114" s="3">
        <v>1610.2900000000002</v>
      </c>
      <c r="I114" s="6"/>
      <c r="J114" s="6"/>
      <c r="K114" s="6"/>
      <c r="L114" s="6"/>
      <c r="M114" s="6"/>
      <c r="O114" s="6"/>
      <c r="P114" s="6"/>
      <c r="Q114" s="38"/>
      <c r="R114" s="6"/>
      <c r="S114" s="6"/>
      <c r="T114" s="6"/>
      <c r="U114" s="6"/>
      <c r="V114" s="6"/>
      <c r="W114" s="6"/>
      <c r="Y114" s="4"/>
      <c r="AN114" s="1" t="s">
        <v>14</v>
      </c>
    </row>
    <row r="115" spans="1:40" ht="15">
      <c r="A115" s="1" t="s">
        <v>10</v>
      </c>
      <c r="B115" s="5">
        <v>31560.27680200004</v>
      </c>
      <c r="C115" s="8">
        <v>12.951068638837569</v>
      </c>
      <c r="D115" s="6"/>
      <c r="E115" s="20"/>
      <c r="H115" s="3">
        <v>1433.8200000000002</v>
      </c>
      <c r="I115" s="6"/>
      <c r="J115" s="6"/>
      <c r="K115" s="6"/>
      <c r="L115" s="6"/>
      <c r="M115" s="6"/>
      <c r="O115" s="6"/>
      <c r="P115" s="6"/>
      <c r="Q115" s="38"/>
      <c r="R115" s="6"/>
      <c r="S115" s="6"/>
      <c r="T115" s="6"/>
      <c r="U115" s="6"/>
      <c r="V115" s="6"/>
      <c r="W115" s="6"/>
      <c r="Y115" s="4"/>
      <c r="AN115" s="1" t="s">
        <v>14</v>
      </c>
    </row>
    <row r="116" spans="1:40" ht="15">
      <c r="A116" s="1" t="s">
        <v>10</v>
      </c>
      <c r="B116" s="5">
        <v>31651.587352000039</v>
      </c>
      <c r="C116" s="8">
        <v>13.201068638837569</v>
      </c>
      <c r="D116" s="6"/>
      <c r="E116" s="20"/>
      <c r="H116" s="3">
        <v>1323.53</v>
      </c>
      <c r="I116" s="6"/>
      <c r="J116" s="6"/>
      <c r="K116" s="6"/>
      <c r="L116" s="6"/>
      <c r="M116" s="6"/>
      <c r="O116" s="6"/>
      <c r="P116" s="6"/>
      <c r="Q116" s="38"/>
      <c r="R116" s="6"/>
      <c r="S116" s="6"/>
      <c r="T116" s="6"/>
      <c r="U116" s="6"/>
      <c r="V116" s="6"/>
      <c r="W116" s="6"/>
      <c r="Y116" s="4"/>
      <c r="AK116" s="3">
        <v>1.46E-2</v>
      </c>
      <c r="AL116" s="3">
        <v>193.23538000000002</v>
      </c>
      <c r="AM116" s="3">
        <v>235</v>
      </c>
      <c r="AN116" s="1" t="s">
        <v>14</v>
      </c>
    </row>
    <row r="117" spans="1:40" ht="15">
      <c r="A117" s="1" t="s">
        <v>10</v>
      </c>
      <c r="B117" s="5">
        <v>31742.897902000041</v>
      </c>
      <c r="C117" s="8">
        <v>13.451068638837569</v>
      </c>
      <c r="D117" s="6"/>
      <c r="E117" s="20"/>
      <c r="H117" s="3">
        <v>1522.06</v>
      </c>
      <c r="I117" s="6"/>
      <c r="J117" s="6"/>
      <c r="K117" s="6"/>
      <c r="L117" s="6"/>
      <c r="M117" s="6"/>
      <c r="O117" s="6"/>
      <c r="P117" s="6"/>
      <c r="Q117" s="38"/>
      <c r="R117" s="6"/>
      <c r="S117" s="6"/>
      <c r="T117" s="6"/>
      <c r="U117" s="6"/>
      <c r="V117" s="6"/>
      <c r="W117" s="6"/>
      <c r="Y117" s="4"/>
      <c r="AN117" s="1" t="s">
        <v>14</v>
      </c>
    </row>
    <row r="118" spans="1:40" ht="15">
      <c r="A118" s="1" t="s">
        <v>10</v>
      </c>
      <c r="B118" s="5">
        <v>31834.208452000039</v>
      </c>
      <c r="C118" s="8">
        <v>13.701068638837569</v>
      </c>
      <c r="D118" s="6"/>
      <c r="E118" s="20"/>
      <c r="H118" s="3">
        <v>1808.8200000000002</v>
      </c>
      <c r="I118" s="6"/>
      <c r="J118" s="6"/>
      <c r="K118" s="6"/>
      <c r="L118" s="6"/>
      <c r="M118" s="6"/>
      <c r="O118" s="6"/>
      <c r="P118" s="6"/>
      <c r="Q118" s="38"/>
      <c r="R118" s="6"/>
      <c r="S118" s="6"/>
      <c r="T118" s="6"/>
      <c r="U118" s="6"/>
      <c r="V118" s="6"/>
      <c r="W118" s="6"/>
      <c r="Y118" s="4"/>
      <c r="AN118" s="1" t="s">
        <v>14</v>
      </c>
    </row>
    <row r="119" spans="1:40" ht="15">
      <c r="A119" s="1" t="s">
        <v>10</v>
      </c>
      <c r="B119" s="5">
        <v>31925.519002000037</v>
      </c>
      <c r="C119" s="8">
        <v>13.951068638837569</v>
      </c>
      <c r="D119" s="20">
        <f t="shared" ref="D119" si="5">E119/997*100</f>
        <v>73.821464393179539</v>
      </c>
      <c r="E119" s="20">
        <v>736</v>
      </c>
      <c r="H119" s="3">
        <v>1610.2900000000002</v>
      </c>
      <c r="I119" s="6"/>
      <c r="J119" s="6"/>
      <c r="K119" s="6"/>
      <c r="L119" s="6"/>
      <c r="M119" s="6"/>
      <c r="O119" s="6"/>
      <c r="P119" s="6"/>
      <c r="Q119" s="38"/>
      <c r="R119" s="6"/>
      <c r="S119" s="6"/>
      <c r="T119" s="6"/>
      <c r="U119" s="6"/>
      <c r="V119" s="6"/>
      <c r="W119" s="6"/>
      <c r="Y119" s="4"/>
      <c r="AN119" s="1" t="s">
        <v>14</v>
      </c>
    </row>
    <row r="120" spans="1:40" ht="15">
      <c r="A120" s="1" t="s">
        <v>10</v>
      </c>
      <c r="B120" s="5">
        <v>32016.829552000039</v>
      </c>
      <c r="C120" s="8">
        <v>14.201068638837569</v>
      </c>
      <c r="D120" s="6"/>
      <c r="E120" s="20"/>
      <c r="I120" s="6"/>
      <c r="J120" s="6"/>
      <c r="K120" s="6"/>
      <c r="L120" s="6"/>
      <c r="M120" s="6"/>
      <c r="O120" s="6"/>
      <c r="P120" s="6"/>
      <c r="Q120" s="38"/>
      <c r="R120" s="6"/>
      <c r="S120" s="6"/>
      <c r="T120" s="6"/>
      <c r="U120" s="6"/>
      <c r="V120" s="6"/>
      <c r="W120" s="6"/>
      <c r="Y120" s="4"/>
      <c r="AK120" s="3">
        <v>1.41E-2</v>
      </c>
      <c r="AL120" s="3">
        <v>227.05089000000004</v>
      </c>
      <c r="AM120" s="3">
        <v>255</v>
      </c>
      <c r="AN120" s="1" t="s">
        <v>14</v>
      </c>
    </row>
    <row r="121" spans="1:40" ht="15">
      <c r="A121" s="1" t="s">
        <v>4</v>
      </c>
      <c r="B121" s="5">
        <v>30482.42</v>
      </c>
      <c r="C121" s="8">
        <v>10</v>
      </c>
      <c r="D121" s="20">
        <f t="shared" ref="D121:D155" si="6">E121/997*100</f>
        <v>62.688064192577727</v>
      </c>
      <c r="E121" s="20">
        <v>625</v>
      </c>
      <c r="I121" s="6">
        <v>30482.42</v>
      </c>
      <c r="J121" s="3">
        <v>10</v>
      </c>
      <c r="L121" s="6"/>
      <c r="Q121" s="38"/>
      <c r="R121" s="6"/>
      <c r="S121" s="6"/>
      <c r="T121" s="6"/>
      <c r="U121" s="6"/>
      <c r="V121" s="6"/>
      <c r="W121" s="6"/>
      <c r="Y121" s="4"/>
      <c r="AA121" s="6">
        <v>9.1999999999999993</v>
      </c>
      <c r="AB121" s="6">
        <v>15.5</v>
      </c>
      <c r="AC121" s="1">
        <v>11.8</v>
      </c>
      <c r="AD121" s="1">
        <v>45.4</v>
      </c>
      <c r="AE121" s="1"/>
      <c r="AF121" s="1"/>
      <c r="AG121" s="1"/>
      <c r="AH121" s="1"/>
      <c r="AI121" s="1"/>
      <c r="AJ121" s="1"/>
      <c r="AK121" s="6"/>
      <c r="AN121" s="1" t="s">
        <v>15</v>
      </c>
    </row>
    <row r="122" spans="1:40" ht="15">
      <c r="A122" s="1" t="s">
        <v>4</v>
      </c>
      <c r="B122" s="5">
        <v>32382.68144</v>
      </c>
      <c r="C122" s="8">
        <v>15.2</v>
      </c>
      <c r="D122" s="20">
        <f t="shared" si="6"/>
        <v>62.688064192577727</v>
      </c>
      <c r="E122" s="20">
        <v>625</v>
      </c>
      <c r="I122" s="6">
        <v>32382.68144</v>
      </c>
      <c r="J122" s="3">
        <v>15.2</v>
      </c>
      <c r="L122" s="6"/>
      <c r="Q122" s="38"/>
      <c r="R122" s="6"/>
      <c r="S122" s="6"/>
      <c r="T122" s="6"/>
      <c r="U122" s="6"/>
      <c r="V122" s="6"/>
      <c r="W122" s="6"/>
      <c r="Y122" s="4"/>
      <c r="AA122" s="6">
        <v>15.4</v>
      </c>
      <c r="AB122" s="6">
        <v>22.8</v>
      </c>
      <c r="AC122" s="1">
        <v>25.6</v>
      </c>
      <c r="AD122" s="1">
        <v>143.1</v>
      </c>
      <c r="AE122" s="1"/>
      <c r="AF122" s="1"/>
      <c r="AG122" s="1"/>
      <c r="AH122" s="1"/>
      <c r="AI122" s="1"/>
      <c r="AJ122" s="1"/>
      <c r="AK122" s="6"/>
      <c r="AN122" s="1" t="s">
        <v>15</v>
      </c>
    </row>
    <row r="123" spans="1:40" ht="15">
      <c r="A123" s="1" t="s">
        <v>4</v>
      </c>
      <c r="B123" s="5">
        <v>32601.82676</v>
      </c>
      <c r="C123" s="8">
        <v>15.8</v>
      </c>
      <c r="D123" s="20">
        <f t="shared" si="6"/>
        <v>27.582748244734201</v>
      </c>
      <c r="E123" s="20">
        <v>275</v>
      </c>
      <c r="I123" s="6">
        <v>32601.82676</v>
      </c>
      <c r="J123" s="3">
        <v>15.8</v>
      </c>
      <c r="L123" s="6"/>
      <c r="Q123" s="38"/>
      <c r="R123" s="6"/>
      <c r="S123" s="6"/>
      <c r="T123" s="6"/>
      <c r="U123" s="6"/>
      <c r="V123" s="6"/>
      <c r="W123" s="6"/>
      <c r="Y123" s="4"/>
      <c r="AA123" s="6">
        <v>16</v>
      </c>
      <c r="AB123" s="6">
        <v>24.7</v>
      </c>
      <c r="AC123" s="1">
        <v>13.2</v>
      </c>
      <c r="AD123" s="1">
        <v>74.900000000000006</v>
      </c>
      <c r="AE123" s="1"/>
      <c r="AF123" s="1"/>
      <c r="AG123" s="1"/>
      <c r="AH123" s="1"/>
      <c r="AI123" s="1"/>
      <c r="AJ123" s="1"/>
      <c r="AK123" s="6"/>
      <c r="AN123" s="1" t="s">
        <v>15</v>
      </c>
    </row>
    <row r="124" spans="1:40" ht="15">
      <c r="A124" s="1" t="s">
        <v>4</v>
      </c>
      <c r="B124" s="5">
        <v>34135.843999999997</v>
      </c>
      <c r="C124" s="8">
        <v>20</v>
      </c>
      <c r="D124" s="20">
        <f t="shared" si="6"/>
        <v>27.582748244734201</v>
      </c>
      <c r="E124" s="20">
        <v>275</v>
      </c>
      <c r="I124" s="6">
        <v>34135.843999999997</v>
      </c>
      <c r="J124" s="3">
        <v>20</v>
      </c>
      <c r="L124" s="6"/>
      <c r="Q124" s="38"/>
      <c r="R124" s="6"/>
      <c r="S124" s="6"/>
      <c r="T124" s="6"/>
      <c r="U124" s="6"/>
      <c r="V124" s="6"/>
      <c r="W124" s="6"/>
      <c r="Y124" s="4"/>
      <c r="AA124" s="6">
        <v>21.3</v>
      </c>
      <c r="AB124" s="6">
        <v>33.1</v>
      </c>
      <c r="AC124" s="1">
        <v>23.6</v>
      </c>
      <c r="AD124" s="1">
        <v>169.3</v>
      </c>
      <c r="AE124" s="1"/>
      <c r="AF124" s="1"/>
      <c r="AG124" s="1"/>
      <c r="AH124" s="1"/>
      <c r="AI124" s="1"/>
      <c r="AJ124" s="1"/>
      <c r="AK124" s="6"/>
      <c r="AN124" s="1" t="s">
        <v>15</v>
      </c>
    </row>
    <row r="125" spans="1:40" ht="15">
      <c r="A125" s="1" t="s">
        <v>4</v>
      </c>
      <c r="B125" s="5">
        <v>37057.781600000002</v>
      </c>
      <c r="C125" s="8">
        <v>28</v>
      </c>
      <c r="D125" s="20">
        <f t="shared" si="6"/>
        <v>27.582748244734201</v>
      </c>
      <c r="E125" s="20">
        <v>275</v>
      </c>
      <c r="I125" s="6">
        <v>37057.781600000002</v>
      </c>
      <c r="J125" s="3">
        <v>28</v>
      </c>
      <c r="L125" s="6"/>
      <c r="Q125" s="38"/>
      <c r="R125" s="6"/>
      <c r="S125" s="6"/>
      <c r="T125" s="6"/>
      <c r="U125" s="6"/>
      <c r="V125" s="6"/>
      <c r="W125" s="6"/>
      <c r="Y125" s="4"/>
      <c r="AA125" s="6">
        <v>29.9</v>
      </c>
      <c r="AB125" s="6">
        <v>40.4</v>
      </c>
      <c r="AC125" s="1">
        <v>35.299999999999997</v>
      </c>
      <c r="AD125" s="1">
        <v>340.2</v>
      </c>
      <c r="AE125" s="1"/>
      <c r="AF125" s="1"/>
      <c r="AG125" s="1"/>
      <c r="AH125" s="1"/>
      <c r="AI125" s="1"/>
      <c r="AJ125" s="1"/>
      <c r="AK125" s="6"/>
      <c r="AN125" s="1" t="s">
        <v>15</v>
      </c>
    </row>
    <row r="126" spans="1:40" ht="15">
      <c r="A126" s="1" t="s">
        <v>5</v>
      </c>
      <c r="B126" s="5">
        <v>30482.42</v>
      </c>
      <c r="C126" s="8">
        <v>10</v>
      </c>
      <c r="D126" s="20">
        <f t="shared" si="6"/>
        <v>60.080240722166501</v>
      </c>
      <c r="E126" s="20">
        <v>599</v>
      </c>
      <c r="I126" s="6"/>
      <c r="L126" s="6"/>
      <c r="Q126" s="38"/>
      <c r="R126" s="6"/>
      <c r="S126" s="6"/>
      <c r="T126" s="6"/>
      <c r="U126" s="6"/>
      <c r="V126" s="6"/>
      <c r="W126" s="6"/>
      <c r="Y126" s="4"/>
      <c r="AA126" s="6">
        <v>9.3000000000000007</v>
      </c>
      <c r="AB126" s="6">
        <v>15.6</v>
      </c>
      <c r="AC126" s="1">
        <v>11.4</v>
      </c>
      <c r="AD126" s="1">
        <v>44.2</v>
      </c>
      <c r="AE126" s="1"/>
      <c r="AF126" s="1"/>
      <c r="AG126" s="1"/>
      <c r="AH126" s="1"/>
      <c r="AI126" s="1"/>
      <c r="AJ126" s="1"/>
      <c r="AK126" s="6"/>
      <c r="AN126" s="1" t="s">
        <v>15</v>
      </c>
    </row>
    <row r="127" spans="1:40" ht="15">
      <c r="A127" s="1" t="s">
        <v>5</v>
      </c>
      <c r="B127" s="5">
        <v>32382.68144</v>
      </c>
      <c r="C127" s="8">
        <v>15.2</v>
      </c>
      <c r="D127" s="20">
        <f t="shared" si="6"/>
        <v>51.855566700100297</v>
      </c>
      <c r="E127" s="20">
        <v>517</v>
      </c>
      <c r="I127" s="6"/>
      <c r="L127" s="6"/>
      <c r="Q127" s="38"/>
      <c r="R127" s="6"/>
      <c r="S127" s="6"/>
      <c r="T127" s="6"/>
      <c r="U127" s="6"/>
      <c r="V127" s="6"/>
      <c r="W127" s="6"/>
      <c r="Y127" s="4"/>
      <c r="AA127" s="6">
        <v>14.9</v>
      </c>
      <c r="AB127" s="6">
        <v>25.7</v>
      </c>
      <c r="AC127" s="1">
        <v>26.8</v>
      </c>
      <c r="AD127" s="1">
        <v>143.30000000000001</v>
      </c>
      <c r="AE127" s="1"/>
      <c r="AF127" s="1"/>
      <c r="AG127" s="1"/>
      <c r="AH127" s="1"/>
      <c r="AI127" s="1"/>
      <c r="AJ127" s="1"/>
      <c r="AK127" s="6"/>
      <c r="AN127" s="1" t="s">
        <v>15</v>
      </c>
    </row>
    <row r="128" spans="1:40" ht="15">
      <c r="A128" s="1" t="s">
        <v>5</v>
      </c>
      <c r="B128" s="5">
        <v>32601.82676</v>
      </c>
      <c r="C128" s="8">
        <v>15.8</v>
      </c>
      <c r="D128" s="20">
        <f t="shared" si="6"/>
        <v>27.983951855566701</v>
      </c>
      <c r="E128" s="20">
        <v>279</v>
      </c>
      <c r="I128" s="6"/>
      <c r="L128" s="6"/>
      <c r="Q128" s="38"/>
      <c r="R128" s="6"/>
      <c r="S128" s="6"/>
      <c r="T128" s="6"/>
      <c r="U128" s="6"/>
      <c r="V128" s="6"/>
      <c r="W128" s="6"/>
      <c r="Y128" s="4"/>
      <c r="AA128" s="6">
        <v>14.9</v>
      </c>
      <c r="AB128" s="6">
        <v>25.5</v>
      </c>
      <c r="AC128" s="1">
        <v>14.3</v>
      </c>
      <c r="AD128" s="1">
        <v>76.900000000000006</v>
      </c>
      <c r="AE128" s="1"/>
      <c r="AF128" s="1"/>
      <c r="AG128" s="1"/>
      <c r="AH128" s="1"/>
      <c r="AI128" s="1"/>
      <c r="AJ128" s="1"/>
      <c r="AK128" s="6"/>
      <c r="AN128" s="1" t="s">
        <v>15</v>
      </c>
    </row>
    <row r="129" spans="1:40" ht="15">
      <c r="A129" s="1" t="s">
        <v>5</v>
      </c>
      <c r="B129" s="5">
        <v>34135.843999999997</v>
      </c>
      <c r="C129" s="8">
        <v>20</v>
      </c>
      <c r="D129" s="20">
        <f t="shared" si="6"/>
        <v>27.983951855566701</v>
      </c>
      <c r="E129" s="20">
        <v>279</v>
      </c>
      <c r="I129" s="6"/>
      <c r="L129" s="6"/>
      <c r="Q129" s="38"/>
      <c r="R129" s="6"/>
      <c r="S129" s="6"/>
      <c r="T129" s="6"/>
      <c r="U129" s="6"/>
      <c r="V129" s="6"/>
      <c r="W129" s="6"/>
      <c r="Y129" s="4"/>
      <c r="AA129" s="6">
        <v>20.2</v>
      </c>
      <c r="AB129" s="6">
        <v>33.799999999999997</v>
      </c>
      <c r="AC129" s="1">
        <v>25.1</v>
      </c>
      <c r="AD129" s="1">
        <v>172.3</v>
      </c>
      <c r="AE129" s="1"/>
      <c r="AF129" s="1"/>
      <c r="AG129" s="1"/>
      <c r="AH129" s="1"/>
      <c r="AI129" s="1"/>
      <c r="AJ129" s="1"/>
      <c r="AK129" s="6"/>
      <c r="AN129" s="1" t="s">
        <v>15</v>
      </c>
    </row>
    <row r="130" spans="1:40" ht="15">
      <c r="A130" s="1" t="s">
        <v>5</v>
      </c>
      <c r="B130" s="5">
        <v>37057.781600000002</v>
      </c>
      <c r="C130" s="8">
        <v>28</v>
      </c>
      <c r="D130" s="20">
        <f t="shared" si="6"/>
        <v>27.983951855566701</v>
      </c>
      <c r="E130" s="20">
        <v>279</v>
      </c>
      <c r="I130" s="6"/>
      <c r="L130" s="6"/>
      <c r="Q130" s="38"/>
      <c r="R130" s="6"/>
      <c r="S130" s="6"/>
      <c r="T130" s="6"/>
      <c r="U130" s="6"/>
      <c r="V130" s="6"/>
      <c r="W130" s="6"/>
      <c r="Y130" s="4"/>
      <c r="AA130" s="6">
        <v>27.3</v>
      </c>
      <c r="AB130" s="6">
        <v>40.9</v>
      </c>
      <c r="AC130" s="1">
        <v>36.6</v>
      </c>
      <c r="AD130" s="1">
        <v>328.3</v>
      </c>
      <c r="AE130" s="1"/>
      <c r="AF130" s="1"/>
      <c r="AG130" s="1"/>
      <c r="AH130" s="1"/>
      <c r="AI130" s="1"/>
      <c r="AJ130" s="1"/>
      <c r="AK130" s="6"/>
      <c r="AN130" s="1" t="s">
        <v>15</v>
      </c>
    </row>
    <row r="131" spans="1:40" ht="15">
      <c r="A131" s="1" t="s">
        <v>6</v>
      </c>
      <c r="B131" s="5">
        <v>30482.42</v>
      </c>
      <c r="C131" s="8">
        <v>10</v>
      </c>
      <c r="D131" s="20">
        <f t="shared" si="6"/>
        <v>70.511534603811427</v>
      </c>
      <c r="E131" s="20">
        <v>703</v>
      </c>
      <c r="I131" s="6"/>
      <c r="L131" s="6"/>
      <c r="Q131" s="38"/>
      <c r="R131" s="6"/>
      <c r="S131" s="6"/>
      <c r="T131" s="6"/>
      <c r="U131" s="6"/>
      <c r="V131" s="6"/>
      <c r="W131" s="6"/>
      <c r="Y131" s="4"/>
      <c r="AA131" s="6">
        <v>8.9</v>
      </c>
      <c r="AB131" s="6">
        <v>14.2</v>
      </c>
      <c r="AC131" s="1">
        <v>11.2</v>
      </c>
      <c r="AD131" s="1">
        <v>42.8</v>
      </c>
      <c r="AE131" s="1"/>
      <c r="AF131" s="1"/>
      <c r="AG131" s="1"/>
      <c r="AH131" s="1"/>
      <c r="AI131" s="1"/>
      <c r="AJ131" s="1"/>
      <c r="AK131" s="6"/>
      <c r="AN131" s="1" t="s">
        <v>15</v>
      </c>
    </row>
    <row r="132" spans="1:40" ht="15">
      <c r="A132" s="1" t="s">
        <v>6</v>
      </c>
      <c r="B132" s="5">
        <v>32382.68144</v>
      </c>
      <c r="C132" s="8">
        <v>15.2</v>
      </c>
      <c r="D132" s="20">
        <f t="shared" si="6"/>
        <v>68.505516549648945</v>
      </c>
      <c r="E132" s="20">
        <v>683</v>
      </c>
      <c r="I132" s="6"/>
      <c r="L132" s="6"/>
      <c r="Q132" s="38"/>
      <c r="R132" s="6"/>
      <c r="S132" s="6"/>
      <c r="T132" s="6"/>
      <c r="U132" s="6"/>
      <c r="V132" s="6"/>
      <c r="W132" s="6"/>
      <c r="Y132" s="4"/>
      <c r="AA132" s="6">
        <v>17.399999999999999</v>
      </c>
      <c r="AB132" s="6">
        <v>24</v>
      </c>
      <c r="AC132" s="1">
        <v>31</v>
      </c>
      <c r="AD132" s="1">
        <v>191.1</v>
      </c>
      <c r="AE132" s="1"/>
      <c r="AF132" s="1"/>
      <c r="AG132" s="1"/>
      <c r="AH132" s="1"/>
      <c r="AI132" s="1"/>
      <c r="AJ132" s="1"/>
      <c r="AK132" s="6"/>
      <c r="AN132" s="1" t="s">
        <v>15</v>
      </c>
    </row>
    <row r="133" spans="1:40" ht="15">
      <c r="A133" s="1" t="s">
        <v>6</v>
      </c>
      <c r="B133" s="5">
        <v>32601.82676</v>
      </c>
      <c r="C133" s="8">
        <v>15.8</v>
      </c>
      <c r="D133" s="20">
        <f t="shared" si="6"/>
        <v>30.491474423269811</v>
      </c>
      <c r="E133" s="20">
        <v>304</v>
      </c>
      <c r="I133" s="6"/>
      <c r="L133" s="6"/>
      <c r="Q133" s="38"/>
      <c r="R133" s="6"/>
      <c r="S133" s="6"/>
      <c r="T133" s="6"/>
      <c r="U133" s="6"/>
      <c r="V133" s="6"/>
      <c r="W133" s="6"/>
      <c r="Y133" s="4"/>
      <c r="AA133" s="6">
        <v>17.8</v>
      </c>
      <c r="AB133" s="6">
        <v>26.2</v>
      </c>
      <c r="AC133" s="1">
        <v>16.399999999999999</v>
      </c>
      <c r="AD133" s="1">
        <v>102.5</v>
      </c>
      <c r="AE133" s="1"/>
      <c r="AF133" s="1"/>
      <c r="AG133" s="1"/>
      <c r="AH133" s="1"/>
      <c r="AI133" s="1"/>
      <c r="AJ133" s="1"/>
      <c r="AK133" s="6"/>
      <c r="AN133" s="1" t="s">
        <v>15</v>
      </c>
    </row>
    <row r="134" spans="1:40" ht="15">
      <c r="A134" s="1" t="s">
        <v>6</v>
      </c>
      <c r="B134" s="5">
        <v>34135.843999999997</v>
      </c>
      <c r="C134" s="8">
        <v>20</v>
      </c>
      <c r="D134" s="20">
        <f t="shared" si="6"/>
        <v>30.491474423269811</v>
      </c>
      <c r="E134" s="20">
        <v>304</v>
      </c>
      <c r="I134" s="6"/>
      <c r="L134" s="6"/>
      <c r="Q134" s="38"/>
      <c r="R134" s="6"/>
      <c r="S134" s="6"/>
      <c r="T134" s="6"/>
      <c r="U134" s="6"/>
      <c r="V134" s="6"/>
      <c r="W134" s="6"/>
      <c r="Y134" s="4"/>
      <c r="AA134" s="6">
        <v>23.3</v>
      </c>
      <c r="AB134" s="6">
        <v>34.4</v>
      </c>
      <c r="AC134" s="1">
        <v>28.3</v>
      </c>
      <c r="AD134" s="1">
        <v>220.3</v>
      </c>
      <c r="AE134" s="1"/>
      <c r="AF134" s="1"/>
      <c r="AG134" s="1"/>
      <c r="AH134" s="1"/>
      <c r="AI134" s="1"/>
      <c r="AJ134" s="1"/>
      <c r="AK134" s="6"/>
      <c r="AN134" s="1" t="s">
        <v>15</v>
      </c>
    </row>
    <row r="135" spans="1:40" ht="15">
      <c r="A135" s="1" t="s">
        <v>6</v>
      </c>
      <c r="B135" s="5">
        <v>37057.781600000002</v>
      </c>
      <c r="C135" s="8">
        <v>28</v>
      </c>
      <c r="D135" s="20">
        <f t="shared" si="6"/>
        <v>30.491474423269811</v>
      </c>
      <c r="E135" s="20">
        <v>304</v>
      </c>
      <c r="I135" s="6"/>
      <c r="L135" s="6"/>
      <c r="Q135" s="38"/>
      <c r="R135" s="6"/>
      <c r="S135" s="6"/>
      <c r="T135" s="6"/>
      <c r="U135" s="6"/>
      <c r="V135" s="6"/>
      <c r="W135" s="6"/>
      <c r="Y135" s="4"/>
      <c r="AA135" s="6">
        <v>31.1</v>
      </c>
      <c r="AB135" s="6">
        <v>42.8</v>
      </c>
      <c r="AC135" s="1">
        <v>43.7</v>
      </c>
      <c r="AD135" s="1">
        <v>438</v>
      </c>
      <c r="AE135" s="1"/>
      <c r="AF135" s="1"/>
      <c r="AG135" s="1"/>
      <c r="AH135" s="1"/>
      <c r="AI135" s="1"/>
      <c r="AJ135" s="1"/>
      <c r="AK135" s="6"/>
      <c r="AN135" s="1" t="s">
        <v>15</v>
      </c>
    </row>
    <row r="136" spans="1:40" ht="15">
      <c r="A136" s="1" t="s">
        <v>9</v>
      </c>
      <c r="B136" s="5">
        <v>30482.42</v>
      </c>
      <c r="C136" s="8">
        <v>10</v>
      </c>
      <c r="D136" s="20">
        <f t="shared" si="6"/>
        <v>67.80341023069208</v>
      </c>
      <c r="E136" s="20">
        <v>676</v>
      </c>
      <c r="I136" s="6"/>
      <c r="L136" s="6"/>
      <c r="Q136" s="38"/>
      <c r="R136" s="6"/>
      <c r="S136" s="6"/>
      <c r="T136" s="6"/>
      <c r="U136" s="6"/>
      <c r="V136" s="6"/>
      <c r="W136" s="6"/>
      <c r="Y136" s="4"/>
      <c r="AA136" s="6">
        <v>9.3000000000000007</v>
      </c>
      <c r="AB136" s="6">
        <v>15.5</v>
      </c>
      <c r="AC136" s="1">
        <v>12.7</v>
      </c>
      <c r="AD136" s="1">
        <v>48.8</v>
      </c>
      <c r="AE136" s="1"/>
      <c r="AF136" s="1"/>
      <c r="AG136" s="1"/>
      <c r="AH136" s="1"/>
      <c r="AI136" s="1"/>
      <c r="AJ136" s="1"/>
      <c r="AK136" s="6"/>
      <c r="AN136" s="1" t="s">
        <v>15</v>
      </c>
    </row>
    <row r="137" spans="1:40" ht="15">
      <c r="A137" s="1" t="s">
        <v>9</v>
      </c>
      <c r="B137" s="5">
        <v>32382.68144</v>
      </c>
      <c r="C137" s="8">
        <v>15.2</v>
      </c>
      <c r="D137" s="20">
        <f t="shared" si="6"/>
        <v>67.602808425275825</v>
      </c>
      <c r="E137" s="20">
        <v>674</v>
      </c>
      <c r="I137" s="6"/>
      <c r="L137" s="6"/>
      <c r="Q137" s="38"/>
      <c r="R137" s="6"/>
      <c r="S137" s="6"/>
      <c r="T137" s="6"/>
      <c r="U137" s="6"/>
      <c r="V137" s="6"/>
      <c r="W137" s="6"/>
      <c r="Y137" s="4"/>
      <c r="AA137" s="6">
        <v>17.5</v>
      </c>
      <c r="AB137" s="6">
        <v>28.1</v>
      </c>
      <c r="AC137" s="1">
        <v>41.9</v>
      </c>
      <c r="AD137" s="1">
        <v>257.2</v>
      </c>
      <c r="AE137" s="1"/>
      <c r="AF137" s="1"/>
      <c r="AG137" s="1"/>
      <c r="AH137" s="1"/>
      <c r="AI137" s="1"/>
      <c r="AJ137" s="1"/>
      <c r="AK137" s="6"/>
      <c r="AN137" s="1" t="s">
        <v>15</v>
      </c>
    </row>
    <row r="138" spans="1:40" ht="15">
      <c r="A138" s="1" t="s">
        <v>9</v>
      </c>
      <c r="B138" s="5">
        <v>32601.82676</v>
      </c>
      <c r="C138" s="8">
        <v>15.8</v>
      </c>
      <c r="D138" s="20">
        <f t="shared" si="6"/>
        <v>40.722166499498499</v>
      </c>
      <c r="E138" s="20">
        <v>406</v>
      </c>
      <c r="I138" s="6"/>
      <c r="L138" s="6"/>
      <c r="Q138" s="38"/>
      <c r="R138" s="6"/>
      <c r="S138" s="6"/>
      <c r="T138" s="6"/>
      <c r="U138" s="6"/>
      <c r="V138" s="6"/>
      <c r="W138" s="6"/>
      <c r="Y138" s="4"/>
      <c r="AA138" s="6">
        <v>17.8</v>
      </c>
      <c r="AB138" s="6">
        <v>29</v>
      </c>
      <c r="AC138" s="1">
        <v>26.8</v>
      </c>
      <c r="AD138" s="1">
        <v>166.5</v>
      </c>
      <c r="AE138" s="1"/>
      <c r="AF138" s="1"/>
      <c r="AG138" s="1"/>
      <c r="AH138" s="1"/>
      <c r="AI138" s="1"/>
      <c r="AJ138" s="1"/>
      <c r="AK138" s="6"/>
      <c r="AN138" s="1" t="s">
        <v>15</v>
      </c>
    </row>
    <row r="139" spans="1:40" ht="15">
      <c r="A139" s="1" t="s">
        <v>9</v>
      </c>
      <c r="B139" s="5">
        <v>34135.843999999997</v>
      </c>
      <c r="C139" s="8">
        <v>20</v>
      </c>
      <c r="D139" s="20">
        <f t="shared" si="6"/>
        <v>40.722166499498499</v>
      </c>
      <c r="E139" s="20">
        <v>406</v>
      </c>
      <c r="I139" s="6"/>
      <c r="L139" s="6"/>
      <c r="Q139" s="38"/>
      <c r="R139" s="6"/>
      <c r="S139" s="6"/>
      <c r="T139" s="6"/>
      <c r="U139" s="6"/>
      <c r="V139" s="6"/>
      <c r="W139" s="6"/>
      <c r="Y139" s="4"/>
      <c r="AA139" s="6">
        <v>22.4</v>
      </c>
      <c r="AB139" s="6">
        <v>33.9</v>
      </c>
      <c r="AC139" s="1">
        <v>36.700000000000003</v>
      </c>
      <c r="AD139" s="1">
        <v>276.39999999999998</v>
      </c>
      <c r="AE139" s="1"/>
      <c r="AF139" s="1"/>
      <c r="AG139" s="1"/>
      <c r="AH139" s="1"/>
      <c r="AI139" s="1"/>
      <c r="AJ139" s="1"/>
      <c r="AK139" s="6"/>
      <c r="AN139" s="1" t="s">
        <v>15</v>
      </c>
    </row>
    <row r="140" spans="1:40" ht="15">
      <c r="A140" s="1" t="s">
        <v>9</v>
      </c>
      <c r="B140" s="5">
        <v>37057.781600000002</v>
      </c>
      <c r="C140" s="8">
        <v>28</v>
      </c>
      <c r="D140" s="20">
        <f t="shared" si="6"/>
        <v>40.722166499498499</v>
      </c>
      <c r="E140" s="20">
        <v>406</v>
      </c>
      <c r="I140" s="6"/>
      <c r="L140" s="6"/>
      <c r="Q140" s="38"/>
      <c r="R140" s="6"/>
      <c r="S140" s="6"/>
      <c r="T140" s="6"/>
      <c r="U140" s="6"/>
      <c r="V140" s="6"/>
      <c r="W140" s="6"/>
      <c r="Y140" s="4"/>
      <c r="AA140" s="6">
        <v>28.8</v>
      </c>
      <c r="AB140" s="6">
        <v>39</v>
      </c>
      <c r="AC140" s="1">
        <v>48.4</v>
      </c>
      <c r="AD140" s="1">
        <v>454</v>
      </c>
      <c r="AE140" s="1"/>
      <c r="AF140" s="1"/>
      <c r="AG140" s="1"/>
      <c r="AH140" s="1"/>
      <c r="AI140" s="1"/>
      <c r="AJ140" s="1"/>
      <c r="AK140" s="6"/>
      <c r="AN140" s="1" t="s">
        <v>15</v>
      </c>
    </row>
    <row r="141" spans="1:40" ht="15">
      <c r="A141" s="1" t="s">
        <v>11</v>
      </c>
      <c r="B141" s="5">
        <v>30482.42</v>
      </c>
      <c r="C141" s="24">
        <v>10</v>
      </c>
      <c r="D141" s="20">
        <f t="shared" si="6"/>
        <v>73.420260782347043</v>
      </c>
      <c r="E141" s="20">
        <v>732</v>
      </c>
      <c r="I141" s="6"/>
      <c r="L141" s="6"/>
      <c r="Q141" s="38"/>
      <c r="R141" s="6"/>
      <c r="S141" s="6"/>
      <c r="T141" s="6"/>
      <c r="U141" s="6"/>
      <c r="V141" s="6"/>
      <c r="W141" s="6"/>
      <c r="Y141" s="4"/>
      <c r="AA141" s="6">
        <v>9.4</v>
      </c>
      <c r="AB141" s="6">
        <v>14.6</v>
      </c>
      <c r="AC141" s="1">
        <v>12.2</v>
      </c>
      <c r="AD141" s="1">
        <v>48</v>
      </c>
      <c r="AE141" s="1"/>
      <c r="AF141" s="1"/>
      <c r="AG141" s="1"/>
      <c r="AH141" s="1"/>
      <c r="AI141" s="1"/>
      <c r="AJ141" s="1"/>
      <c r="AK141" s="6"/>
      <c r="AN141" s="1" t="s">
        <v>15</v>
      </c>
    </row>
    <row r="142" spans="1:40" ht="15">
      <c r="A142" s="1" t="s">
        <v>11</v>
      </c>
      <c r="B142" s="5">
        <v>32382.68144</v>
      </c>
      <c r="C142" s="24">
        <v>15.2</v>
      </c>
      <c r="D142" s="20">
        <f t="shared" si="6"/>
        <v>73.420260782347043</v>
      </c>
      <c r="E142" s="20">
        <v>732</v>
      </c>
      <c r="I142" s="6"/>
      <c r="L142" s="6"/>
      <c r="Q142" s="38"/>
      <c r="R142" s="6"/>
      <c r="S142" s="6"/>
      <c r="T142" s="6"/>
      <c r="U142" s="6"/>
      <c r="V142" s="6"/>
      <c r="W142" s="6"/>
      <c r="Y142" s="4"/>
      <c r="AA142" s="6">
        <v>17.5</v>
      </c>
      <c r="AB142" s="6">
        <v>26.6</v>
      </c>
      <c r="AC142" s="1">
        <v>40.6</v>
      </c>
      <c r="AD142" s="1">
        <v>251.7</v>
      </c>
      <c r="AE142" s="1"/>
      <c r="AF142" s="1"/>
      <c r="AG142" s="1"/>
      <c r="AH142" s="1"/>
      <c r="AI142" s="1"/>
      <c r="AJ142" s="1"/>
      <c r="AK142" s="6"/>
      <c r="AN142" s="1" t="s">
        <v>15</v>
      </c>
    </row>
    <row r="143" spans="1:40" ht="15">
      <c r="A143" s="1" t="s">
        <v>11</v>
      </c>
      <c r="B143" s="5">
        <v>32601.82676</v>
      </c>
      <c r="C143" s="25">
        <v>15.8</v>
      </c>
      <c r="D143" s="20">
        <f t="shared" si="6"/>
        <v>39.518555667001003</v>
      </c>
      <c r="E143" s="21">
        <v>394</v>
      </c>
      <c r="I143" s="12"/>
      <c r="J143" s="11"/>
      <c r="K143" s="11"/>
      <c r="L143" s="12"/>
      <c r="Q143" s="38"/>
      <c r="R143" s="12"/>
      <c r="S143" s="12"/>
      <c r="T143" s="12"/>
      <c r="U143" s="12"/>
      <c r="V143" s="12"/>
      <c r="W143" s="12"/>
      <c r="Y143" s="4"/>
      <c r="AA143" s="12">
        <v>18</v>
      </c>
      <c r="AB143" s="12">
        <v>28.2</v>
      </c>
      <c r="AC143" s="1">
        <v>24.6</v>
      </c>
      <c r="AD143" s="1">
        <v>154.6</v>
      </c>
      <c r="AE143" s="1"/>
      <c r="AF143" s="1"/>
      <c r="AG143" s="1"/>
      <c r="AH143" s="1"/>
      <c r="AI143" s="1"/>
      <c r="AJ143" s="1"/>
      <c r="AN143" s="1" t="s">
        <v>15</v>
      </c>
    </row>
    <row r="144" spans="1:40" ht="15">
      <c r="A144" s="1" t="s">
        <v>11</v>
      </c>
      <c r="B144" s="5">
        <v>34135.843999999997</v>
      </c>
      <c r="C144" s="25">
        <v>20</v>
      </c>
      <c r="D144" s="20">
        <f t="shared" si="6"/>
        <v>39.518555667001003</v>
      </c>
      <c r="E144" s="21">
        <v>394</v>
      </c>
      <c r="I144" s="12"/>
      <c r="J144" s="11"/>
      <c r="K144" s="11"/>
      <c r="L144" s="12"/>
      <c r="Q144" s="38"/>
      <c r="R144" s="12"/>
      <c r="S144" s="12"/>
      <c r="T144" s="12"/>
      <c r="U144" s="12"/>
      <c r="V144" s="12"/>
      <c r="W144" s="12"/>
      <c r="Y144" s="4"/>
      <c r="AA144" s="12">
        <v>23.7</v>
      </c>
      <c r="AB144" s="12">
        <v>35.6</v>
      </c>
      <c r="AC144" s="1">
        <v>39.200000000000003</v>
      </c>
      <c r="AD144" s="1">
        <v>311.2</v>
      </c>
      <c r="AE144" s="1"/>
      <c r="AF144" s="1"/>
      <c r="AG144" s="1"/>
      <c r="AH144" s="1"/>
      <c r="AI144" s="1"/>
      <c r="AJ144" s="1"/>
      <c r="AN144" s="1" t="s">
        <v>15</v>
      </c>
    </row>
    <row r="145" spans="1:40" ht="15">
      <c r="A145" s="1" t="s">
        <v>11</v>
      </c>
      <c r="B145" s="5">
        <v>37057.781600000002</v>
      </c>
      <c r="C145" s="25">
        <v>28</v>
      </c>
      <c r="D145" s="20">
        <f t="shared" si="6"/>
        <v>39.518555667001003</v>
      </c>
      <c r="E145" s="22">
        <v>394</v>
      </c>
      <c r="I145" s="13"/>
      <c r="J145" s="11"/>
      <c r="K145" s="11"/>
      <c r="L145" s="13"/>
      <c r="Q145" s="38"/>
      <c r="R145" s="13"/>
      <c r="S145" s="13"/>
      <c r="T145" s="13"/>
      <c r="U145" s="13"/>
      <c r="V145" s="13"/>
      <c r="W145" s="13"/>
      <c r="Y145" s="4"/>
      <c r="AA145" s="13">
        <v>32.700000000000003</v>
      </c>
      <c r="AB145" s="13">
        <v>43.7</v>
      </c>
      <c r="AC145" s="1">
        <v>59</v>
      </c>
      <c r="AD145" s="1">
        <v>624.29999999999995</v>
      </c>
      <c r="AE145" s="1"/>
      <c r="AF145" s="1"/>
      <c r="AG145" s="1"/>
      <c r="AH145" s="1"/>
      <c r="AI145" s="1"/>
      <c r="AJ145" s="1"/>
      <c r="AN145" s="1" t="s">
        <v>15</v>
      </c>
    </row>
    <row r="146" spans="1:40" ht="15">
      <c r="A146" s="1" t="s">
        <v>10</v>
      </c>
      <c r="B146" s="5">
        <v>30482.42</v>
      </c>
      <c r="C146" s="25">
        <v>10</v>
      </c>
      <c r="D146" s="20">
        <f t="shared" si="6"/>
        <v>69.508525576730193</v>
      </c>
      <c r="E146" s="21">
        <v>693</v>
      </c>
      <c r="I146" s="12"/>
      <c r="J146" s="11"/>
      <c r="K146" s="11"/>
      <c r="L146" s="12"/>
      <c r="Q146" s="38"/>
      <c r="R146" s="12"/>
      <c r="S146" s="12"/>
      <c r="T146" s="12"/>
      <c r="U146" s="12"/>
      <c r="V146" s="12"/>
      <c r="W146" s="12"/>
      <c r="Y146" s="4"/>
      <c r="AA146" s="12">
        <v>9.3000000000000007</v>
      </c>
      <c r="AB146" s="12">
        <v>14.9</v>
      </c>
      <c r="AC146" s="1">
        <v>12.1</v>
      </c>
      <c r="AD146" s="1">
        <v>46.8</v>
      </c>
      <c r="AE146" s="1"/>
      <c r="AF146" s="1"/>
      <c r="AG146" s="1"/>
      <c r="AH146" s="1"/>
      <c r="AI146" s="1"/>
      <c r="AJ146" s="1"/>
      <c r="AN146" s="1" t="s">
        <v>15</v>
      </c>
    </row>
    <row r="147" spans="1:40" ht="15">
      <c r="A147" s="1" t="s">
        <v>10</v>
      </c>
      <c r="B147" s="5">
        <v>32382.68144</v>
      </c>
      <c r="C147" s="25">
        <v>15.2</v>
      </c>
      <c r="D147" s="20">
        <f t="shared" si="6"/>
        <v>69.508525576730193</v>
      </c>
      <c r="E147" s="21">
        <v>693</v>
      </c>
      <c r="I147" s="12"/>
      <c r="J147" s="11"/>
      <c r="K147" s="11"/>
      <c r="L147" s="12"/>
      <c r="Q147" s="38"/>
      <c r="R147" s="12"/>
      <c r="S147" s="12"/>
      <c r="T147" s="12"/>
      <c r="U147" s="12"/>
      <c r="V147" s="12"/>
      <c r="W147" s="12"/>
      <c r="Y147" s="4"/>
      <c r="AA147" s="12">
        <v>17.600000000000001</v>
      </c>
      <c r="AB147" s="12">
        <v>28.4</v>
      </c>
      <c r="AC147" s="1">
        <v>44</v>
      </c>
      <c r="AD147" s="1">
        <v>272.3</v>
      </c>
      <c r="AE147" s="1"/>
      <c r="AF147" s="1"/>
      <c r="AG147" s="1"/>
      <c r="AH147" s="1"/>
      <c r="AI147" s="1"/>
      <c r="AJ147" s="1"/>
      <c r="AN147" s="1" t="s">
        <v>15</v>
      </c>
    </row>
    <row r="148" spans="1:40" ht="15">
      <c r="A148" s="1" t="s">
        <v>10</v>
      </c>
      <c r="B148" s="5">
        <v>32601.82676</v>
      </c>
      <c r="C148" s="25">
        <v>15.8</v>
      </c>
      <c r="D148" s="20">
        <f t="shared" si="6"/>
        <v>39.819458375125379</v>
      </c>
      <c r="E148" s="21">
        <v>397</v>
      </c>
      <c r="I148" s="12"/>
      <c r="J148" s="11"/>
      <c r="K148" s="11"/>
      <c r="L148" s="12"/>
      <c r="Q148" s="38"/>
      <c r="R148" s="12"/>
      <c r="S148" s="12"/>
      <c r="T148" s="12"/>
      <c r="U148" s="12"/>
      <c r="V148" s="12"/>
      <c r="W148" s="12"/>
      <c r="Y148" s="4"/>
      <c r="AA148" s="12">
        <v>18.3</v>
      </c>
      <c r="AB148" s="12">
        <v>30.1</v>
      </c>
      <c r="AC148" s="1">
        <v>28.3</v>
      </c>
      <c r="AD148" s="1">
        <v>178</v>
      </c>
      <c r="AE148" s="1"/>
      <c r="AF148" s="1"/>
      <c r="AG148" s="1"/>
      <c r="AH148" s="1"/>
      <c r="AI148" s="1"/>
      <c r="AJ148" s="1"/>
      <c r="AN148" s="1" t="s">
        <v>15</v>
      </c>
    </row>
    <row r="149" spans="1:40" ht="15">
      <c r="A149" s="1" t="s">
        <v>10</v>
      </c>
      <c r="B149" s="18">
        <v>34135.843999999997</v>
      </c>
      <c r="C149" s="25">
        <v>20</v>
      </c>
      <c r="D149" s="20">
        <f t="shared" si="6"/>
        <v>38.114343029087259</v>
      </c>
      <c r="E149" s="21">
        <v>380</v>
      </c>
      <c r="I149" s="12"/>
      <c r="J149" s="11"/>
      <c r="K149" s="11"/>
      <c r="L149" s="12"/>
      <c r="Q149" s="36"/>
      <c r="R149" s="12"/>
      <c r="S149" s="12"/>
      <c r="T149" s="12"/>
      <c r="U149" s="12"/>
      <c r="V149" s="12"/>
      <c r="W149" s="12"/>
      <c r="Y149" s="4"/>
      <c r="AA149" s="12">
        <v>22.5</v>
      </c>
      <c r="AB149" s="12">
        <v>37.200000000000003</v>
      </c>
      <c r="AC149" s="1">
        <v>41.3</v>
      </c>
      <c r="AD149" s="1">
        <v>309.89999999999998</v>
      </c>
      <c r="AE149" s="1"/>
      <c r="AF149" s="1"/>
      <c r="AG149" s="1"/>
      <c r="AH149" s="1"/>
      <c r="AI149" s="1"/>
      <c r="AJ149" s="1"/>
      <c r="AN149" s="1" t="s">
        <v>15</v>
      </c>
    </row>
    <row r="150" spans="1:40" ht="15">
      <c r="A150" s="1" t="s">
        <v>10</v>
      </c>
      <c r="B150" s="18">
        <v>37057.781600000002</v>
      </c>
      <c r="C150" s="25">
        <v>28</v>
      </c>
      <c r="D150" s="20">
        <f t="shared" si="6"/>
        <v>37.211634904714138</v>
      </c>
      <c r="E150" s="21">
        <v>371</v>
      </c>
      <c r="I150" s="12"/>
      <c r="J150" s="11"/>
      <c r="K150" s="11"/>
      <c r="L150" s="12"/>
      <c r="Q150" s="36"/>
      <c r="R150" s="12"/>
      <c r="S150" s="12"/>
      <c r="T150" s="12"/>
      <c r="U150" s="12"/>
      <c r="V150" s="12"/>
      <c r="W150" s="12"/>
      <c r="Y150" s="4"/>
      <c r="AA150" s="12">
        <v>28.5</v>
      </c>
      <c r="AB150" s="12">
        <v>43.2</v>
      </c>
      <c r="AC150" s="1">
        <v>54.4</v>
      </c>
      <c r="AD150" s="1">
        <v>505.6</v>
      </c>
      <c r="AE150" s="1"/>
      <c r="AF150" s="1"/>
      <c r="AG150" s="1"/>
      <c r="AH150" s="1"/>
      <c r="AI150" s="1"/>
      <c r="AJ150" s="1"/>
      <c r="AN150" s="1" t="s">
        <v>15</v>
      </c>
    </row>
    <row r="151" spans="1:40" ht="15">
      <c r="A151" s="1" t="s">
        <v>12</v>
      </c>
      <c r="B151" s="18">
        <v>30482.42</v>
      </c>
      <c r="C151" s="25">
        <v>10</v>
      </c>
      <c r="D151" s="20">
        <f t="shared" si="6"/>
        <v>79.739217652958871</v>
      </c>
      <c r="E151" s="21">
        <v>795</v>
      </c>
      <c r="I151" s="12"/>
      <c r="J151" s="11"/>
      <c r="K151" s="11"/>
      <c r="L151" s="12"/>
      <c r="Q151" s="36"/>
      <c r="R151" s="12"/>
      <c r="S151" s="12"/>
      <c r="T151" s="12"/>
      <c r="U151" s="12"/>
      <c r="V151" s="12"/>
      <c r="W151" s="12"/>
      <c r="Y151" s="4"/>
      <c r="AA151" s="12">
        <v>9.3000000000000007</v>
      </c>
      <c r="AB151" s="12">
        <v>13.9</v>
      </c>
      <c r="AC151" s="1">
        <v>12.1</v>
      </c>
      <c r="AD151" s="1">
        <v>47.4</v>
      </c>
      <c r="AE151" s="1"/>
      <c r="AF151" s="1"/>
      <c r="AG151" s="1"/>
      <c r="AH151" s="1"/>
      <c r="AI151" s="1"/>
      <c r="AJ151" s="1"/>
      <c r="AN151" s="1" t="s">
        <v>15</v>
      </c>
    </row>
    <row r="152" spans="1:40" ht="15">
      <c r="A152" s="1" t="s">
        <v>12</v>
      </c>
      <c r="B152" s="18">
        <v>32382.68144</v>
      </c>
      <c r="C152" s="25">
        <v>15.2</v>
      </c>
      <c r="D152" s="20">
        <f t="shared" si="6"/>
        <v>77.733199598796389</v>
      </c>
      <c r="E152" s="21">
        <v>775</v>
      </c>
      <c r="I152" s="12"/>
      <c r="J152" s="11"/>
      <c r="K152" s="11"/>
      <c r="L152" s="12"/>
      <c r="Q152" s="36"/>
      <c r="R152" s="12"/>
      <c r="S152" s="12"/>
      <c r="T152" s="12"/>
      <c r="U152" s="12"/>
      <c r="V152" s="12"/>
      <c r="W152" s="12"/>
      <c r="Y152" s="4"/>
      <c r="AA152" s="12">
        <v>17.2</v>
      </c>
      <c r="AB152" s="12">
        <v>27</v>
      </c>
      <c r="AC152" s="1">
        <v>44.5</v>
      </c>
      <c r="AD152" s="1">
        <v>271.60000000000002</v>
      </c>
      <c r="AE152" s="1"/>
      <c r="AF152" s="1"/>
      <c r="AG152" s="1"/>
      <c r="AH152" s="1"/>
      <c r="AI152" s="1"/>
      <c r="AJ152" s="1"/>
      <c r="AN152" s="1" t="s">
        <v>15</v>
      </c>
    </row>
    <row r="153" spans="1:40" ht="15">
      <c r="A153" s="1" t="s">
        <v>12</v>
      </c>
      <c r="B153" s="18">
        <v>32601.82676</v>
      </c>
      <c r="C153" s="25">
        <v>15.8</v>
      </c>
      <c r="D153" s="20">
        <f t="shared" si="6"/>
        <v>42.226680040120364</v>
      </c>
      <c r="E153" s="21">
        <v>421</v>
      </c>
      <c r="I153" s="12"/>
      <c r="J153" s="11"/>
      <c r="K153" s="11"/>
      <c r="L153" s="12"/>
      <c r="Q153" s="36"/>
      <c r="R153" s="12"/>
      <c r="S153" s="12"/>
      <c r="T153" s="12"/>
      <c r="U153" s="12"/>
      <c r="V153" s="12"/>
      <c r="W153" s="12"/>
      <c r="Y153" s="4"/>
      <c r="AA153" s="12">
        <v>17.899999999999999</v>
      </c>
      <c r="AB153" s="12">
        <v>28.9</v>
      </c>
      <c r="AC153" s="1">
        <v>27.6</v>
      </c>
      <c r="AD153" s="1">
        <v>171.5</v>
      </c>
      <c r="AE153" s="1"/>
      <c r="AF153" s="1"/>
      <c r="AG153" s="1"/>
      <c r="AH153" s="1"/>
      <c r="AI153" s="1"/>
      <c r="AJ153" s="1"/>
      <c r="AN153" s="1" t="s">
        <v>15</v>
      </c>
    </row>
    <row r="154" spans="1:40" ht="15">
      <c r="A154" s="1" t="s">
        <v>12</v>
      </c>
      <c r="B154" s="18">
        <v>34135.843999999997</v>
      </c>
      <c r="C154" s="25">
        <v>20</v>
      </c>
      <c r="D154" s="20">
        <f t="shared" si="6"/>
        <v>41.223671013039116</v>
      </c>
      <c r="E154" s="21">
        <v>411</v>
      </c>
      <c r="I154" s="12"/>
      <c r="J154" s="11"/>
      <c r="K154" s="11"/>
      <c r="L154" s="12"/>
      <c r="Q154" s="36"/>
      <c r="R154" s="12"/>
      <c r="S154" s="12"/>
      <c r="T154" s="12"/>
      <c r="U154" s="12"/>
      <c r="V154" s="12"/>
      <c r="W154" s="12"/>
      <c r="Y154" s="4"/>
      <c r="AA154" s="12">
        <v>24.1</v>
      </c>
      <c r="AB154" s="12">
        <v>39.5</v>
      </c>
      <c r="AC154" s="1">
        <v>50.3</v>
      </c>
      <c r="AD154" s="1">
        <v>401</v>
      </c>
      <c r="AE154" s="1"/>
      <c r="AF154" s="1"/>
      <c r="AG154" s="1"/>
      <c r="AH154" s="1"/>
      <c r="AI154" s="1"/>
      <c r="AJ154" s="1"/>
      <c r="AN154" s="1" t="s">
        <v>15</v>
      </c>
    </row>
    <row r="155" spans="1:40" ht="15">
      <c r="A155" s="1" t="s">
        <v>12</v>
      </c>
      <c r="B155" s="18">
        <v>37057.781600000002</v>
      </c>
      <c r="C155" s="25">
        <v>28</v>
      </c>
      <c r="D155" s="20">
        <f t="shared" si="6"/>
        <v>41.223671013039116</v>
      </c>
      <c r="E155" s="21">
        <v>411</v>
      </c>
      <c r="I155" s="12"/>
      <c r="J155" s="11"/>
      <c r="K155" s="11"/>
      <c r="L155" s="12"/>
      <c r="Q155" s="36"/>
      <c r="R155" s="12"/>
      <c r="S155" s="12"/>
      <c r="T155" s="12"/>
      <c r="U155" s="12"/>
      <c r="V155" s="12"/>
      <c r="W155" s="12"/>
      <c r="Y155" s="4"/>
      <c r="AA155" s="12">
        <v>33.6</v>
      </c>
      <c r="AB155" s="12">
        <v>47.2</v>
      </c>
      <c r="AC155" s="1">
        <v>72</v>
      </c>
      <c r="AD155" s="1">
        <v>776</v>
      </c>
      <c r="AE155" s="1"/>
      <c r="AF155" s="1"/>
      <c r="AG155" s="1"/>
      <c r="AH155" s="1"/>
      <c r="AI155" s="1"/>
      <c r="AJ155" s="1"/>
      <c r="AN155" s="1" t="s">
        <v>15</v>
      </c>
    </row>
    <row r="156" spans="1:40" ht="15">
      <c r="A156" t="s">
        <v>4</v>
      </c>
      <c r="B156" s="16">
        <v>30512</v>
      </c>
      <c r="C156" s="17">
        <v>10.080981879968963</v>
      </c>
      <c r="D156" s="20"/>
      <c r="E156" s="32">
        <v>625</v>
      </c>
      <c r="F156" s="3">
        <v>3114.3999999999996</v>
      </c>
      <c r="H156" s="34">
        <v>497.6</v>
      </c>
      <c r="I156" s="12"/>
      <c r="J156" s="34">
        <v>626.1</v>
      </c>
      <c r="K156" s="34"/>
      <c r="L156" s="12">
        <v>274.60000000000002</v>
      </c>
      <c r="M156" s="3">
        <v>1716.1000000000001</v>
      </c>
      <c r="P156" s="3">
        <v>848.21411039951363</v>
      </c>
      <c r="Q156" s="36"/>
      <c r="R156" s="12"/>
      <c r="S156" s="12"/>
      <c r="T156" s="12"/>
      <c r="U156" s="12"/>
      <c r="V156" s="12"/>
      <c r="W156" s="12"/>
      <c r="Y156" s="4"/>
      <c r="AA156" s="33">
        <v>9.3129629629629669</v>
      </c>
      <c r="AB156" s="33">
        <v>15.7</v>
      </c>
      <c r="AC156" s="1"/>
      <c r="AD156" s="1"/>
      <c r="AE156" s="1"/>
      <c r="AF156" s="1"/>
      <c r="AG156" s="1"/>
      <c r="AH156" s="1"/>
      <c r="AI156" s="1"/>
      <c r="AJ156" s="1"/>
      <c r="AN156" s="1" t="s">
        <v>30</v>
      </c>
    </row>
    <row r="157" spans="1:40" ht="15">
      <c r="A157" t="s">
        <v>4</v>
      </c>
      <c r="B157" s="16">
        <v>30878</v>
      </c>
      <c r="C157" s="17">
        <v>11.083056667603032</v>
      </c>
      <c r="D157" s="20"/>
      <c r="E157" s="32">
        <v>625</v>
      </c>
      <c r="F157" s="3">
        <v>4654.3999999999996</v>
      </c>
      <c r="H157" s="34">
        <v>725.5</v>
      </c>
      <c r="I157" s="12"/>
      <c r="J157" s="34">
        <v>1075.9000000000001</v>
      </c>
      <c r="K157" s="34"/>
      <c r="L157" s="12">
        <v>382.1</v>
      </c>
      <c r="M157" s="3">
        <v>2470.9</v>
      </c>
      <c r="P157" s="3">
        <v>1264.4643003761184</v>
      </c>
      <c r="Q157" s="36"/>
      <c r="R157" s="12"/>
      <c r="S157" s="12"/>
      <c r="T157" s="12"/>
      <c r="U157" s="12"/>
      <c r="V157" s="12"/>
      <c r="W157" s="12"/>
      <c r="Y157" s="4"/>
      <c r="AA157" s="33">
        <v>10.33866666666667</v>
      </c>
      <c r="AB157" s="33">
        <v>18.100000000000001</v>
      </c>
      <c r="AC157" s="1"/>
      <c r="AD157" s="1"/>
      <c r="AE157" s="1"/>
      <c r="AF157" s="1"/>
      <c r="AG157" s="1"/>
      <c r="AH157" s="1"/>
      <c r="AI157" s="1"/>
      <c r="AJ157" s="1"/>
      <c r="AN157" s="1" t="s">
        <v>30</v>
      </c>
    </row>
    <row r="158" spans="1:40" ht="15">
      <c r="A158" t="s">
        <v>4</v>
      </c>
      <c r="B158" s="16">
        <v>31243</v>
      </c>
      <c r="C158" s="17">
        <v>12.082393545981269</v>
      </c>
      <c r="D158" s="20"/>
      <c r="E158" s="32">
        <v>625</v>
      </c>
      <c r="F158" s="3">
        <v>6052.3</v>
      </c>
      <c r="H158" s="34">
        <v>882.30000000000007</v>
      </c>
      <c r="I158" s="12"/>
      <c r="J158" s="34">
        <v>1401</v>
      </c>
      <c r="K158" s="34"/>
      <c r="L158" s="12">
        <v>489.59999999999997</v>
      </c>
      <c r="M158" s="3">
        <v>3278.3</v>
      </c>
      <c r="P158" s="3">
        <v>1558.5598910615233</v>
      </c>
      <c r="Q158" s="36"/>
      <c r="R158" s="12"/>
      <c r="S158" s="12"/>
      <c r="T158" s="12"/>
      <c r="U158" s="12"/>
      <c r="V158" s="12"/>
      <c r="W158" s="12"/>
      <c r="Y158" s="4"/>
      <c r="AA158" s="33">
        <v>11.930666666666665</v>
      </c>
      <c r="AB158" s="33">
        <v>19.5</v>
      </c>
      <c r="AC158" s="1"/>
      <c r="AD158" s="1"/>
      <c r="AE158" s="1"/>
      <c r="AF158" s="1"/>
      <c r="AG158" s="1"/>
      <c r="AH158" s="1"/>
      <c r="AI158" s="1"/>
      <c r="AJ158" s="1"/>
      <c r="AN158" s="1" t="s">
        <v>30</v>
      </c>
    </row>
    <row r="159" spans="1:40" ht="15">
      <c r="A159" t="s">
        <v>4</v>
      </c>
      <c r="B159" s="16">
        <v>31608</v>
      </c>
      <c r="C159" s="17">
        <v>13.081730424359506</v>
      </c>
      <c r="D159" s="20"/>
      <c r="E159" s="32">
        <v>625</v>
      </c>
      <c r="F159" s="3">
        <v>7328.7999999999993</v>
      </c>
      <c r="H159" s="34">
        <v>999.2</v>
      </c>
      <c r="I159" s="12"/>
      <c r="J159" s="34">
        <v>1691.4</v>
      </c>
      <c r="K159" s="34"/>
      <c r="L159" s="12">
        <v>584.4</v>
      </c>
      <c r="M159" s="3">
        <v>4011.2000000000003</v>
      </c>
      <c r="P159" s="3">
        <v>1842.9769947421125</v>
      </c>
      <c r="Q159" s="36"/>
      <c r="R159" s="12"/>
      <c r="S159" s="12"/>
      <c r="T159" s="12"/>
      <c r="U159" s="12"/>
      <c r="V159" s="12"/>
      <c r="W159" s="12"/>
      <c r="Y159" s="4"/>
      <c r="AA159" s="33">
        <v>13.197333333333331</v>
      </c>
      <c r="AB159" s="33">
        <v>20.7</v>
      </c>
      <c r="AC159" s="1"/>
      <c r="AD159" s="1"/>
      <c r="AE159" s="1"/>
      <c r="AF159" s="1"/>
      <c r="AG159" s="1"/>
      <c r="AH159" s="1"/>
      <c r="AI159" s="1"/>
      <c r="AJ159" s="1"/>
      <c r="AN159" s="1" t="s">
        <v>30</v>
      </c>
    </row>
    <row r="160" spans="1:40" ht="15">
      <c r="A160" t="s">
        <v>4</v>
      </c>
      <c r="B160" s="16">
        <v>31973</v>
      </c>
      <c r="C160" s="17">
        <v>14.081067302737743</v>
      </c>
      <c r="D160" s="20"/>
      <c r="E160" s="32">
        <v>625</v>
      </c>
      <c r="F160" s="3">
        <v>8756.5</v>
      </c>
      <c r="H160" s="34">
        <v>1113</v>
      </c>
      <c r="I160" s="12"/>
      <c r="J160" s="34">
        <v>2002.9</v>
      </c>
      <c r="K160" s="34"/>
      <c r="L160" s="12">
        <v>689.3</v>
      </c>
      <c r="M160" s="3">
        <v>4840.5999999999995</v>
      </c>
      <c r="P160" s="3">
        <v>2131.2482254231609</v>
      </c>
      <c r="Q160" s="36"/>
      <c r="R160" s="12"/>
      <c r="S160" s="12"/>
      <c r="T160" s="12"/>
      <c r="U160" s="12"/>
      <c r="V160" s="12"/>
      <c r="W160" s="12"/>
      <c r="Y160" s="4"/>
      <c r="AA160" s="33">
        <v>14.447999999999999</v>
      </c>
      <c r="AB160" s="33">
        <v>21.8</v>
      </c>
      <c r="AC160" s="1"/>
      <c r="AD160" s="1"/>
      <c r="AE160" s="1"/>
      <c r="AF160" s="1"/>
      <c r="AG160" s="1"/>
      <c r="AH160" s="1"/>
      <c r="AI160" s="1"/>
      <c r="AJ160" s="1"/>
      <c r="AN160" s="1" t="s">
        <v>30</v>
      </c>
    </row>
    <row r="161" spans="1:40" ht="15">
      <c r="A161" t="s">
        <v>4</v>
      </c>
      <c r="B161" s="16">
        <v>33465</v>
      </c>
      <c r="C161" s="17">
        <v>18.166027912437279</v>
      </c>
      <c r="D161" s="20"/>
      <c r="E161" s="32">
        <v>275</v>
      </c>
      <c r="H161" s="33"/>
      <c r="I161" s="12"/>
      <c r="J161" s="33"/>
      <c r="K161" s="33"/>
      <c r="L161" s="12">
        <v>651.1186235732373</v>
      </c>
      <c r="M161" s="3">
        <v>4958.3072573577119</v>
      </c>
      <c r="P161" s="3">
        <v>1275.5872048839042</v>
      </c>
      <c r="Q161" s="36"/>
      <c r="R161" s="12"/>
      <c r="S161" s="12"/>
      <c r="T161" s="12"/>
      <c r="U161" s="12"/>
      <c r="V161" s="12"/>
      <c r="W161" s="12"/>
      <c r="Y161" s="4"/>
      <c r="AA161" s="33">
        <v>19.464705882352945</v>
      </c>
      <c r="AB161" s="33">
        <v>30.1</v>
      </c>
      <c r="AC161" s="1"/>
      <c r="AD161" s="1"/>
      <c r="AE161" s="1"/>
      <c r="AF161" s="1"/>
      <c r="AG161" s="1"/>
      <c r="AH161" s="1"/>
      <c r="AI161" s="1"/>
      <c r="AJ161" s="1"/>
      <c r="AN161" s="1" t="s">
        <v>30</v>
      </c>
    </row>
    <row r="162" spans="1:40" ht="15">
      <c r="A162" t="s">
        <v>4</v>
      </c>
      <c r="B162" s="16">
        <v>33831</v>
      </c>
      <c r="C162" s="17">
        <v>19.168102700071348</v>
      </c>
      <c r="D162" s="20"/>
      <c r="E162" s="32">
        <v>275</v>
      </c>
      <c r="H162" s="33"/>
      <c r="I162" s="12"/>
      <c r="J162" s="33"/>
      <c r="K162" s="33"/>
      <c r="L162" s="12">
        <v>728.25628536761269</v>
      </c>
      <c r="M162" s="3">
        <v>5613.12978844792</v>
      </c>
      <c r="P162" s="3">
        <v>1456.2526725706671</v>
      </c>
      <c r="Q162" s="36">
        <v>349.35</v>
      </c>
      <c r="R162" s="12"/>
      <c r="S162" s="12"/>
      <c r="T162" s="12"/>
      <c r="U162" s="12"/>
      <c r="V162" s="12"/>
      <c r="W162" s="12"/>
      <c r="Y162" s="4"/>
      <c r="AA162" s="33">
        <v>20.242424242424242</v>
      </c>
      <c r="AB162" s="33">
        <v>31.554545454545455</v>
      </c>
      <c r="AC162" s="1"/>
      <c r="AD162" s="1"/>
      <c r="AE162" s="1"/>
      <c r="AF162" s="1"/>
      <c r="AG162" s="1"/>
      <c r="AH162" s="1"/>
      <c r="AI162" s="1"/>
      <c r="AJ162" s="1"/>
      <c r="AN162" s="1" t="s">
        <v>30</v>
      </c>
    </row>
    <row r="163" spans="1:40" ht="15">
      <c r="A163" t="s">
        <v>4</v>
      </c>
      <c r="B163" s="16">
        <v>34135</v>
      </c>
      <c r="C163" s="17">
        <v>20.000427113843909</v>
      </c>
      <c r="D163" s="20"/>
      <c r="E163" s="32">
        <v>275</v>
      </c>
      <c r="F163" s="3">
        <v>12020</v>
      </c>
      <c r="H163" s="34">
        <v>930.00000000000011</v>
      </c>
      <c r="I163" s="12"/>
      <c r="J163" s="34">
        <v>1889.9999999999998</v>
      </c>
      <c r="K163" s="34"/>
      <c r="L163" s="12">
        <v>810</v>
      </c>
      <c r="M163" s="3">
        <v>8390</v>
      </c>
      <c r="P163" s="3">
        <v>2590</v>
      </c>
      <c r="Q163" s="36">
        <v>275.59999999999997</v>
      </c>
      <c r="R163" s="12"/>
      <c r="S163" s="12"/>
      <c r="T163" s="12"/>
      <c r="U163" s="12"/>
      <c r="V163" s="12"/>
      <c r="W163" s="12"/>
      <c r="Y163" s="4"/>
      <c r="AA163" s="33">
        <v>21.272727272727273</v>
      </c>
      <c r="AB163" s="33">
        <v>32.70606060606061</v>
      </c>
      <c r="AC163" s="1"/>
      <c r="AD163" s="1"/>
      <c r="AE163" s="1"/>
      <c r="AF163" s="1"/>
      <c r="AG163" s="1"/>
      <c r="AH163" s="1"/>
      <c r="AI163" s="1"/>
      <c r="AJ163" s="1"/>
      <c r="AN163" s="1" t="s">
        <v>30</v>
      </c>
    </row>
    <row r="164" spans="1:40" ht="15">
      <c r="A164" t="s">
        <v>4</v>
      </c>
      <c r="B164" s="16">
        <v>34530</v>
      </c>
      <c r="C164" s="17">
        <v>21.08190126989707</v>
      </c>
      <c r="D164" s="20"/>
      <c r="E164" s="32">
        <v>275</v>
      </c>
      <c r="I164" s="12"/>
      <c r="J164" s="11"/>
      <c r="K164" s="11"/>
      <c r="L164" s="12"/>
      <c r="P164" s="3">
        <v>1791.6227018296227</v>
      </c>
      <c r="Q164" s="36"/>
      <c r="R164" s="12"/>
      <c r="S164" s="12"/>
      <c r="T164" s="12"/>
      <c r="U164" s="12"/>
      <c r="V164" s="12"/>
      <c r="W164" s="12"/>
      <c r="Y164" s="4"/>
      <c r="AA164" s="33"/>
      <c r="AB164" s="33">
        <v>33.972727272727269</v>
      </c>
      <c r="AC164" s="1"/>
      <c r="AD164" s="1"/>
      <c r="AE164" s="1"/>
      <c r="AF164" s="1"/>
      <c r="AG164" s="1"/>
      <c r="AH164" s="1"/>
      <c r="AI164" s="1"/>
      <c r="AJ164" s="1"/>
      <c r="AN164" s="1" t="s">
        <v>30</v>
      </c>
    </row>
    <row r="165" spans="1:40" ht="15">
      <c r="A165" t="s">
        <v>4</v>
      </c>
      <c r="B165" s="16">
        <v>34926</v>
      </c>
      <c r="C165" s="17">
        <v>22.166113335206063</v>
      </c>
      <c r="D165" s="20"/>
      <c r="E165" s="32">
        <v>275</v>
      </c>
      <c r="I165" s="12"/>
      <c r="J165" s="11"/>
      <c r="K165" s="11"/>
      <c r="L165" s="12"/>
      <c r="P165" s="3">
        <v>1956.6394902990289</v>
      </c>
      <c r="Q165" s="36"/>
      <c r="R165" s="12"/>
      <c r="S165" s="12"/>
      <c r="T165" s="12"/>
      <c r="U165" s="12"/>
      <c r="V165" s="12"/>
      <c r="W165" s="12"/>
      <c r="Y165" s="4"/>
      <c r="AA165" s="33"/>
      <c r="AB165" s="33">
        <v>35.056060606060605</v>
      </c>
      <c r="AC165" s="1"/>
      <c r="AD165" s="1"/>
      <c r="AE165" s="1"/>
      <c r="AF165" s="1"/>
      <c r="AG165" s="1"/>
      <c r="AH165" s="1"/>
      <c r="AI165" s="1"/>
      <c r="AJ165" s="1"/>
      <c r="AN165" s="1" t="s">
        <v>30</v>
      </c>
    </row>
    <row r="166" spans="1:40" ht="15">
      <c r="A166" t="s">
        <v>4</v>
      </c>
      <c r="B166" s="16">
        <v>35292</v>
      </c>
      <c r="C166" s="17">
        <v>23.168188122840132</v>
      </c>
      <c r="D166" s="20"/>
      <c r="E166" s="32">
        <v>275</v>
      </c>
      <c r="I166" s="12"/>
      <c r="J166" s="11"/>
      <c r="K166" s="11"/>
      <c r="L166" s="12"/>
      <c r="P166" s="3">
        <v>2136.6540883453554</v>
      </c>
      <c r="Q166" s="36"/>
      <c r="R166" s="12"/>
      <c r="S166" s="12"/>
      <c r="T166" s="12"/>
      <c r="U166" s="12"/>
      <c r="V166" s="12"/>
      <c r="W166" s="12"/>
      <c r="Y166" s="4"/>
      <c r="AA166" s="12"/>
      <c r="AB166" s="33">
        <v>36.172727272727272</v>
      </c>
      <c r="AC166" s="1"/>
      <c r="AD166" s="1"/>
      <c r="AE166" s="1"/>
      <c r="AF166" s="1"/>
      <c r="AG166" s="1"/>
      <c r="AH166" s="1"/>
      <c r="AI166" s="1"/>
      <c r="AJ166" s="1"/>
      <c r="AN166" s="1" t="s">
        <v>30</v>
      </c>
    </row>
    <row r="167" spans="1:40" ht="15">
      <c r="A167" t="s">
        <v>4</v>
      </c>
      <c r="B167" s="16">
        <v>35688</v>
      </c>
      <c r="C167" s="17">
        <v>24.252400188149121</v>
      </c>
      <c r="D167" s="20"/>
      <c r="E167" s="32">
        <v>275</v>
      </c>
      <c r="I167" s="12"/>
      <c r="J167" s="11"/>
      <c r="K167" s="11"/>
      <c r="L167" s="12"/>
      <c r="P167" s="3">
        <v>2268.8191401180093</v>
      </c>
      <c r="Q167" s="36"/>
      <c r="R167" s="12"/>
      <c r="S167" s="12"/>
      <c r="T167" s="12"/>
      <c r="U167" s="12"/>
      <c r="V167" s="12"/>
      <c r="W167" s="12"/>
      <c r="Y167" s="4"/>
      <c r="AA167" s="12"/>
      <c r="AB167" s="33">
        <v>36.95454545454546</v>
      </c>
      <c r="AC167" s="1"/>
      <c r="AD167" s="1"/>
      <c r="AE167" s="1"/>
      <c r="AF167" s="1"/>
      <c r="AG167" s="1"/>
      <c r="AH167" s="1"/>
      <c r="AI167" s="1"/>
      <c r="AJ167" s="1"/>
      <c r="AN167" s="1" t="s">
        <v>30</v>
      </c>
    </row>
    <row r="168" spans="1:40" ht="15">
      <c r="A168" t="s">
        <v>4</v>
      </c>
      <c r="B168" s="16">
        <v>36022</v>
      </c>
      <c r="C168" s="17">
        <v>25.166861879596606</v>
      </c>
      <c r="D168" s="20"/>
      <c r="E168" s="32">
        <v>275</v>
      </c>
      <c r="I168" s="12"/>
      <c r="J168" s="11"/>
      <c r="K168" s="11"/>
      <c r="L168" s="12"/>
      <c r="P168" s="3">
        <v>2351.2256085450563</v>
      </c>
      <c r="Q168" s="36"/>
      <c r="R168" s="12"/>
      <c r="S168" s="12"/>
      <c r="T168" s="12"/>
      <c r="U168" s="12"/>
      <c r="V168" s="12"/>
      <c r="W168" s="12"/>
      <c r="Y168" s="4"/>
      <c r="AA168" s="12"/>
      <c r="AB168" s="33">
        <v>37.427272727272722</v>
      </c>
      <c r="AC168" s="1"/>
      <c r="AD168" s="1"/>
      <c r="AE168" s="1"/>
      <c r="AF168" s="1"/>
      <c r="AG168" s="1"/>
      <c r="AH168" s="1"/>
      <c r="AI168" s="1"/>
      <c r="AJ168" s="1"/>
      <c r="AN168" s="1" t="s">
        <v>30</v>
      </c>
    </row>
    <row r="169" spans="1:40" ht="15">
      <c r="A169" t="s">
        <v>4</v>
      </c>
      <c r="B169" s="16">
        <v>36418</v>
      </c>
      <c r="C169" s="17">
        <v>26.251073944905599</v>
      </c>
      <c r="D169" s="20"/>
      <c r="E169" s="32">
        <v>275</v>
      </c>
      <c r="I169" s="12"/>
      <c r="J169" s="11"/>
      <c r="K169" s="11"/>
      <c r="L169" s="12"/>
      <c r="P169" s="3">
        <v>2474.5406923386504</v>
      </c>
      <c r="Q169" s="36"/>
      <c r="R169" s="12"/>
      <c r="S169" s="12"/>
      <c r="T169" s="12"/>
      <c r="U169" s="12"/>
      <c r="V169" s="12"/>
      <c r="W169" s="12"/>
      <c r="Y169" s="4"/>
      <c r="AA169" s="12"/>
      <c r="AB169" s="33">
        <v>38.115151515151517</v>
      </c>
      <c r="AC169" s="1"/>
      <c r="AD169" s="1"/>
      <c r="AE169" s="1"/>
      <c r="AF169" s="1"/>
      <c r="AG169" s="1"/>
      <c r="AH169" s="1"/>
      <c r="AI169" s="1"/>
      <c r="AJ169" s="1"/>
      <c r="AN169" s="1" t="s">
        <v>30</v>
      </c>
    </row>
    <row r="170" spans="1:40" ht="15">
      <c r="A170" t="s">
        <v>4</v>
      </c>
      <c r="B170" s="16">
        <v>36784</v>
      </c>
      <c r="C170" s="17">
        <v>27.253148732539668</v>
      </c>
      <c r="D170" s="20"/>
      <c r="E170" s="32">
        <v>275</v>
      </c>
      <c r="I170" s="12"/>
      <c r="J170" s="11"/>
      <c r="K170" s="11"/>
      <c r="L170" s="12"/>
      <c r="P170" s="3">
        <v>2609.3642869249516</v>
      </c>
      <c r="Q170" s="36"/>
      <c r="R170" s="12"/>
      <c r="S170" s="12"/>
      <c r="T170" s="12"/>
      <c r="U170" s="12"/>
      <c r="V170" s="12"/>
      <c r="W170" s="12"/>
      <c r="Y170" s="4"/>
      <c r="AA170" s="12"/>
      <c r="AB170" s="33">
        <v>38.842424242424244</v>
      </c>
      <c r="AC170" s="1"/>
      <c r="AD170" s="1"/>
      <c r="AE170" s="1"/>
      <c r="AF170" s="1"/>
      <c r="AG170" s="1"/>
      <c r="AH170" s="1"/>
      <c r="AI170" s="1"/>
      <c r="AJ170" s="1"/>
      <c r="AN170" s="1" t="s">
        <v>30</v>
      </c>
    </row>
    <row r="171" spans="1:40" ht="15">
      <c r="A171" t="s">
        <v>5</v>
      </c>
      <c r="B171" s="16">
        <v>30512</v>
      </c>
      <c r="C171" s="17">
        <v>10.080981879968963</v>
      </c>
      <c r="D171" s="20"/>
      <c r="E171" s="32">
        <v>599</v>
      </c>
      <c r="F171" s="34">
        <v>3053.3</v>
      </c>
      <c r="H171" s="34">
        <v>488.69999999999993</v>
      </c>
      <c r="I171" s="12"/>
      <c r="J171" s="34">
        <v>623.70000000000005</v>
      </c>
      <c r="K171" s="34"/>
      <c r="L171" s="12">
        <v>267.5</v>
      </c>
      <c r="M171" s="3">
        <v>1673.4</v>
      </c>
      <c r="P171" s="3">
        <v>812.92840340689384</v>
      </c>
      <c r="Q171" s="36"/>
      <c r="R171" s="12"/>
      <c r="S171" s="12"/>
      <c r="T171" s="12"/>
      <c r="U171" s="12"/>
      <c r="V171" s="12"/>
      <c r="W171" s="12"/>
      <c r="Y171" s="4"/>
      <c r="AA171" s="33">
        <v>9.3504424778761113</v>
      </c>
      <c r="AB171" s="33">
        <v>15.7</v>
      </c>
      <c r="AC171" s="1"/>
      <c r="AD171" s="1"/>
      <c r="AE171" s="1"/>
      <c r="AF171" s="1"/>
      <c r="AG171" s="1"/>
      <c r="AH171" s="1"/>
      <c r="AI171" s="1"/>
      <c r="AJ171" s="1"/>
      <c r="AN171" s="1" t="s">
        <v>30</v>
      </c>
    </row>
    <row r="172" spans="1:40" ht="15">
      <c r="A172" t="s">
        <v>5</v>
      </c>
      <c r="B172" s="16">
        <v>30878</v>
      </c>
      <c r="C172" s="17">
        <v>11.083056667603032</v>
      </c>
      <c r="D172" s="20"/>
      <c r="E172" s="32">
        <v>599</v>
      </c>
      <c r="F172" s="34">
        <v>5119.8</v>
      </c>
      <c r="H172" s="34">
        <v>789.4</v>
      </c>
      <c r="I172" s="12"/>
      <c r="J172" s="34">
        <v>1321.4</v>
      </c>
      <c r="K172" s="34"/>
      <c r="L172" s="12">
        <v>401</v>
      </c>
      <c r="M172" s="3">
        <v>2608</v>
      </c>
      <c r="P172" s="3">
        <v>1409.3069988434459</v>
      </c>
      <c r="Q172" s="36"/>
      <c r="R172" s="12"/>
      <c r="S172" s="12"/>
      <c r="T172" s="12"/>
      <c r="U172" s="12"/>
      <c r="V172" s="12"/>
      <c r="W172" s="12"/>
      <c r="Y172" s="4"/>
      <c r="AA172" s="33">
        <v>10.47972972972973</v>
      </c>
      <c r="AB172" s="33">
        <v>19.100000000000001</v>
      </c>
      <c r="AC172" s="1"/>
      <c r="AD172" s="1"/>
      <c r="AE172" s="1"/>
      <c r="AF172" s="1"/>
      <c r="AG172" s="1"/>
      <c r="AH172" s="1"/>
      <c r="AI172" s="1"/>
      <c r="AJ172" s="1"/>
      <c r="AN172" s="1" t="s">
        <v>30</v>
      </c>
    </row>
    <row r="173" spans="1:40" ht="15">
      <c r="A173" t="s">
        <v>5</v>
      </c>
      <c r="B173" s="16">
        <v>31243</v>
      </c>
      <c r="C173" s="17">
        <v>12.082393545981269</v>
      </c>
      <c r="D173" s="20"/>
      <c r="E173" s="32">
        <v>558</v>
      </c>
      <c r="F173" s="34">
        <v>6193.5</v>
      </c>
      <c r="H173" s="34">
        <v>905.59999999999991</v>
      </c>
      <c r="I173" s="12"/>
      <c r="J173" s="34">
        <v>1647.8999999999999</v>
      </c>
      <c r="K173" s="34"/>
      <c r="L173" s="12">
        <v>472.79999999999995</v>
      </c>
      <c r="M173" s="3">
        <v>3166.2</v>
      </c>
      <c r="P173" s="3">
        <v>1645.4098609057583</v>
      </c>
      <c r="Q173" s="36"/>
      <c r="R173" s="12"/>
      <c r="S173" s="12"/>
      <c r="T173" s="12"/>
      <c r="U173" s="12"/>
      <c r="V173" s="12"/>
      <c r="W173" s="12"/>
      <c r="Y173" s="4"/>
      <c r="AA173" s="33">
        <v>11.780882352941179</v>
      </c>
      <c r="AB173" s="33">
        <v>20.7</v>
      </c>
      <c r="AC173" s="1"/>
      <c r="AD173" s="1"/>
      <c r="AE173" s="1"/>
      <c r="AF173" s="1"/>
      <c r="AG173" s="1"/>
      <c r="AH173" s="1"/>
      <c r="AI173" s="1"/>
      <c r="AJ173" s="1"/>
      <c r="AN173" s="1" t="s">
        <v>30</v>
      </c>
    </row>
    <row r="174" spans="1:40" ht="15">
      <c r="A174" t="s">
        <v>5</v>
      </c>
      <c r="B174" s="16">
        <v>31608</v>
      </c>
      <c r="C174" s="17">
        <v>13.081730424359506</v>
      </c>
      <c r="D174" s="20"/>
      <c r="E174" s="32">
        <v>542</v>
      </c>
      <c r="F174" s="34">
        <v>7634.9000000000005</v>
      </c>
      <c r="H174" s="34">
        <v>1062.5</v>
      </c>
      <c r="I174" s="12"/>
      <c r="J174" s="34">
        <v>2077.1</v>
      </c>
      <c r="K174" s="34"/>
      <c r="L174" s="12">
        <v>566.09999999999991</v>
      </c>
      <c r="M174" s="3">
        <v>3887.1000000000004</v>
      </c>
      <c r="P174" s="3">
        <v>2019.6657911065638</v>
      </c>
      <c r="Q174" s="36"/>
      <c r="R174" s="12"/>
      <c r="S174" s="12"/>
      <c r="T174" s="12"/>
      <c r="U174" s="12"/>
      <c r="V174" s="12"/>
      <c r="W174" s="12"/>
      <c r="Y174" s="4"/>
      <c r="AA174" s="33">
        <v>12.896969696969698</v>
      </c>
      <c r="AB174" s="33">
        <v>22.5</v>
      </c>
      <c r="AC174" s="1"/>
      <c r="AD174" s="1"/>
      <c r="AE174" s="1"/>
      <c r="AF174" s="1"/>
      <c r="AG174" s="1"/>
      <c r="AH174" s="1"/>
      <c r="AI174" s="1"/>
      <c r="AJ174" s="1"/>
      <c r="AN174" s="1" t="s">
        <v>30</v>
      </c>
    </row>
    <row r="175" spans="1:40" ht="15">
      <c r="A175" t="s">
        <v>5</v>
      </c>
      <c r="B175" s="16">
        <v>31973</v>
      </c>
      <c r="C175" s="17">
        <v>14.081067302737743</v>
      </c>
      <c r="D175" s="20"/>
      <c r="E175" s="32">
        <v>534</v>
      </c>
      <c r="F175" s="34">
        <v>9433.5</v>
      </c>
      <c r="H175" s="34">
        <v>1215</v>
      </c>
      <c r="I175" s="12"/>
      <c r="J175" s="34">
        <v>2539</v>
      </c>
      <c r="K175" s="34"/>
      <c r="L175" s="12">
        <v>661.1</v>
      </c>
      <c r="M175" s="3">
        <v>4630.2</v>
      </c>
      <c r="P175" s="3">
        <v>2385.0226148839874</v>
      </c>
      <c r="Q175" s="36"/>
      <c r="R175" s="12"/>
      <c r="S175" s="12"/>
      <c r="T175" s="12"/>
      <c r="U175" s="12"/>
      <c r="V175" s="12"/>
      <c r="W175" s="12"/>
      <c r="Y175" s="4"/>
      <c r="AA175" s="33">
        <v>13.8</v>
      </c>
      <c r="AB175" s="33">
        <v>24</v>
      </c>
      <c r="AC175" s="1"/>
      <c r="AD175" s="1"/>
      <c r="AE175" s="1"/>
      <c r="AF175" s="1"/>
      <c r="AG175" s="1"/>
      <c r="AH175" s="1"/>
      <c r="AI175" s="1"/>
      <c r="AJ175" s="1"/>
      <c r="AN175" s="1" t="s">
        <v>30</v>
      </c>
    </row>
    <row r="176" spans="1:40" ht="15">
      <c r="A176" t="s">
        <v>5</v>
      </c>
      <c r="B176" s="16">
        <v>33465</v>
      </c>
      <c r="C176" s="17">
        <v>18.166027912437279</v>
      </c>
      <c r="D176" s="20"/>
      <c r="E176" s="32">
        <v>279</v>
      </c>
      <c r="H176" s="33"/>
      <c r="I176" s="12"/>
      <c r="J176" s="33"/>
      <c r="K176" s="33"/>
      <c r="L176" s="12">
        <v>656.57619873893691</v>
      </c>
      <c r="M176" s="3">
        <v>4954.6464651974002</v>
      </c>
      <c r="P176" s="3">
        <v>1154.5174917203578</v>
      </c>
      <c r="Q176" s="36"/>
      <c r="R176" s="12"/>
      <c r="S176" s="12"/>
      <c r="T176" s="12"/>
      <c r="U176" s="12"/>
      <c r="V176" s="12"/>
      <c r="W176" s="12"/>
      <c r="Y176" s="4"/>
      <c r="AA176" s="33">
        <v>18.408823529411762</v>
      </c>
      <c r="AB176" s="33">
        <v>30.8</v>
      </c>
      <c r="AC176" s="1"/>
      <c r="AD176" s="1"/>
      <c r="AE176" s="1"/>
      <c r="AF176" s="1"/>
      <c r="AG176" s="1"/>
      <c r="AH176" s="1"/>
      <c r="AI176" s="1"/>
      <c r="AJ176" s="1"/>
      <c r="AN176" s="1" t="s">
        <v>30</v>
      </c>
    </row>
    <row r="177" spans="1:40" ht="15">
      <c r="A177" t="s">
        <v>5</v>
      </c>
      <c r="B177" s="16">
        <v>33831</v>
      </c>
      <c r="C177" s="17">
        <v>19.168102700071348</v>
      </c>
      <c r="D177" s="20"/>
      <c r="E177" s="32">
        <v>279</v>
      </c>
      <c r="H177" s="33"/>
      <c r="I177" s="12"/>
      <c r="J177" s="11"/>
      <c r="K177" s="11"/>
      <c r="L177" s="12">
        <v>735.91221201148528</v>
      </c>
      <c r="M177" s="3">
        <v>5620.2333534752424</v>
      </c>
      <c r="P177" s="3">
        <v>1325.1087118639937</v>
      </c>
      <c r="Q177" s="36"/>
      <c r="R177" s="12"/>
      <c r="S177" s="12"/>
      <c r="T177" s="12"/>
      <c r="U177" s="12"/>
      <c r="V177" s="12"/>
      <c r="W177" s="12"/>
      <c r="Y177" s="4"/>
      <c r="AA177" s="33">
        <v>19.117647058823529</v>
      </c>
      <c r="AB177" s="33">
        <v>32.35</v>
      </c>
      <c r="AC177" s="1"/>
      <c r="AD177" s="1"/>
      <c r="AE177" s="1"/>
      <c r="AF177" s="1"/>
      <c r="AG177" s="1"/>
      <c r="AH177" s="1"/>
      <c r="AI177" s="1"/>
      <c r="AJ177" s="1"/>
      <c r="AN177" s="1" t="s">
        <v>30</v>
      </c>
    </row>
    <row r="178" spans="1:40" ht="15">
      <c r="A178" t="s">
        <v>5</v>
      </c>
      <c r="B178" s="16">
        <v>34135</v>
      </c>
      <c r="C178" s="17">
        <v>20.000427113843909</v>
      </c>
      <c r="D178" s="20"/>
      <c r="E178" s="32">
        <v>279</v>
      </c>
      <c r="H178" s="33"/>
      <c r="I178" s="12"/>
      <c r="J178" s="11"/>
      <c r="K178" s="11"/>
      <c r="L178" s="12">
        <v>814.23965222103027</v>
      </c>
      <c r="M178" s="3">
        <v>6306.8648244320248</v>
      </c>
      <c r="P178" s="3">
        <v>1513.7040293900145</v>
      </c>
      <c r="Q178" s="36">
        <v>213.91</v>
      </c>
      <c r="R178" s="12"/>
      <c r="S178" s="12"/>
      <c r="T178" s="12"/>
      <c r="U178" s="12"/>
      <c r="V178" s="12"/>
      <c r="W178" s="12"/>
      <c r="Y178" s="4"/>
      <c r="AA178" s="33">
        <v>20.214705882352941</v>
      </c>
      <c r="AB178" s="33">
        <v>33.432352941176475</v>
      </c>
      <c r="AC178" s="1"/>
      <c r="AD178" s="1"/>
      <c r="AE178" s="1"/>
      <c r="AF178" s="1"/>
      <c r="AG178" s="1"/>
      <c r="AH178" s="1"/>
      <c r="AI178" s="1"/>
      <c r="AJ178" s="1"/>
      <c r="AN178" s="1" t="s">
        <v>30</v>
      </c>
    </row>
    <row r="179" spans="1:40" ht="15">
      <c r="A179" t="s">
        <v>5</v>
      </c>
      <c r="B179" s="16">
        <v>34530</v>
      </c>
      <c r="C179" s="17">
        <v>21.08190126989707</v>
      </c>
      <c r="D179" s="20"/>
      <c r="E179" s="32">
        <v>279</v>
      </c>
      <c r="I179" s="12"/>
      <c r="J179" s="11"/>
      <c r="K179" s="11"/>
      <c r="L179" s="12"/>
      <c r="P179" s="3">
        <v>1612.9830767380201</v>
      </c>
      <c r="Q179" s="36"/>
      <c r="R179" s="12"/>
      <c r="S179" s="12"/>
      <c r="T179" s="12"/>
      <c r="U179" s="12"/>
      <c r="V179" s="12"/>
      <c r="W179" s="12"/>
      <c r="Y179" s="4"/>
      <c r="AA179" s="12"/>
      <c r="AB179" s="33">
        <v>34.697058823529396</v>
      </c>
      <c r="AC179" s="1"/>
      <c r="AD179" s="1"/>
      <c r="AE179" s="1"/>
      <c r="AF179" s="1"/>
      <c r="AG179" s="1"/>
      <c r="AH179" s="1"/>
      <c r="AI179" s="1"/>
      <c r="AJ179" s="1"/>
      <c r="AN179" s="1" t="s">
        <v>30</v>
      </c>
    </row>
    <row r="180" spans="1:40" ht="15">
      <c r="A180" t="s">
        <v>5</v>
      </c>
      <c r="B180" s="16">
        <v>34926</v>
      </c>
      <c r="C180" s="17">
        <v>22.166113335206063</v>
      </c>
      <c r="D180" s="20"/>
      <c r="E180" s="32">
        <v>279</v>
      </c>
      <c r="I180" s="12"/>
      <c r="J180" s="11"/>
      <c r="K180" s="11"/>
      <c r="L180" s="12"/>
      <c r="P180" s="3">
        <v>1747.6961820983054</v>
      </c>
      <c r="Q180" s="36"/>
      <c r="R180" s="12"/>
      <c r="S180" s="12"/>
      <c r="T180" s="12"/>
      <c r="U180" s="12"/>
      <c r="V180" s="12"/>
      <c r="W180" s="12"/>
      <c r="Y180" s="4"/>
      <c r="AA180" s="12"/>
      <c r="AB180" s="33">
        <v>35.702941176470574</v>
      </c>
      <c r="AC180" s="1"/>
      <c r="AD180" s="1"/>
      <c r="AE180" s="1"/>
      <c r="AF180" s="1"/>
      <c r="AG180" s="1"/>
      <c r="AH180" s="1"/>
      <c r="AI180" s="1"/>
      <c r="AJ180" s="1"/>
      <c r="AN180" s="1" t="s">
        <v>30</v>
      </c>
    </row>
    <row r="181" spans="1:40" ht="15">
      <c r="A181" t="s">
        <v>5</v>
      </c>
      <c r="B181" s="16">
        <v>35292</v>
      </c>
      <c r="C181" s="17">
        <v>23.168188122840132</v>
      </c>
      <c r="D181" s="20"/>
      <c r="E181" s="32">
        <v>279</v>
      </c>
      <c r="I181" s="12"/>
      <c r="J181" s="11"/>
      <c r="K181" s="11"/>
      <c r="L181" s="12"/>
      <c r="P181" s="3">
        <v>1892.8456160430435</v>
      </c>
      <c r="Q181" s="36"/>
      <c r="R181" s="12"/>
      <c r="S181" s="12"/>
      <c r="T181" s="12"/>
      <c r="U181" s="12"/>
      <c r="V181" s="12"/>
      <c r="W181" s="12"/>
      <c r="Y181" s="4"/>
      <c r="AA181" s="12"/>
      <c r="AB181" s="33">
        <v>36.73235294117648</v>
      </c>
      <c r="AC181" s="1"/>
      <c r="AD181" s="1"/>
      <c r="AE181" s="1"/>
      <c r="AF181" s="1"/>
      <c r="AG181" s="1"/>
      <c r="AH181" s="1"/>
      <c r="AI181" s="1"/>
      <c r="AJ181" s="1"/>
      <c r="AN181" s="1" t="s">
        <v>30</v>
      </c>
    </row>
    <row r="182" spans="1:40" ht="15">
      <c r="A182" t="s">
        <v>5</v>
      </c>
      <c r="B182" s="16">
        <v>35688</v>
      </c>
      <c r="C182" s="17">
        <v>24.252400188149121</v>
      </c>
      <c r="D182" s="20"/>
      <c r="E182" s="32">
        <v>279</v>
      </c>
      <c r="I182" s="12"/>
      <c r="J182" s="11"/>
      <c r="K182" s="11"/>
      <c r="L182" s="12"/>
      <c r="P182" s="3">
        <v>2004.2174725754301</v>
      </c>
      <c r="Q182" s="36"/>
      <c r="R182" s="12"/>
      <c r="S182" s="12"/>
      <c r="T182" s="12"/>
      <c r="U182" s="12"/>
      <c r="V182" s="12"/>
      <c r="W182" s="12"/>
      <c r="Y182" s="4"/>
      <c r="AA182" s="12"/>
      <c r="AB182" s="33">
        <v>37.488235294117651</v>
      </c>
      <c r="AC182" s="1"/>
      <c r="AD182" s="1"/>
      <c r="AE182" s="1"/>
      <c r="AF182" s="1"/>
      <c r="AG182" s="1"/>
      <c r="AH182" s="1"/>
      <c r="AI182" s="1"/>
      <c r="AJ182" s="1"/>
      <c r="AN182" s="1" t="s">
        <v>30</v>
      </c>
    </row>
    <row r="183" spans="1:40" ht="15">
      <c r="A183" t="s">
        <v>5</v>
      </c>
      <c r="B183" s="16">
        <v>36022</v>
      </c>
      <c r="C183" s="17">
        <v>25.166861879596606</v>
      </c>
      <c r="D183" s="20"/>
      <c r="E183" s="32">
        <v>279</v>
      </c>
      <c r="I183" s="12"/>
      <c r="J183" s="11"/>
      <c r="K183" s="11"/>
      <c r="L183" s="12"/>
      <c r="P183" s="3">
        <v>2077.4430090499814</v>
      </c>
      <c r="Q183" s="36"/>
      <c r="R183" s="12"/>
      <c r="S183" s="12"/>
      <c r="T183" s="12"/>
      <c r="U183" s="12"/>
      <c r="V183" s="12"/>
      <c r="W183" s="12"/>
      <c r="Y183" s="4"/>
      <c r="AA183" s="12"/>
      <c r="AB183" s="33">
        <v>37.970588235294116</v>
      </c>
      <c r="AC183" s="1"/>
      <c r="AD183" s="1"/>
      <c r="AE183" s="1"/>
      <c r="AF183" s="1"/>
      <c r="AG183" s="1"/>
      <c r="AH183" s="1"/>
      <c r="AI183" s="1"/>
      <c r="AJ183" s="1"/>
      <c r="AN183" s="1" t="s">
        <v>30</v>
      </c>
    </row>
    <row r="184" spans="1:40" ht="15">
      <c r="A184" t="s">
        <v>5</v>
      </c>
      <c r="B184" s="16">
        <v>36418</v>
      </c>
      <c r="C184" s="17">
        <v>26.251073944905599</v>
      </c>
      <c r="D184" s="20"/>
      <c r="E184" s="32">
        <v>279</v>
      </c>
      <c r="I184" s="12"/>
      <c r="J184" s="11"/>
      <c r="K184" s="11"/>
      <c r="L184" s="12"/>
      <c r="P184" s="3">
        <v>2178.8112574396382</v>
      </c>
      <c r="Q184" s="36"/>
      <c r="R184" s="12"/>
      <c r="S184" s="12"/>
      <c r="T184" s="12"/>
      <c r="U184" s="12"/>
      <c r="V184" s="12"/>
      <c r="W184" s="12"/>
      <c r="Y184" s="4"/>
      <c r="AA184" s="12"/>
      <c r="AB184" s="33">
        <v>38.620588235294107</v>
      </c>
      <c r="AC184" s="1"/>
      <c r="AD184" s="1"/>
      <c r="AE184" s="1"/>
      <c r="AF184" s="1"/>
      <c r="AG184" s="1"/>
      <c r="AH184" s="1"/>
      <c r="AI184" s="1"/>
      <c r="AJ184" s="1"/>
      <c r="AN184" s="1" t="s">
        <v>30</v>
      </c>
    </row>
    <row r="185" spans="1:40" ht="15">
      <c r="A185" t="s">
        <v>5</v>
      </c>
      <c r="B185" s="16">
        <v>36784</v>
      </c>
      <c r="C185" s="17">
        <v>27.253148732539668</v>
      </c>
      <c r="D185" s="20"/>
      <c r="E185" s="32">
        <v>279</v>
      </c>
      <c r="I185" s="12"/>
      <c r="J185" s="11"/>
      <c r="K185" s="11"/>
      <c r="L185" s="12"/>
      <c r="P185" s="3">
        <v>2281.3899614040602</v>
      </c>
      <c r="Q185" s="36"/>
      <c r="R185" s="12"/>
      <c r="S185" s="12"/>
      <c r="T185" s="12"/>
      <c r="U185" s="12"/>
      <c r="V185" s="12"/>
      <c r="W185" s="12"/>
      <c r="Y185" s="4"/>
      <c r="AA185" s="12"/>
      <c r="AB185" s="33">
        <v>39.25882352941175</v>
      </c>
      <c r="AC185" s="1"/>
      <c r="AD185" s="1"/>
      <c r="AE185" s="1"/>
      <c r="AF185" s="1"/>
      <c r="AG185" s="1"/>
      <c r="AH185" s="1"/>
      <c r="AI185" s="1"/>
      <c r="AJ185" s="1"/>
      <c r="AN185" s="1" t="s">
        <v>30</v>
      </c>
    </row>
    <row r="186" spans="1:40" ht="15">
      <c r="A186" t="s">
        <v>6</v>
      </c>
      <c r="B186" s="16">
        <v>30512</v>
      </c>
      <c r="C186" s="17">
        <v>10.080981879968963</v>
      </c>
      <c r="D186" s="20"/>
      <c r="E186" s="32">
        <v>703</v>
      </c>
      <c r="F186" s="34">
        <v>2896.7</v>
      </c>
      <c r="H186" s="34">
        <v>457.4</v>
      </c>
      <c r="I186" s="12"/>
      <c r="J186" s="34">
        <v>556.4</v>
      </c>
      <c r="K186" s="34"/>
      <c r="L186" s="12">
        <v>262.2</v>
      </c>
      <c r="M186" s="34">
        <v>1620.7999999999997</v>
      </c>
      <c r="P186" s="3">
        <v>705.59884552938809</v>
      </c>
      <c r="Q186" s="36"/>
      <c r="R186" s="12"/>
      <c r="S186" s="12"/>
      <c r="T186" s="12"/>
      <c r="U186" s="12"/>
      <c r="V186" s="12"/>
      <c r="W186" s="12"/>
      <c r="Y186" s="4"/>
      <c r="AA186" s="33">
        <v>8.9651785714285701</v>
      </c>
      <c r="AB186" s="33">
        <v>14.1</v>
      </c>
      <c r="AC186" s="1"/>
      <c r="AD186" s="1"/>
      <c r="AE186" s="1"/>
      <c r="AF186" s="1"/>
      <c r="AG186" s="1"/>
      <c r="AH186" s="1"/>
      <c r="AI186" s="1"/>
      <c r="AJ186" s="1"/>
      <c r="AN186" s="1" t="s">
        <v>30</v>
      </c>
    </row>
    <row r="187" spans="1:40" ht="15">
      <c r="A187" t="s">
        <v>6</v>
      </c>
      <c r="B187" s="16">
        <v>30878</v>
      </c>
      <c r="C187" s="17">
        <v>11.083056667603032</v>
      </c>
      <c r="D187" s="20"/>
      <c r="E187" s="32">
        <v>703</v>
      </c>
      <c r="F187" s="34">
        <v>4345.2</v>
      </c>
      <c r="H187" s="34">
        <v>667.9</v>
      </c>
      <c r="I187" s="12"/>
      <c r="J187" s="34">
        <v>935.9</v>
      </c>
      <c r="K187" s="34"/>
      <c r="L187" s="12">
        <v>369.5</v>
      </c>
      <c r="M187" s="34">
        <v>2371.9</v>
      </c>
      <c r="P187" s="3">
        <v>1096.8912971752613</v>
      </c>
      <c r="Q187" s="36"/>
      <c r="R187" s="12"/>
      <c r="S187" s="12"/>
      <c r="T187" s="12"/>
      <c r="U187" s="12"/>
      <c r="V187" s="12"/>
      <c r="W187" s="12"/>
      <c r="Y187" s="4"/>
      <c r="AA187" s="33">
        <v>10.175675675675675</v>
      </c>
      <c r="AB187" s="33">
        <v>16.5</v>
      </c>
      <c r="AC187" s="1"/>
      <c r="AD187" s="1"/>
      <c r="AE187" s="1"/>
      <c r="AF187" s="1"/>
      <c r="AG187" s="1"/>
      <c r="AH187" s="1"/>
      <c r="AI187" s="1"/>
      <c r="AJ187" s="1"/>
      <c r="AN187" s="1" t="s">
        <v>30</v>
      </c>
    </row>
    <row r="188" spans="1:40" ht="15">
      <c r="A188" t="s">
        <v>6</v>
      </c>
      <c r="B188" s="16">
        <v>31243</v>
      </c>
      <c r="C188" s="17">
        <v>12.082393545981269</v>
      </c>
      <c r="D188" s="20"/>
      <c r="E188" s="32">
        <v>703</v>
      </c>
      <c r="F188" s="34">
        <v>6014.4</v>
      </c>
      <c r="H188" s="34">
        <v>907.90000000000009</v>
      </c>
      <c r="I188" s="12"/>
      <c r="J188" s="34">
        <v>1035.5</v>
      </c>
      <c r="K188" s="34"/>
      <c r="L188" s="12">
        <v>527</v>
      </c>
      <c r="M188" s="34">
        <v>3542.7</v>
      </c>
      <c r="P188" s="3">
        <v>1558.6000196403845</v>
      </c>
      <c r="Q188" s="36"/>
      <c r="R188" s="12"/>
      <c r="S188" s="12"/>
      <c r="T188" s="12"/>
      <c r="U188" s="12"/>
      <c r="V188" s="12"/>
      <c r="W188" s="12"/>
      <c r="Y188" s="4"/>
      <c r="AA188" s="33">
        <v>12.202702702702698</v>
      </c>
      <c r="AB188" s="33">
        <v>18.7</v>
      </c>
      <c r="AC188" s="1"/>
      <c r="AD188" s="1"/>
      <c r="AE188" s="1"/>
      <c r="AF188" s="1"/>
      <c r="AG188" s="1"/>
      <c r="AH188" s="1"/>
      <c r="AI188" s="1"/>
      <c r="AJ188" s="1"/>
      <c r="AN188" s="1" t="s">
        <v>30</v>
      </c>
    </row>
    <row r="189" spans="1:40" ht="15">
      <c r="A189" t="s">
        <v>6</v>
      </c>
      <c r="B189" s="16">
        <v>31608</v>
      </c>
      <c r="C189" s="17">
        <v>13.081730424359506</v>
      </c>
      <c r="D189" s="20"/>
      <c r="E189" s="32">
        <v>703</v>
      </c>
      <c r="F189" s="34">
        <v>7990.0000000000009</v>
      </c>
      <c r="H189" s="34">
        <v>1098.6000000000001</v>
      </c>
      <c r="I189" s="12"/>
      <c r="J189" s="34">
        <v>1376.1</v>
      </c>
      <c r="K189" s="34"/>
      <c r="L189" s="12">
        <v>686.2</v>
      </c>
      <c r="M189" s="34">
        <v>4781.9000000000005</v>
      </c>
      <c r="P189" s="3">
        <v>1962.4994123122515</v>
      </c>
      <c r="Q189" s="36"/>
      <c r="R189" s="12"/>
      <c r="S189" s="12"/>
      <c r="T189" s="12"/>
      <c r="U189" s="12"/>
      <c r="V189" s="12"/>
      <c r="W189" s="12"/>
      <c r="Y189" s="4"/>
      <c r="AA189" s="33">
        <v>14.085135135135141</v>
      </c>
      <c r="AB189" s="33">
        <v>20.3</v>
      </c>
      <c r="AC189" s="1"/>
      <c r="AD189" s="1"/>
      <c r="AE189" s="1"/>
      <c r="AF189" s="1"/>
      <c r="AG189" s="1"/>
      <c r="AH189" s="1"/>
      <c r="AI189" s="1"/>
      <c r="AJ189" s="1"/>
      <c r="AN189" s="1" t="s">
        <v>30</v>
      </c>
    </row>
    <row r="190" spans="1:40" ht="15">
      <c r="A190" t="s">
        <v>6</v>
      </c>
      <c r="B190" s="16">
        <v>31973</v>
      </c>
      <c r="C190" s="17">
        <v>14.081067302737743</v>
      </c>
      <c r="D190" s="20"/>
      <c r="E190" s="32">
        <v>693</v>
      </c>
      <c r="F190" s="34">
        <v>10027.9</v>
      </c>
      <c r="H190" s="34">
        <v>1257.1999999999998</v>
      </c>
      <c r="I190" s="12"/>
      <c r="J190" s="34">
        <v>1709.5</v>
      </c>
      <c r="K190" s="34"/>
      <c r="L190" s="12">
        <v>851.9</v>
      </c>
      <c r="M190" s="34">
        <v>6117.4</v>
      </c>
      <c r="P190" s="3">
        <v>2455.5444467773627</v>
      </c>
      <c r="Q190" s="36"/>
      <c r="R190" s="12"/>
      <c r="S190" s="12"/>
      <c r="T190" s="12"/>
      <c r="U190" s="12"/>
      <c r="V190" s="12"/>
      <c r="W190" s="12"/>
      <c r="Y190" s="4"/>
      <c r="AA190" s="33">
        <v>15.791780821917808</v>
      </c>
      <c r="AB190" s="33">
        <v>22.1</v>
      </c>
      <c r="AC190" s="1"/>
      <c r="AD190" s="1"/>
      <c r="AE190" s="1"/>
      <c r="AF190" s="1"/>
      <c r="AG190" s="1"/>
      <c r="AH190" s="1"/>
      <c r="AI190" s="1"/>
      <c r="AJ190" s="1"/>
      <c r="AN190" s="1" t="s">
        <v>30</v>
      </c>
    </row>
    <row r="191" spans="1:40" ht="15">
      <c r="A191" t="s">
        <v>6</v>
      </c>
      <c r="B191" s="16">
        <v>33465</v>
      </c>
      <c r="C191" s="17">
        <v>18.166027912437279</v>
      </c>
      <c r="D191" s="20"/>
      <c r="E191" s="32">
        <v>304</v>
      </c>
      <c r="F191" s="33"/>
      <c r="H191" s="33"/>
      <c r="I191" s="12"/>
      <c r="J191" s="33"/>
      <c r="K191" s="33"/>
      <c r="L191" s="12">
        <v>821.82198357893481</v>
      </c>
      <c r="M191" s="33">
        <v>6406.5119425906614</v>
      </c>
      <c r="P191" s="3">
        <v>1526.4730599430363</v>
      </c>
      <c r="Q191" s="36"/>
      <c r="R191" s="12"/>
      <c r="S191" s="12"/>
      <c r="T191" s="12"/>
      <c r="U191" s="12"/>
      <c r="V191" s="12"/>
      <c r="W191" s="12"/>
      <c r="Y191" s="4"/>
      <c r="AA191" s="33">
        <v>21.606249999999999</v>
      </c>
      <c r="AB191" s="33">
        <v>30.962499999999999</v>
      </c>
      <c r="AC191" s="1"/>
      <c r="AD191" s="1"/>
      <c r="AE191" s="1"/>
      <c r="AF191" s="1"/>
      <c r="AG191" s="1"/>
      <c r="AH191" s="1"/>
      <c r="AI191" s="1"/>
      <c r="AJ191" s="1"/>
      <c r="AN191" s="1" t="s">
        <v>30</v>
      </c>
    </row>
    <row r="192" spans="1:40" ht="15">
      <c r="A192" t="s">
        <v>6</v>
      </c>
      <c r="B192" s="16">
        <v>33831</v>
      </c>
      <c r="C192" s="17">
        <v>19.168102700071348</v>
      </c>
      <c r="D192" s="20"/>
      <c r="E192" s="32">
        <v>304</v>
      </c>
      <c r="F192" s="33"/>
      <c r="H192" s="33"/>
      <c r="I192" s="12"/>
      <c r="J192" s="33"/>
      <c r="K192" s="33"/>
      <c r="L192" s="12">
        <v>919.02721091558772</v>
      </c>
      <c r="M192" s="33">
        <v>7242.517160648953</v>
      </c>
      <c r="P192" s="3">
        <v>1760.2510278924872</v>
      </c>
      <c r="Q192" s="36">
        <v>394.48</v>
      </c>
      <c r="R192" s="12"/>
      <c r="S192" s="12"/>
      <c r="T192" s="12"/>
      <c r="U192" s="12"/>
      <c r="V192" s="12"/>
      <c r="W192" s="12"/>
      <c r="Y192" s="4"/>
      <c r="AA192" s="33">
        <v>22.296875</v>
      </c>
      <c r="AB192" s="33">
        <v>32.575000000000003</v>
      </c>
      <c r="AC192" s="1"/>
      <c r="AD192" s="1"/>
      <c r="AE192" s="1"/>
      <c r="AF192" s="1"/>
      <c r="AG192" s="1"/>
      <c r="AH192" s="1"/>
      <c r="AI192" s="1"/>
      <c r="AJ192" s="1"/>
      <c r="AN192" s="1" t="s">
        <v>30</v>
      </c>
    </row>
    <row r="193" spans="1:40" ht="15">
      <c r="A193" t="s">
        <v>6</v>
      </c>
      <c r="B193" s="16">
        <v>34135</v>
      </c>
      <c r="C193" s="17">
        <v>20.000427113843909</v>
      </c>
      <c r="D193" s="20"/>
      <c r="E193" s="32">
        <v>304</v>
      </c>
      <c r="F193" s="34">
        <v>14319.999999999998</v>
      </c>
      <c r="H193" s="34">
        <v>780</v>
      </c>
      <c r="I193" s="12"/>
      <c r="J193" s="34">
        <v>1800</v>
      </c>
      <c r="K193" s="34"/>
      <c r="L193" s="12">
        <v>1040</v>
      </c>
      <c r="M193" s="34">
        <v>10700</v>
      </c>
      <c r="P193" s="3">
        <v>3300</v>
      </c>
      <c r="Q193" s="36">
        <v>354.96999999999997</v>
      </c>
      <c r="R193" s="12"/>
      <c r="S193" s="12"/>
      <c r="T193" s="12"/>
      <c r="U193" s="12"/>
      <c r="V193" s="12"/>
      <c r="W193" s="12"/>
      <c r="Y193" s="4"/>
      <c r="AA193" s="33">
        <v>23.3125</v>
      </c>
      <c r="AB193" s="33">
        <v>33.809375000000003</v>
      </c>
      <c r="AC193" s="1"/>
      <c r="AD193" s="1"/>
      <c r="AE193" s="1"/>
      <c r="AF193" s="1"/>
      <c r="AG193" s="1"/>
      <c r="AH193" s="1"/>
      <c r="AI193" s="1"/>
      <c r="AJ193" s="1"/>
      <c r="AN193" s="1" t="s">
        <v>30</v>
      </c>
    </row>
    <row r="194" spans="1:40" ht="15">
      <c r="A194" t="s">
        <v>6</v>
      </c>
      <c r="B194" s="16">
        <v>34530</v>
      </c>
      <c r="C194" s="17">
        <v>21.08190126989707</v>
      </c>
      <c r="D194" s="20"/>
      <c r="E194" s="32">
        <v>304</v>
      </c>
      <c r="I194" s="12"/>
      <c r="J194" s="11"/>
      <c r="K194" s="11"/>
      <c r="L194" s="12"/>
      <c r="P194" s="3">
        <v>2184.7264451430456</v>
      </c>
      <c r="Q194" s="36"/>
      <c r="R194" s="12"/>
      <c r="S194" s="12"/>
      <c r="T194" s="12"/>
      <c r="U194" s="12"/>
      <c r="V194" s="12"/>
      <c r="W194" s="12"/>
      <c r="Y194" s="4"/>
      <c r="AA194" s="12"/>
      <c r="AB194" s="33">
        <v>35.181249999999999</v>
      </c>
      <c r="AC194" s="1"/>
      <c r="AD194" s="1"/>
      <c r="AE194" s="1"/>
      <c r="AF194" s="1"/>
      <c r="AG194" s="1"/>
      <c r="AH194" s="1"/>
      <c r="AI194" s="1"/>
      <c r="AJ194" s="1"/>
      <c r="AN194" s="1" t="s">
        <v>30</v>
      </c>
    </row>
    <row r="195" spans="1:40" ht="15">
      <c r="A195" t="s">
        <v>6</v>
      </c>
      <c r="B195" s="16">
        <v>34926</v>
      </c>
      <c r="C195" s="17">
        <v>22.166113335206063</v>
      </c>
      <c r="D195" s="20"/>
      <c r="E195" s="32">
        <v>304</v>
      </c>
      <c r="I195" s="12"/>
      <c r="J195" s="11"/>
      <c r="K195" s="11"/>
      <c r="L195" s="12"/>
      <c r="P195" s="3">
        <v>2423.3199236706459</v>
      </c>
      <c r="Q195" s="36"/>
      <c r="R195" s="12"/>
      <c r="S195" s="12"/>
      <c r="T195" s="12"/>
      <c r="U195" s="12"/>
      <c r="V195" s="12"/>
      <c r="W195" s="12"/>
      <c r="Y195" s="4"/>
      <c r="AA195" s="12"/>
      <c r="AB195" s="33">
        <v>36.504687500000003</v>
      </c>
      <c r="AC195" s="1"/>
      <c r="AD195" s="1"/>
      <c r="AE195" s="1"/>
      <c r="AF195" s="1"/>
      <c r="AG195" s="1"/>
      <c r="AH195" s="1"/>
      <c r="AI195" s="1"/>
      <c r="AJ195" s="1"/>
      <c r="AN195" s="1" t="s">
        <v>30</v>
      </c>
    </row>
    <row r="196" spans="1:40" ht="15">
      <c r="A196" t="s">
        <v>6</v>
      </c>
      <c r="B196" s="16">
        <v>35292</v>
      </c>
      <c r="C196" s="17">
        <v>23.168188122840132</v>
      </c>
      <c r="D196" s="20"/>
      <c r="E196" s="32">
        <v>304</v>
      </c>
      <c r="I196" s="12"/>
      <c r="J196" s="11"/>
      <c r="K196" s="11"/>
      <c r="L196" s="12"/>
      <c r="P196" s="3">
        <v>2645.2845263535201</v>
      </c>
      <c r="Q196" s="36"/>
      <c r="R196" s="12"/>
      <c r="S196" s="12"/>
      <c r="T196" s="12"/>
      <c r="U196" s="12"/>
      <c r="V196" s="12"/>
      <c r="W196" s="12"/>
      <c r="Y196" s="4"/>
      <c r="AA196" s="12"/>
      <c r="AB196" s="33">
        <v>37.662500000000001</v>
      </c>
      <c r="AC196" s="1"/>
      <c r="AD196" s="1"/>
      <c r="AE196" s="1"/>
      <c r="AF196" s="1"/>
      <c r="AG196" s="1"/>
      <c r="AH196" s="1"/>
      <c r="AI196" s="1"/>
      <c r="AJ196" s="1"/>
      <c r="AN196" s="1" t="s">
        <v>30</v>
      </c>
    </row>
    <row r="197" spans="1:40" ht="15">
      <c r="A197" t="s">
        <v>6</v>
      </c>
      <c r="B197" s="16">
        <v>35688</v>
      </c>
      <c r="C197" s="17">
        <v>24.252400188149121</v>
      </c>
      <c r="D197" s="20"/>
      <c r="E197" s="32">
        <v>304</v>
      </c>
      <c r="I197" s="12"/>
      <c r="J197" s="11"/>
      <c r="K197" s="11"/>
      <c r="L197" s="12"/>
      <c r="P197" s="3">
        <v>2858.8290584531865</v>
      </c>
      <c r="Q197" s="36"/>
      <c r="R197" s="12"/>
      <c r="S197" s="12"/>
      <c r="T197" s="12"/>
      <c r="U197" s="12"/>
      <c r="V197" s="12"/>
      <c r="W197" s="12"/>
      <c r="Y197" s="4"/>
      <c r="AA197" s="12"/>
      <c r="AB197" s="33">
        <v>38.71875</v>
      </c>
      <c r="AC197" s="1"/>
      <c r="AD197" s="1"/>
      <c r="AE197" s="1"/>
      <c r="AF197" s="1"/>
      <c r="AG197" s="1"/>
      <c r="AH197" s="1"/>
      <c r="AI197" s="1"/>
      <c r="AJ197" s="1"/>
      <c r="AN197" s="1" t="s">
        <v>30</v>
      </c>
    </row>
    <row r="198" spans="1:40" ht="15">
      <c r="A198" t="s">
        <v>6</v>
      </c>
      <c r="B198" s="16">
        <v>36022</v>
      </c>
      <c r="C198" s="17">
        <v>25.166861879596606</v>
      </c>
      <c r="D198" s="20"/>
      <c r="E198" s="32">
        <v>304</v>
      </c>
      <c r="I198" s="12"/>
      <c r="J198" s="11"/>
      <c r="K198" s="11"/>
      <c r="L198" s="12"/>
      <c r="P198" s="3">
        <v>3008.9560564231965</v>
      </c>
      <c r="Q198" s="36"/>
      <c r="R198" s="12"/>
      <c r="S198" s="12"/>
      <c r="T198" s="12"/>
      <c r="U198" s="12"/>
      <c r="V198" s="12"/>
      <c r="W198" s="12"/>
      <c r="Y198" s="4"/>
      <c r="AA198" s="12"/>
      <c r="AB198" s="33">
        <v>39.431249999999999</v>
      </c>
      <c r="AC198" s="1"/>
      <c r="AD198" s="1"/>
      <c r="AE198" s="1"/>
      <c r="AF198" s="1"/>
      <c r="AG198" s="1"/>
      <c r="AH198" s="1"/>
      <c r="AI198" s="1"/>
      <c r="AJ198" s="1"/>
      <c r="AN198" s="1" t="s">
        <v>30</v>
      </c>
    </row>
    <row r="199" spans="1:40" ht="15">
      <c r="A199" t="s">
        <v>6</v>
      </c>
      <c r="B199" s="16">
        <v>36418</v>
      </c>
      <c r="C199" s="17">
        <v>26.251073944905599</v>
      </c>
      <c r="D199" s="20"/>
      <c r="E199" s="32">
        <v>304</v>
      </c>
      <c r="I199" s="12"/>
      <c r="J199" s="11"/>
      <c r="K199" s="11"/>
      <c r="L199" s="12"/>
      <c r="P199" s="3">
        <v>3196.6655712214024</v>
      </c>
      <c r="Q199" s="36"/>
      <c r="R199" s="12"/>
      <c r="S199" s="12"/>
      <c r="T199" s="12"/>
      <c r="U199" s="12"/>
      <c r="V199" s="12"/>
      <c r="W199" s="12"/>
      <c r="Y199" s="4"/>
      <c r="AA199" s="12"/>
      <c r="AB199" s="33">
        <v>40.290624999999999</v>
      </c>
      <c r="AC199" s="1"/>
      <c r="AD199" s="1"/>
      <c r="AE199" s="1"/>
      <c r="AF199" s="1"/>
      <c r="AG199" s="1"/>
      <c r="AH199" s="1"/>
      <c r="AI199" s="1"/>
      <c r="AJ199" s="1"/>
      <c r="AN199" s="1" t="s">
        <v>30</v>
      </c>
    </row>
    <row r="200" spans="1:40" ht="15">
      <c r="A200" t="s">
        <v>6</v>
      </c>
      <c r="B200" s="16">
        <v>36784</v>
      </c>
      <c r="C200" s="17">
        <v>27.253148732539668</v>
      </c>
      <c r="D200" s="20"/>
      <c r="E200" s="32">
        <v>304</v>
      </c>
      <c r="I200" s="12"/>
      <c r="J200" s="11"/>
      <c r="K200" s="11"/>
      <c r="L200" s="12"/>
      <c r="P200" s="3">
        <v>3342.1017086394945</v>
      </c>
      <c r="Q200" s="36"/>
      <c r="R200" s="12"/>
      <c r="S200" s="12"/>
      <c r="T200" s="12"/>
      <c r="U200" s="12"/>
      <c r="V200" s="12"/>
      <c r="W200" s="12"/>
      <c r="Y200" s="4"/>
      <c r="AA200" s="12"/>
      <c r="AB200" s="33">
        <v>40.934375000000003</v>
      </c>
      <c r="AC200" s="1"/>
      <c r="AD200" s="1"/>
      <c r="AE200" s="1"/>
      <c r="AF200" s="1"/>
      <c r="AG200" s="1"/>
      <c r="AH200" s="1"/>
      <c r="AI200" s="1"/>
      <c r="AJ200" s="1"/>
      <c r="AN200" s="1" t="s">
        <v>30</v>
      </c>
    </row>
    <row r="201" spans="1:40" ht="15">
      <c r="A201" t="s">
        <v>11</v>
      </c>
      <c r="B201" s="16">
        <v>30512</v>
      </c>
      <c r="C201" s="17">
        <v>10.080981879968963</v>
      </c>
      <c r="D201" s="20"/>
      <c r="E201" s="21"/>
      <c r="F201" s="34">
        <v>3264.5000000000005</v>
      </c>
      <c r="H201" s="34">
        <v>504.90000000000003</v>
      </c>
      <c r="I201" s="12"/>
      <c r="J201" s="34">
        <v>627.1</v>
      </c>
      <c r="K201" s="34"/>
      <c r="L201" s="12">
        <v>294.5</v>
      </c>
      <c r="M201" s="3">
        <v>1838</v>
      </c>
      <c r="P201" s="3">
        <v>825.87003204189079</v>
      </c>
      <c r="Q201" s="36"/>
      <c r="R201" s="12"/>
      <c r="S201" s="12"/>
      <c r="T201" s="12"/>
      <c r="U201" s="12"/>
      <c r="V201" s="12"/>
      <c r="W201" s="12"/>
      <c r="Y201" s="4"/>
      <c r="AA201" s="33">
        <v>9.3406249999999993</v>
      </c>
      <c r="AB201" s="33">
        <v>14.7</v>
      </c>
      <c r="AC201" s="1"/>
      <c r="AD201" s="1"/>
      <c r="AE201" s="1"/>
      <c r="AF201" s="1"/>
      <c r="AG201" s="1"/>
      <c r="AH201" s="1"/>
      <c r="AI201" s="1"/>
      <c r="AJ201" s="1"/>
      <c r="AN201" s="1" t="s">
        <v>30</v>
      </c>
    </row>
    <row r="202" spans="1:40" ht="15">
      <c r="A202" t="s">
        <v>11</v>
      </c>
      <c r="B202" s="16">
        <v>30878</v>
      </c>
      <c r="C202" s="17">
        <v>11.083056667603032</v>
      </c>
      <c r="D202" s="20"/>
      <c r="E202" s="21"/>
      <c r="F202" s="34">
        <v>5489.9</v>
      </c>
      <c r="H202" s="34">
        <v>808</v>
      </c>
      <c r="I202" s="12"/>
      <c r="J202" s="34">
        <v>1352</v>
      </c>
      <c r="K202" s="34"/>
      <c r="L202" s="12">
        <v>443.79999999999995</v>
      </c>
      <c r="M202" s="3">
        <v>2886.1</v>
      </c>
      <c r="P202" s="3">
        <v>1413.0719470570245</v>
      </c>
      <c r="Q202" s="36"/>
      <c r="R202" s="12"/>
      <c r="S202" s="12"/>
      <c r="T202" s="12"/>
      <c r="U202" s="12"/>
      <c r="V202" s="12"/>
      <c r="W202" s="12"/>
      <c r="Y202" s="4"/>
      <c r="AA202" s="33">
        <v>10.460439560439559</v>
      </c>
      <c r="AB202" s="33">
        <v>17.8</v>
      </c>
      <c r="AC202" s="1"/>
      <c r="AD202" s="1"/>
      <c r="AE202" s="1"/>
      <c r="AF202" s="1"/>
      <c r="AG202" s="1"/>
      <c r="AH202" s="1"/>
      <c r="AI202" s="1"/>
      <c r="AJ202" s="1"/>
      <c r="AN202" s="1" t="s">
        <v>30</v>
      </c>
    </row>
    <row r="203" spans="1:40" ht="15">
      <c r="A203" t="s">
        <v>11</v>
      </c>
      <c r="B203" s="16">
        <v>31243</v>
      </c>
      <c r="C203" s="17">
        <v>12.082393545981269</v>
      </c>
      <c r="D203" s="20"/>
      <c r="E203" s="21"/>
      <c r="F203" s="34">
        <v>7805.7</v>
      </c>
      <c r="H203" s="34">
        <v>1132.4000000000001</v>
      </c>
      <c r="I203" s="12"/>
      <c r="J203" s="34">
        <v>1756.8000000000002</v>
      </c>
      <c r="K203" s="34"/>
      <c r="L203" s="12">
        <v>633.79999999999995</v>
      </c>
      <c r="M203" s="3">
        <v>4281.2</v>
      </c>
      <c r="P203" s="3">
        <v>2100.4683860539335</v>
      </c>
      <c r="Q203" s="36"/>
      <c r="R203" s="12"/>
      <c r="S203" s="12"/>
      <c r="T203" s="12"/>
      <c r="U203" s="12"/>
      <c r="V203" s="12"/>
      <c r="W203" s="12"/>
      <c r="Y203" s="4"/>
      <c r="AA203" s="33">
        <v>12.026923076923076</v>
      </c>
      <c r="AB203" s="33">
        <v>20.5</v>
      </c>
      <c r="AC203" s="1"/>
      <c r="AD203" s="1"/>
      <c r="AE203" s="1"/>
      <c r="AF203" s="1"/>
      <c r="AG203" s="1"/>
      <c r="AH203" s="1"/>
      <c r="AI203" s="1"/>
      <c r="AJ203" s="1"/>
      <c r="AN203" s="1" t="s">
        <v>30</v>
      </c>
    </row>
    <row r="204" spans="1:40" ht="15">
      <c r="A204" t="s">
        <v>11</v>
      </c>
      <c r="B204" s="16">
        <v>31608</v>
      </c>
      <c r="C204" s="17">
        <v>13.081730424359506</v>
      </c>
      <c r="D204" s="20"/>
      <c r="E204" s="21"/>
      <c r="F204" s="34">
        <v>10481.5</v>
      </c>
      <c r="H204" s="34">
        <v>1327.1000000000001</v>
      </c>
      <c r="I204" s="12"/>
      <c r="J204" s="34">
        <v>2296.9</v>
      </c>
      <c r="K204" s="34"/>
      <c r="L204" s="12">
        <v>845.7</v>
      </c>
      <c r="M204" s="3">
        <v>5927.8</v>
      </c>
      <c r="P204" s="3">
        <v>2796.267970539815</v>
      </c>
      <c r="Q204" s="36"/>
      <c r="R204" s="12"/>
      <c r="S204" s="12"/>
      <c r="T204" s="12"/>
      <c r="U204" s="12"/>
      <c r="V204" s="12"/>
      <c r="W204" s="12"/>
      <c r="Y204" s="4"/>
      <c r="AA204" s="33">
        <v>13.83205128205128</v>
      </c>
      <c r="AB204" s="33">
        <v>22.7</v>
      </c>
      <c r="AC204" s="1"/>
      <c r="AD204" s="1"/>
      <c r="AE204" s="1"/>
      <c r="AF204" s="1"/>
      <c r="AG204" s="1"/>
      <c r="AH204" s="1"/>
      <c r="AI204" s="1"/>
      <c r="AJ204" s="1"/>
      <c r="AN204" s="1" t="s">
        <v>30</v>
      </c>
    </row>
    <row r="205" spans="1:40" ht="15">
      <c r="A205" t="s">
        <v>11</v>
      </c>
      <c r="B205" s="16">
        <v>31973</v>
      </c>
      <c r="C205" s="17">
        <v>14.081067302737743</v>
      </c>
      <c r="D205" s="20"/>
      <c r="E205" s="21"/>
      <c r="F205" s="34">
        <v>13110.1</v>
      </c>
      <c r="H205" s="34">
        <v>1403.2</v>
      </c>
      <c r="I205" s="12"/>
      <c r="J205" s="34">
        <v>2609.5</v>
      </c>
      <c r="K205" s="34"/>
      <c r="L205" s="12">
        <v>1063</v>
      </c>
      <c r="M205" s="3">
        <v>7683.3</v>
      </c>
      <c r="P205" s="3">
        <v>3464.1507082305689</v>
      </c>
      <c r="Q205" s="36"/>
      <c r="R205" s="12"/>
      <c r="S205" s="12"/>
      <c r="T205" s="12"/>
      <c r="U205" s="12"/>
      <c r="V205" s="12"/>
      <c r="W205" s="12"/>
      <c r="Y205" s="4"/>
      <c r="AA205" s="33">
        <v>15.619230769230766</v>
      </c>
      <c r="AB205" s="33">
        <v>24.5</v>
      </c>
      <c r="AC205" s="1"/>
      <c r="AD205" s="1"/>
      <c r="AE205" s="1"/>
      <c r="AF205" s="1"/>
      <c r="AG205" s="1"/>
      <c r="AH205" s="1"/>
      <c r="AI205" s="1"/>
      <c r="AJ205" s="1"/>
      <c r="AN205" s="1" t="s">
        <v>30</v>
      </c>
    </row>
    <row r="206" spans="1:40" ht="15">
      <c r="A206" t="s">
        <v>11</v>
      </c>
      <c r="B206" s="16">
        <v>33465</v>
      </c>
      <c r="C206" s="17">
        <v>18.166027912437279</v>
      </c>
      <c r="D206" s="20"/>
      <c r="E206" s="21"/>
      <c r="F206" s="33"/>
      <c r="H206" s="33"/>
      <c r="I206" s="12"/>
      <c r="J206" s="33"/>
      <c r="K206" s="33"/>
      <c r="L206" s="12">
        <v>1157.8477248632928</v>
      </c>
      <c r="M206" s="3">
        <v>9066.3475200437024</v>
      </c>
      <c r="P206" s="3">
        <v>1898.4866991012268</v>
      </c>
      <c r="Q206" s="36"/>
      <c r="R206" s="12"/>
      <c r="S206" s="12"/>
      <c r="T206" s="12"/>
      <c r="U206" s="12"/>
      <c r="V206" s="12"/>
      <c r="W206" s="12"/>
      <c r="Y206" s="4"/>
      <c r="AA206" s="33">
        <v>21.611904761904761</v>
      </c>
      <c r="AB206" s="33">
        <v>32.516666666666666</v>
      </c>
      <c r="AC206" s="1"/>
      <c r="AD206" s="1"/>
      <c r="AE206" s="1"/>
      <c r="AF206" s="1"/>
      <c r="AG206" s="1"/>
      <c r="AH206" s="1"/>
      <c r="AI206" s="1"/>
      <c r="AJ206" s="1"/>
      <c r="AN206" s="1" t="s">
        <v>30</v>
      </c>
    </row>
    <row r="207" spans="1:40" ht="15">
      <c r="A207" t="s">
        <v>11</v>
      </c>
      <c r="B207" s="16">
        <v>33831</v>
      </c>
      <c r="C207" s="17">
        <v>19.168102700071348</v>
      </c>
      <c r="D207" s="20"/>
      <c r="E207" s="21"/>
      <c r="H207" s="33"/>
      <c r="I207" s="12"/>
      <c r="J207" s="33"/>
      <c r="K207" s="33"/>
      <c r="L207" s="12">
        <v>1285.0726014642685</v>
      </c>
      <c r="M207" s="3">
        <v>10185.015277836776</v>
      </c>
      <c r="P207" s="3">
        <v>2132.3102367125839</v>
      </c>
      <c r="Q207" s="36"/>
      <c r="R207" s="12"/>
      <c r="S207" s="12"/>
      <c r="T207" s="12"/>
      <c r="U207" s="12"/>
      <c r="V207" s="12"/>
      <c r="W207" s="12"/>
      <c r="Y207" s="4"/>
      <c r="AA207" s="33">
        <v>22.535714285714295</v>
      </c>
      <c r="AB207" s="33">
        <v>33.8904761904762</v>
      </c>
      <c r="AC207" s="1"/>
      <c r="AD207" s="1"/>
      <c r="AE207" s="1"/>
      <c r="AF207" s="1"/>
      <c r="AG207" s="1"/>
      <c r="AH207" s="1"/>
      <c r="AI207" s="1"/>
      <c r="AJ207" s="1"/>
      <c r="AN207" s="1" t="s">
        <v>30</v>
      </c>
    </row>
    <row r="208" spans="1:40" ht="15">
      <c r="A208" t="s">
        <v>11</v>
      </c>
      <c r="B208" s="16">
        <v>34135</v>
      </c>
      <c r="C208" s="17">
        <v>20.000427113843909</v>
      </c>
      <c r="D208" s="20"/>
      <c r="E208" s="21"/>
      <c r="H208" s="34"/>
      <c r="I208" s="12"/>
      <c r="J208" s="11"/>
      <c r="K208" s="11"/>
      <c r="L208" s="12">
        <v>1413.8307679339041</v>
      </c>
      <c r="M208" s="3">
        <v>11348.55769618285</v>
      </c>
      <c r="P208" s="3">
        <v>2385.2582198366408</v>
      </c>
      <c r="Q208" s="36">
        <v>234.64999999999998</v>
      </c>
      <c r="R208" s="12"/>
      <c r="S208" s="12"/>
      <c r="T208" s="12"/>
      <c r="U208" s="12"/>
      <c r="V208" s="12"/>
      <c r="W208" s="12"/>
      <c r="Y208" s="4"/>
      <c r="AA208" s="33">
        <v>23.657142857142858</v>
      </c>
      <c r="AB208" s="33">
        <v>35.028571428571439</v>
      </c>
      <c r="AC208" s="1"/>
      <c r="AD208" s="1"/>
      <c r="AE208" s="1"/>
      <c r="AF208" s="1"/>
      <c r="AG208" s="1"/>
      <c r="AH208" s="1"/>
      <c r="AI208" s="1"/>
      <c r="AJ208" s="1"/>
      <c r="AN208" s="1" t="s">
        <v>30</v>
      </c>
    </row>
    <row r="209" spans="1:40" ht="15">
      <c r="A209" t="s">
        <v>11</v>
      </c>
      <c r="B209" s="16">
        <v>34530</v>
      </c>
      <c r="C209" s="17">
        <v>21.08190126989707</v>
      </c>
      <c r="D209" s="20"/>
      <c r="E209" s="21"/>
      <c r="H209" s="33"/>
      <c r="I209" s="12"/>
      <c r="J209" s="11"/>
      <c r="K209" s="11"/>
      <c r="L209" s="12"/>
      <c r="P209" s="3">
        <v>2567.1550576450118</v>
      </c>
      <c r="Q209" s="36"/>
      <c r="R209" s="12"/>
      <c r="S209" s="12"/>
      <c r="T209" s="12"/>
      <c r="U209" s="12"/>
      <c r="V209" s="12"/>
      <c r="W209" s="12"/>
      <c r="Y209" s="4"/>
      <c r="AA209" s="12"/>
      <c r="AB209" s="33">
        <v>36.207142857142848</v>
      </c>
      <c r="AC209" s="1"/>
      <c r="AD209" s="1"/>
      <c r="AE209" s="1"/>
      <c r="AF209" s="1"/>
      <c r="AG209" s="1"/>
      <c r="AH209" s="1"/>
      <c r="AI209" s="1"/>
      <c r="AJ209" s="1"/>
      <c r="AN209" s="1" t="s">
        <v>30</v>
      </c>
    </row>
    <row r="210" spans="1:40" ht="15">
      <c r="A210" t="s">
        <v>11</v>
      </c>
      <c r="B210" s="16">
        <v>34926</v>
      </c>
      <c r="C210" s="17">
        <v>22.166113335206063</v>
      </c>
      <c r="D210" s="20"/>
      <c r="E210" s="21"/>
      <c r="I210" s="12"/>
      <c r="J210" s="11"/>
      <c r="K210" s="11"/>
      <c r="L210" s="12"/>
      <c r="P210" s="3">
        <v>2809.4100849487331</v>
      </c>
      <c r="Q210" s="36"/>
      <c r="R210" s="12"/>
      <c r="S210" s="12"/>
      <c r="T210" s="12"/>
      <c r="U210" s="12"/>
      <c r="V210" s="12"/>
      <c r="W210" s="12"/>
      <c r="Y210" s="4"/>
      <c r="AA210" s="12"/>
      <c r="AB210" s="33">
        <v>37.38928571428572</v>
      </c>
      <c r="AC210" s="1"/>
      <c r="AD210" s="1"/>
      <c r="AE210" s="1"/>
      <c r="AF210" s="1"/>
      <c r="AG210" s="1"/>
      <c r="AH210" s="1"/>
      <c r="AI210" s="1"/>
      <c r="AJ210" s="1"/>
      <c r="AN210" s="1" t="s">
        <v>30</v>
      </c>
    </row>
    <row r="211" spans="1:40" ht="15">
      <c r="A211" t="s">
        <v>11</v>
      </c>
      <c r="B211" s="16">
        <v>35292</v>
      </c>
      <c r="C211" s="17">
        <v>23.168188122840132</v>
      </c>
      <c r="D211" s="20"/>
      <c r="E211" s="21"/>
      <c r="I211" s="12"/>
      <c r="J211" s="11"/>
      <c r="K211" s="11"/>
      <c r="L211" s="12"/>
      <c r="P211" s="3">
        <v>3051.586568379018</v>
      </c>
      <c r="Q211" s="36"/>
      <c r="R211" s="12"/>
      <c r="S211" s="12"/>
      <c r="T211" s="12"/>
      <c r="U211" s="12"/>
      <c r="V211" s="12"/>
      <c r="W211" s="12"/>
      <c r="Y211" s="4"/>
      <c r="AA211" s="12"/>
      <c r="AB211" s="33">
        <v>38.507142857142867</v>
      </c>
      <c r="AC211" s="1"/>
      <c r="AD211" s="1"/>
      <c r="AE211" s="1"/>
      <c r="AF211" s="1"/>
      <c r="AG211" s="1"/>
      <c r="AH211" s="1"/>
      <c r="AI211" s="1"/>
      <c r="AJ211" s="1"/>
      <c r="AN211" s="1" t="s">
        <v>30</v>
      </c>
    </row>
    <row r="212" spans="1:40" ht="15">
      <c r="A212" t="s">
        <v>11</v>
      </c>
      <c r="B212" s="16">
        <v>35688</v>
      </c>
      <c r="C212" s="17">
        <v>24.252400188149121</v>
      </c>
      <c r="D212" s="20"/>
      <c r="E212" s="21"/>
      <c r="I212" s="12"/>
      <c r="J212" s="11"/>
      <c r="K212" s="11"/>
      <c r="L212" s="12"/>
      <c r="P212" s="3">
        <v>3279.8273558837118</v>
      </c>
      <c r="Q212" s="36"/>
      <c r="R212" s="12"/>
      <c r="S212" s="12"/>
      <c r="T212" s="12"/>
      <c r="U212" s="12"/>
      <c r="V212" s="12"/>
      <c r="W212" s="12"/>
      <c r="Y212" s="4"/>
      <c r="AA212" s="12"/>
      <c r="AB212" s="33">
        <v>39.509523809523813</v>
      </c>
      <c r="AC212" s="1"/>
      <c r="AD212" s="1"/>
      <c r="AE212" s="1"/>
      <c r="AF212" s="1"/>
      <c r="AG212" s="1"/>
      <c r="AH212" s="1"/>
      <c r="AI212" s="1"/>
      <c r="AJ212" s="1"/>
      <c r="AN212" s="1" t="s">
        <v>30</v>
      </c>
    </row>
    <row r="213" spans="1:40" ht="15">
      <c r="A213" t="s">
        <v>11</v>
      </c>
      <c r="B213" s="16">
        <v>36022</v>
      </c>
      <c r="C213" s="17">
        <v>25.166861879596606</v>
      </c>
      <c r="D213" s="20"/>
      <c r="E213" s="21"/>
      <c r="I213" s="12"/>
      <c r="J213" s="11"/>
      <c r="K213" s="11"/>
      <c r="L213" s="12"/>
      <c r="P213" s="3">
        <v>3480.0217378713091</v>
      </c>
      <c r="Q213" s="36"/>
      <c r="R213" s="12"/>
      <c r="S213" s="12"/>
      <c r="T213" s="12"/>
      <c r="U213" s="12"/>
      <c r="V213" s="12"/>
      <c r="W213" s="12"/>
      <c r="Y213" s="4"/>
      <c r="AA213" s="12"/>
      <c r="AB213" s="33">
        <v>40.352380952380948</v>
      </c>
      <c r="AC213" s="1"/>
      <c r="AD213" s="1"/>
      <c r="AE213" s="1"/>
      <c r="AF213" s="1"/>
      <c r="AG213" s="1"/>
      <c r="AH213" s="1"/>
      <c r="AI213" s="1"/>
      <c r="AJ213" s="1"/>
      <c r="AN213" s="1" t="s">
        <v>30</v>
      </c>
    </row>
    <row r="214" spans="1:40" ht="15">
      <c r="A214" t="s">
        <v>11</v>
      </c>
      <c r="B214" s="16">
        <v>36418</v>
      </c>
      <c r="C214" s="17">
        <v>26.251073944905599</v>
      </c>
      <c r="D214" s="20"/>
      <c r="E214" s="21"/>
      <c r="I214" s="12"/>
      <c r="J214" s="11"/>
      <c r="K214" s="11"/>
      <c r="L214" s="12"/>
      <c r="P214" s="3">
        <v>3647.3777953154263</v>
      </c>
      <c r="Q214" s="36"/>
      <c r="R214" s="12"/>
      <c r="S214" s="12"/>
      <c r="T214" s="12"/>
      <c r="U214" s="12"/>
      <c r="V214" s="12"/>
      <c r="W214" s="12"/>
      <c r="Y214" s="4"/>
      <c r="AA214" s="12"/>
      <c r="AB214" s="33">
        <v>41.033333333333324</v>
      </c>
      <c r="AC214" s="1"/>
      <c r="AD214" s="1"/>
      <c r="AE214" s="1"/>
      <c r="AF214" s="1"/>
      <c r="AG214" s="1"/>
      <c r="AH214" s="1"/>
      <c r="AI214" s="1"/>
      <c r="AJ214" s="1"/>
      <c r="AN214" s="1" t="s">
        <v>30</v>
      </c>
    </row>
    <row r="215" spans="1:40" ht="15">
      <c r="A215" t="s">
        <v>11</v>
      </c>
      <c r="B215" s="16">
        <v>36784</v>
      </c>
      <c r="C215" s="17">
        <v>27.253148732539668</v>
      </c>
      <c r="D215" s="20"/>
      <c r="E215" s="21"/>
      <c r="I215" s="12"/>
      <c r="J215" s="11"/>
      <c r="K215" s="11"/>
      <c r="L215" s="12"/>
      <c r="P215" s="3">
        <v>3815.5457171684952</v>
      </c>
      <c r="Q215" s="36"/>
      <c r="R215" s="12"/>
      <c r="S215" s="12"/>
      <c r="T215" s="12"/>
      <c r="U215" s="12"/>
      <c r="V215" s="12"/>
      <c r="W215" s="12"/>
      <c r="Y215" s="4"/>
      <c r="AA215" s="12"/>
      <c r="AB215" s="33">
        <v>41.69761904761905</v>
      </c>
      <c r="AC215" s="1"/>
      <c r="AD215" s="1"/>
      <c r="AE215" s="1"/>
      <c r="AF215" s="1"/>
      <c r="AG215" s="1"/>
      <c r="AH215" s="1"/>
      <c r="AI215" s="1"/>
      <c r="AJ215" s="1"/>
      <c r="AN215" s="1" t="s">
        <v>30</v>
      </c>
    </row>
    <row r="216" spans="1:40" ht="15">
      <c r="A216" t="s">
        <v>9</v>
      </c>
      <c r="B216" s="16">
        <v>30512</v>
      </c>
      <c r="C216" s="17">
        <v>10.080981879968963</v>
      </c>
      <c r="D216" s="20"/>
      <c r="E216" s="21"/>
      <c r="F216" s="34">
        <v>3376.4</v>
      </c>
      <c r="H216" s="34">
        <v>540.6</v>
      </c>
      <c r="I216" s="12"/>
      <c r="J216" s="34">
        <v>694.80000000000007</v>
      </c>
      <c r="K216" s="34"/>
      <c r="L216" s="12">
        <v>295.60000000000002</v>
      </c>
      <c r="M216" s="3">
        <v>1845.4</v>
      </c>
      <c r="P216" s="3">
        <v>975.77016453214685</v>
      </c>
      <c r="Q216" s="36"/>
      <c r="R216" s="12"/>
      <c r="S216" s="12"/>
      <c r="T216" s="12"/>
      <c r="U216" s="12"/>
      <c r="V216" s="12"/>
      <c r="W216" s="12"/>
      <c r="Y216" s="4"/>
      <c r="AA216" s="33">
        <v>9.3336134453781519</v>
      </c>
      <c r="AB216" s="33">
        <v>15.6</v>
      </c>
      <c r="AC216" s="1"/>
      <c r="AD216" s="1"/>
      <c r="AE216" s="1"/>
      <c r="AF216" s="1"/>
      <c r="AG216" s="1"/>
      <c r="AH216" s="1"/>
      <c r="AI216" s="1"/>
      <c r="AJ216" s="1"/>
      <c r="AN216" s="1" t="s">
        <v>30</v>
      </c>
    </row>
    <row r="217" spans="1:40" ht="15">
      <c r="A217" t="s">
        <v>9</v>
      </c>
      <c r="B217" s="16">
        <v>30878</v>
      </c>
      <c r="C217" s="17">
        <v>11.083056667603032</v>
      </c>
      <c r="D217" s="20"/>
      <c r="E217" s="21"/>
      <c r="F217" s="34">
        <v>5720.7</v>
      </c>
      <c r="H217" s="34">
        <v>867.80000000000007</v>
      </c>
      <c r="I217" s="12"/>
      <c r="J217" s="34">
        <v>1508.3</v>
      </c>
      <c r="K217" s="34"/>
      <c r="L217" s="12">
        <v>446.1</v>
      </c>
      <c r="M217" s="3">
        <v>2898.5</v>
      </c>
      <c r="P217" s="3">
        <v>1697.0358594818522</v>
      </c>
      <c r="Q217" s="36"/>
      <c r="R217" s="12"/>
      <c r="S217" s="12"/>
      <c r="T217" s="12"/>
      <c r="U217" s="12"/>
      <c r="V217" s="12"/>
      <c r="W217" s="12"/>
      <c r="Y217" s="4"/>
      <c r="AA217" s="33">
        <v>10.4275</v>
      </c>
      <c r="AB217" s="33">
        <v>19</v>
      </c>
      <c r="AC217" s="1"/>
      <c r="AD217" s="1"/>
      <c r="AE217" s="1"/>
      <c r="AF217" s="1"/>
      <c r="AG217" s="1"/>
      <c r="AH217" s="1"/>
      <c r="AI217" s="1"/>
      <c r="AJ217" s="1"/>
      <c r="AN217" s="1" t="s">
        <v>30</v>
      </c>
    </row>
    <row r="218" spans="1:40" ht="15">
      <c r="A218" t="s">
        <v>9</v>
      </c>
      <c r="B218" s="16">
        <v>31243</v>
      </c>
      <c r="C218" s="17">
        <v>12.082393545981269</v>
      </c>
      <c r="D218" s="20"/>
      <c r="E218" s="21"/>
      <c r="F218" s="34">
        <v>8204.6999999999989</v>
      </c>
      <c r="H218" s="34">
        <v>1198.6000000000001</v>
      </c>
      <c r="I218" s="12"/>
      <c r="J218" s="34">
        <v>1933.5</v>
      </c>
      <c r="K218" s="34"/>
      <c r="L218" s="12">
        <v>651.70000000000005</v>
      </c>
      <c r="M218" s="3">
        <v>4419.5999999999995</v>
      </c>
      <c r="P218" s="3">
        <v>2560.9281426165585</v>
      </c>
      <c r="Q218" s="36"/>
      <c r="R218" s="12"/>
      <c r="S218" s="12"/>
      <c r="T218" s="12"/>
      <c r="U218" s="12"/>
      <c r="V218" s="12"/>
      <c r="W218" s="12"/>
      <c r="Y218" s="4"/>
      <c r="AA218" s="33">
        <v>12.105</v>
      </c>
      <c r="AB218" s="33">
        <v>22</v>
      </c>
      <c r="AC218" s="1"/>
      <c r="AD218" s="1"/>
      <c r="AE218" s="1"/>
      <c r="AF218" s="1"/>
      <c r="AG218" s="1"/>
      <c r="AH218" s="1"/>
      <c r="AI218" s="1"/>
      <c r="AJ218" s="1"/>
      <c r="AN218" s="1" t="s">
        <v>30</v>
      </c>
    </row>
    <row r="219" spans="1:40" ht="15">
      <c r="A219" t="s">
        <v>9</v>
      </c>
      <c r="B219" s="16">
        <v>31608</v>
      </c>
      <c r="C219" s="17">
        <v>13.081730424359506</v>
      </c>
      <c r="D219" s="20"/>
      <c r="E219" s="21"/>
      <c r="F219" s="34">
        <v>10810.5</v>
      </c>
      <c r="H219" s="34">
        <v>1370</v>
      </c>
      <c r="I219" s="12"/>
      <c r="J219" s="34">
        <v>2439.5</v>
      </c>
      <c r="K219" s="34"/>
      <c r="L219" s="12">
        <v>860.69999999999993</v>
      </c>
      <c r="M219" s="3">
        <v>6055.2</v>
      </c>
      <c r="P219" s="3">
        <v>3346.4040826859568</v>
      </c>
      <c r="Q219" s="36"/>
      <c r="R219" s="12"/>
      <c r="S219" s="12"/>
      <c r="T219" s="12"/>
      <c r="U219" s="12"/>
      <c r="V219" s="12"/>
      <c r="W219" s="12"/>
      <c r="Y219" s="4"/>
      <c r="AA219" s="33">
        <v>13.952500000000001</v>
      </c>
      <c r="AB219" s="33">
        <v>24.2</v>
      </c>
      <c r="AC219" s="1"/>
      <c r="AD219" s="1"/>
      <c r="AE219" s="1"/>
      <c r="AF219" s="1"/>
      <c r="AG219" s="1"/>
      <c r="AH219" s="1"/>
      <c r="AI219" s="1"/>
      <c r="AJ219" s="1"/>
      <c r="AN219" s="1" t="s">
        <v>30</v>
      </c>
    </row>
    <row r="220" spans="1:40" ht="15">
      <c r="A220" t="s">
        <v>9</v>
      </c>
      <c r="B220" s="16">
        <v>31973</v>
      </c>
      <c r="C220" s="17">
        <v>14.081067302737743</v>
      </c>
      <c r="D220" s="20"/>
      <c r="E220" s="21"/>
      <c r="F220" s="34">
        <v>13387.4</v>
      </c>
      <c r="H220" s="34">
        <v>1426.7</v>
      </c>
      <c r="I220" s="12"/>
      <c r="J220" s="34">
        <v>2720.4</v>
      </c>
      <c r="K220" s="34"/>
      <c r="L220" s="12">
        <v>1075.5</v>
      </c>
      <c r="M220" s="3">
        <v>7800</v>
      </c>
      <c r="P220" s="3">
        <v>4092.91386706091</v>
      </c>
      <c r="Q220" s="36"/>
      <c r="R220" s="12"/>
      <c r="S220" s="12"/>
      <c r="T220" s="12"/>
      <c r="U220" s="12"/>
      <c r="V220" s="12"/>
      <c r="W220" s="12"/>
      <c r="Y220" s="4"/>
      <c r="AA220" s="33">
        <v>15.686249999999999</v>
      </c>
      <c r="AB220" s="33">
        <v>26</v>
      </c>
      <c r="AC220" s="1"/>
      <c r="AD220" s="1"/>
      <c r="AE220" s="1"/>
      <c r="AF220" s="1"/>
      <c r="AG220" s="1"/>
      <c r="AH220" s="1"/>
      <c r="AI220" s="1"/>
      <c r="AJ220" s="1"/>
      <c r="AN220" s="1" t="s">
        <v>30</v>
      </c>
    </row>
    <row r="221" spans="1:40" ht="15">
      <c r="A221" t="s">
        <v>9</v>
      </c>
      <c r="B221" s="16">
        <v>33465</v>
      </c>
      <c r="C221" s="17">
        <v>18.166027912437279</v>
      </c>
      <c r="D221" s="20"/>
      <c r="E221" s="21"/>
      <c r="H221" s="33"/>
      <c r="I221" s="12"/>
      <c r="J221" s="33"/>
      <c r="K221" s="33"/>
      <c r="L221" s="12">
        <v>1083.3731330009882</v>
      </c>
      <c r="M221" s="3">
        <v>8407.1644313167417</v>
      </c>
      <c r="P221" s="3">
        <v>1782.3837846978356</v>
      </c>
      <c r="Q221" s="36"/>
      <c r="R221" s="12"/>
      <c r="S221" s="12"/>
      <c r="T221" s="12"/>
      <c r="U221" s="12"/>
      <c r="V221" s="12"/>
      <c r="W221" s="12"/>
      <c r="Y221" s="4"/>
      <c r="AA221" s="33">
        <v>20.87083333333333</v>
      </c>
      <c r="AB221" s="33">
        <v>31.793749999999999</v>
      </c>
      <c r="AC221" s="1"/>
      <c r="AD221" s="1"/>
      <c r="AE221" s="1"/>
      <c r="AF221" s="1"/>
      <c r="AG221" s="1"/>
      <c r="AH221" s="1"/>
      <c r="AI221" s="1"/>
      <c r="AJ221" s="1"/>
      <c r="AN221" s="1" t="s">
        <v>30</v>
      </c>
    </row>
    <row r="222" spans="1:40" ht="15">
      <c r="A222" t="s">
        <v>9</v>
      </c>
      <c r="B222" s="16">
        <v>33831</v>
      </c>
      <c r="C222" s="17">
        <v>19.168102700071348</v>
      </c>
      <c r="D222" s="20"/>
      <c r="E222" s="21"/>
      <c r="H222" s="33"/>
      <c r="I222" s="12"/>
      <c r="J222" s="11"/>
      <c r="K222" s="11"/>
      <c r="L222" s="12">
        <v>1167.0763229427068</v>
      </c>
      <c r="M222" s="3">
        <v>9139.5816284803859</v>
      </c>
      <c r="P222" s="3">
        <v>1928.6837296908977</v>
      </c>
      <c r="Q222" s="36"/>
      <c r="R222" s="12"/>
      <c r="S222" s="12"/>
      <c r="T222" s="12"/>
      <c r="U222" s="12"/>
      <c r="V222" s="12"/>
      <c r="W222" s="12"/>
      <c r="Y222" s="4"/>
      <c r="AA222" s="33">
        <v>21.568750000000001</v>
      </c>
      <c r="AB222" s="33">
        <v>32.700000000000003</v>
      </c>
      <c r="AC222" s="1"/>
      <c r="AD222" s="1"/>
      <c r="AE222" s="1"/>
      <c r="AF222" s="1"/>
      <c r="AG222" s="1"/>
      <c r="AH222" s="1"/>
      <c r="AI222" s="1"/>
      <c r="AJ222" s="1"/>
      <c r="AN222" s="1" t="s">
        <v>30</v>
      </c>
    </row>
    <row r="223" spans="1:40" ht="15">
      <c r="A223" t="s">
        <v>9</v>
      </c>
      <c r="B223" s="16">
        <v>34135</v>
      </c>
      <c r="C223" s="17">
        <v>20.000427113843909</v>
      </c>
      <c r="D223" s="20"/>
      <c r="E223" s="21"/>
      <c r="H223" s="33"/>
      <c r="I223" s="12"/>
      <c r="J223" s="11"/>
      <c r="K223" s="11"/>
      <c r="L223" s="12">
        <v>1257.088448817133</v>
      </c>
      <c r="M223" s="3">
        <v>9945.51512983049</v>
      </c>
      <c r="P223" s="3">
        <v>2087.5730254813679</v>
      </c>
      <c r="Q223" s="36"/>
      <c r="R223" s="12"/>
      <c r="S223" s="12"/>
      <c r="T223" s="12"/>
      <c r="U223" s="12"/>
      <c r="V223" s="12"/>
      <c r="W223" s="12"/>
      <c r="Y223" s="4"/>
      <c r="AA223" s="33">
        <v>22.447916666666661</v>
      </c>
      <c r="AB223" s="33">
        <v>33.516666666666659</v>
      </c>
      <c r="AC223" s="1"/>
      <c r="AD223" s="1"/>
      <c r="AE223" s="1"/>
      <c r="AF223" s="1"/>
      <c r="AG223" s="1"/>
      <c r="AH223" s="1"/>
      <c r="AI223" s="1"/>
      <c r="AJ223" s="1"/>
      <c r="AN223" s="1" t="s">
        <v>30</v>
      </c>
    </row>
    <row r="224" spans="1:40" ht="15">
      <c r="A224" t="s">
        <v>9</v>
      </c>
      <c r="B224" s="16">
        <v>34530</v>
      </c>
      <c r="C224" s="17">
        <v>21.08190126989707</v>
      </c>
      <c r="D224" s="20"/>
      <c r="E224" s="21"/>
      <c r="I224" s="12"/>
      <c r="J224" s="11"/>
      <c r="K224" s="11"/>
      <c r="L224" s="12"/>
      <c r="P224" s="3">
        <v>2199.0373604995375</v>
      </c>
      <c r="Q224" s="36"/>
      <c r="R224" s="12"/>
      <c r="S224" s="12"/>
      <c r="T224" s="12"/>
      <c r="U224" s="12"/>
      <c r="V224" s="12"/>
      <c r="W224" s="12"/>
      <c r="Y224" s="4"/>
      <c r="AA224" s="12"/>
      <c r="AB224" s="33">
        <v>34.26458333333332</v>
      </c>
      <c r="AC224" s="1"/>
      <c r="AD224" s="1"/>
      <c r="AE224" s="1"/>
      <c r="AF224" s="1"/>
      <c r="AG224" s="1"/>
      <c r="AH224" s="1"/>
      <c r="AI224" s="1"/>
      <c r="AJ224" s="1"/>
      <c r="AN224" s="1" t="s">
        <v>30</v>
      </c>
    </row>
    <row r="225" spans="1:40" ht="15">
      <c r="A225" t="s">
        <v>9</v>
      </c>
      <c r="B225" s="16">
        <v>34926</v>
      </c>
      <c r="C225" s="17">
        <v>22.166113335206063</v>
      </c>
      <c r="D225" s="20"/>
      <c r="E225" s="21"/>
      <c r="I225" s="12"/>
      <c r="J225" s="11"/>
      <c r="K225" s="11"/>
      <c r="L225" s="12"/>
      <c r="P225" s="3">
        <v>2357.3721980853447</v>
      </c>
      <c r="Q225" s="36"/>
      <c r="R225" s="12"/>
      <c r="S225" s="12"/>
      <c r="T225" s="12"/>
      <c r="U225" s="12"/>
      <c r="V225" s="12"/>
      <c r="W225" s="12"/>
      <c r="Y225" s="4"/>
      <c r="AA225" s="12"/>
      <c r="AB225" s="33">
        <v>35.123958333333348</v>
      </c>
      <c r="AC225" s="1"/>
      <c r="AD225" s="1"/>
      <c r="AE225" s="1"/>
      <c r="AF225" s="1"/>
      <c r="AG225" s="1"/>
      <c r="AH225" s="1"/>
      <c r="AI225" s="1"/>
      <c r="AJ225" s="1"/>
      <c r="AN225" s="1" t="s">
        <v>30</v>
      </c>
    </row>
    <row r="226" spans="1:40" ht="15">
      <c r="A226" t="s">
        <v>9</v>
      </c>
      <c r="B226" s="16">
        <v>35292</v>
      </c>
      <c r="C226" s="17">
        <v>23.168188122840132</v>
      </c>
      <c r="D226" s="20"/>
      <c r="E226" s="21"/>
      <c r="I226" s="12"/>
      <c r="J226" s="11"/>
      <c r="K226" s="11"/>
      <c r="L226" s="12"/>
      <c r="P226" s="3">
        <v>2487.7637147907199</v>
      </c>
      <c r="Q226" s="36"/>
      <c r="R226" s="12"/>
      <c r="S226" s="12"/>
      <c r="T226" s="12"/>
      <c r="U226" s="12"/>
      <c r="V226" s="12"/>
      <c r="W226" s="12"/>
      <c r="Y226" s="4"/>
      <c r="AA226" s="12"/>
      <c r="AB226" s="33">
        <v>35.804166666666667</v>
      </c>
      <c r="AC226" s="1"/>
      <c r="AD226" s="1"/>
      <c r="AE226" s="1"/>
      <c r="AF226" s="1"/>
      <c r="AG226" s="1"/>
      <c r="AH226" s="1"/>
      <c r="AI226" s="1"/>
      <c r="AJ226" s="1"/>
      <c r="AN226" s="1" t="s">
        <v>30</v>
      </c>
    </row>
    <row r="227" spans="1:40" ht="15">
      <c r="A227" t="s">
        <v>9</v>
      </c>
      <c r="B227" s="16">
        <v>35688</v>
      </c>
      <c r="C227" s="17">
        <v>24.252400188149121</v>
      </c>
      <c r="D227" s="20"/>
      <c r="E227" s="21"/>
      <c r="I227" s="12"/>
      <c r="J227" s="11"/>
      <c r="K227" s="11"/>
      <c r="L227" s="12"/>
      <c r="P227" s="3">
        <v>2591.5127046338976</v>
      </c>
      <c r="Q227" s="36"/>
      <c r="R227" s="12"/>
      <c r="S227" s="12"/>
      <c r="T227" s="12"/>
      <c r="U227" s="12"/>
      <c r="V227" s="12"/>
      <c r="W227" s="12"/>
      <c r="Y227" s="4"/>
      <c r="AA227" s="12"/>
      <c r="AB227" s="33">
        <v>36.32916666666668</v>
      </c>
      <c r="AC227" s="1"/>
      <c r="AD227" s="1"/>
      <c r="AE227" s="1"/>
      <c r="AF227" s="1"/>
      <c r="AG227" s="1"/>
      <c r="AH227" s="1"/>
      <c r="AI227" s="1"/>
      <c r="AJ227" s="1"/>
      <c r="AN227" s="1" t="s">
        <v>30</v>
      </c>
    </row>
    <row r="228" spans="1:40" ht="15">
      <c r="A228" t="s">
        <v>9</v>
      </c>
      <c r="B228" s="16">
        <v>36022</v>
      </c>
      <c r="C228" s="17">
        <v>25.166861879596606</v>
      </c>
      <c r="D228" s="20"/>
      <c r="E228" s="21"/>
      <c r="I228" s="12"/>
      <c r="J228" s="11"/>
      <c r="K228" s="11"/>
      <c r="L228" s="12"/>
      <c r="P228" s="3">
        <v>2658.3835298304843</v>
      </c>
      <c r="Q228" s="36"/>
      <c r="R228" s="12"/>
      <c r="S228" s="12"/>
      <c r="T228" s="12"/>
      <c r="U228" s="12"/>
      <c r="V228" s="12"/>
      <c r="W228" s="12"/>
      <c r="Y228" s="4"/>
      <c r="AA228" s="12"/>
      <c r="AB228" s="33">
        <v>36.66041666666667</v>
      </c>
      <c r="AC228" s="1"/>
      <c r="AD228" s="1"/>
      <c r="AE228" s="1"/>
      <c r="AF228" s="1"/>
      <c r="AG228" s="1"/>
      <c r="AH228" s="1"/>
      <c r="AI228" s="1"/>
      <c r="AJ228" s="1"/>
      <c r="AN228" s="1" t="s">
        <v>30</v>
      </c>
    </row>
    <row r="229" spans="1:40" ht="15">
      <c r="A229" t="s">
        <v>9</v>
      </c>
      <c r="B229" s="16">
        <v>36418</v>
      </c>
      <c r="C229" s="17">
        <v>26.251073944905599</v>
      </c>
      <c r="D229" s="20"/>
      <c r="E229" s="21"/>
      <c r="I229" s="12"/>
      <c r="J229" s="11"/>
      <c r="K229" s="11"/>
      <c r="L229" s="12"/>
      <c r="P229" s="3">
        <v>2745.7931802294888</v>
      </c>
      <c r="Q229" s="36"/>
      <c r="R229" s="12"/>
      <c r="S229" s="12"/>
      <c r="T229" s="12"/>
      <c r="U229" s="12"/>
      <c r="V229" s="12"/>
      <c r="W229" s="12"/>
      <c r="Y229" s="4"/>
      <c r="AA229" s="12"/>
      <c r="AB229" s="33">
        <v>37.085416666666667</v>
      </c>
      <c r="AC229" s="1"/>
      <c r="AD229" s="1"/>
      <c r="AE229" s="1"/>
      <c r="AF229" s="1"/>
      <c r="AG229" s="1"/>
      <c r="AH229" s="1"/>
      <c r="AI229" s="1"/>
      <c r="AJ229" s="1"/>
      <c r="AN229" s="1" t="s">
        <v>30</v>
      </c>
    </row>
    <row r="230" spans="1:40" ht="15">
      <c r="A230" t="s">
        <v>9</v>
      </c>
      <c r="B230" s="16">
        <v>36784</v>
      </c>
      <c r="C230" s="17">
        <v>27.253148732539668</v>
      </c>
      <c r="D230" s="20"/>
      <c r="E230" s="21"/>
      <c r="I230" s="12"/>
      <c r="J230" s="11"/>
      <c r="K230" s="11"/>
      <c r="L230" s="12"/>
      <c r="P230" s="3">
        <v>2858.9617903774279</v>
      </c>
      <c r="Q230" s="36"/>
      <c r="R230" s="12"/>
      <c r="S230" s="12"/>
      <c r="T230" s="12"/>
      <c r="U230" s="12"/>
      <c r="V230" s="12"/>
      <c r="W230" s="12"/>
      <c r="Y230" s="4"/>
      <c r="AA230" s="12"/>
      <c r="AB230" s="33">
        <v>37.622916666666661</v>
      </c>
      <c r="AC230" s="1"/>
      <c r="AD230" s="1"/>
      <c r="AE230" s="1"/>
      <c r="AF230" s="1"/>
      <c r="AG230" s="1"/>
      <c r="AH230" s="1"/>
      <c r="AI230" s="1"/>
      <c r="AJ230" s="1"/>
      <c r="AN230" s="1" t="s">
        <v>30</v>
      </c>
    </row>
    <row r="231" spans="1:40" ht="15">
      <c r="A231" t="s">
        <v>12</v>
      </c>
      <c r="B231" s="16">
        <v>30512</v>
      </c>
      <c r="C231" s="17">
        <v>10.080981879968963</v>
      </c>
      <c r="D231" s="20"/>
      <c r="E231" s="32">
        <v>795</v>
      </c>
      <c r="F231" s="34">
        <v>3201.5</v>
      </c>
      <c r="H231" s="34">
        <v>490.2</v>
      </c>
      <c r="I231" s="12"/>
      <c r="J231" s="34">
        <v>595.9</v>
      </c>
      <c r="K231" s="34"/>
      <c r="L231" s="34">
        <v>293.60000000000002</v>
      </c>
      <c r="M231" s="3">
        <v>1821.8</v>
      </c>
      <c r="P231" s="3">
        <v>797.93895049198227</v>
      </c>
      <c r="Q231" s="36"/>
      <c r="R231" s="12"/>
      <c r="S231" s="12"/>
      <c r="T231" s="12"/>
      <c r="U231" s="12"/>
      <c r="V231" s="12"/>
      <c r="W231" s="12"/>
      <c r="Y231" s="4"/>
      <c r="AA231" s="33">
        <v>9.3129629629629669</v>
      </c>
      <c r="AB231" s="33">
        <v>14.1</v>
      </c>
      <c r="AC231" s="1"/>
      <c r="AD231" s="1"/>
      <c r="AE231" s="1"/>
      <c r="AF231" s="1"/>
      <c r="AG231" s="1"/>
      <c r="AH231" s="1"/>
      <c r="AI231" s="1"/>
      <c r="AJ231" s="1"/>
      <c r="AN231" s="1" t="s">
        <v>30</v>
      </c>
    </row>
    <row r="232" spans="1:40" ht="15">
      <c r="A232" t="s">
        <v>12</v>
      </c>
      <c r="B232" s="16">
        <v>30878</v>
      </c>
      <c r="C232" s="17">
        <v>11.083056667603032</v>
      </c>
      <c r="D232" s="20"/>
      <c r="E232" s="32">
        <v>795</v>
      </c>
      <c r="F232" s="34">
        <v>4836.6000000000004</v>
      </c>
      <c r="H232" s="34">
        <v>732.1</v>
      </c>
      <c r="I232" s="12"/>
      <c r="J232" s="34">
        <v>1037.3</v>
      </c>
      <c r="K232" s="34"/>
      <c r="L232" s="34">
        <v>413.6</v>
      </c>
      <c r="M232" s="3">
        <v>2653.5</v>
      </c>
      <c r="P232" s="3">
        <v>1219.4532977368774</v>
      </c>
      <c r="Q232" s="36"/>
      <c r="R232" s="12"/>
      <c r="S232" s="12"/>
      <c r="T232" s="12"/>
      <c r="U232" s="12"/>
      <c r="V232" s="12"/>
      <c r="W232" s="12"/>
      <c r="Y232" s="4"/>
      <c r="AA232" s="33">
        <v>10.33866666666667</v>
      </c>
      <c r="AB232" s="33">
        <v>16.399999999999999</v>
      </c>
      <c r="AC232" s="1"/>
      <c r="AD232" s="1"/>
      <c r="AE232" s="1"/>
      <c r="AF232" s="1"/>
      <c r="AG232" s="1"/>
      <c r="AH232" s="1"/>
      <c r="AI232" s="1"/>
      <c r="AJ232" s="1"/>
      <c r="AN232" s="1" t="s">
        <v>30</v>
      </c>
    </row>
    <row r="233" spans="1:40" ht="15">
      <c r="A233" t="s">
        <v>12</v>
      </c>
      <c r="B233" s="16">
        <v>31243</v>
      </c>
      <c r="C233" s="17">
        <v>12.082393545981269</v>
      </c>
      <c r="D233" s="20"/>
      <c r="E233" s="32">
        <v>795</v>
      </c>
      <c r="F233" s="34">
        <v>7432.4</v>
      </c>
      <c r="H233" s="34">
        <v>1073</v>
      </c>
      <c r="I233" s="12"/>
      <c r="J233" s="34">
        <v>1343.3</v>
      </c>
      <c r="K233" s="34"/>
      <c r="L233" s="34">
        <v>645.6</v>
      </c>
      <c r="M233" s="3">
        <v>4369.1000000000004</v>
      </c>
      <c r="P233" s="3">
        <v>1954.0845696275649</v>
      </c>
      <c r="Q233" s="36"/>
      <c r="R233" s="12"/>
      <c r="S233" s="12"/>
      <c r="T233" s="12"/>
      <c r="U233" s="12"/>
      <c r="V233" s="12"/>
      <c r="W233" s="12"/>
      <c r="Y233" s="4"/>
      <c r="AA233" s="33">
        <v>11.930666666666665</v>
      </c>
      <c r="AB233" s="33">
        <v>19.399999999999999</v>
      </c>
      <c r="AC233" s="1"/>
      <c r="AD233" s="1"/>
      <c r="AE233" s="1"/>
      <c r="AF233" s="1"/>
      <c r="AG233" s="1"/>
      <c r="AH233" s="1"/>
      <c r="AI233" s="1"/>
      <c r="AJ233" s="1"/>
      <c r="AN233" s="1" t="s">
        <v>30</v>
      </c>
    </row>
    <row r="234" spans="1:40" ht="15">
      <c r="A234" t="s">
        <v>12</v>
      </c>
      <c r="B234" s="16">
        <v>31608</v>
      </c>
      <c r="C234" s="17">
        <v>13.081730424359506</v>
      </c>
      <c r="D234" s="20"/>
      <c r="E234" s="32">
        <v>795</v>
      </c>
      <c r="F234" s="34">
        <v>10181.1</v>
      </c>
      <c r="H234" s="34">
        <v>1296.8999999999999</v>
      </c>
      <c r="I234" s="12"/>
      <c r="J234" s="34">
        <v>1843.4999999999998</v>
      </c>
      <c r="K234" s="34"/>
      <c r="L234" s="34">
        <v>869.3</v>
      </c>
      <c r="M234" s="3">
        <v>6087</v>
      </c>
      <c r="P234" s="3">
        <v>2745.9966388651319</v>
      </c>
      <c r="Q234" s="36"/>
      <c r="R234" s="12"/>
      <c r="S234" s="12"/>
      <c r="T234" s="12"/>
      <c r="U234" s="12"/>
      <c r="V234" s="12"/>
      <c r="W234" s="12"/>
      <c r="Y234" s="4"/>
      <c r="AA234" s="33">
        <v>13.197333333333331</v>
      </c>
      <c r="AB234" s="33">
        <v>21.9</v>
      </c>
      <c r="AC234" s="1"/>
      <c r="AD234" s="1"/>
      <c r="AE234" s="1"/>
      <c r="AF234" s="1"/>
      <c r="AG234" s="1"/>
      <c r="AH234" s="1"/>
      <c r="AI234" s="1"/>
      <c r="AJ234" s="1"/>
      <c r="AN234" s="1" t="s">
        <v>30</v>
      </c>
    </row>
    <row r="235" spans="1:40" ht="15">
      <c r="A235" t="s">
        <v>12</v>
      </c>
      <c r="B235" s="16">
        <v>31973</v>
      </c>
      <c r="C235" s="17">
        <v>14.081067302737743</v>
      </c>
      <c r="D235" s="20"/>
      <c r="E235" s="32">
        <v>775</v>
      </c>
      <c r="F235" s="34">
        <v>13194.999999999998</v>
      </c>
      <c r="H235" s="34">
        <v>1385</v>
      </c>
      <c r="I235" s="12"/>
      <c r="J235" s="34">
        <v>2173.5</v>
      </c>
      <c r="K235" s="34"/>
      <c r="L235" s="34">
        <v>1126.5</v>
      </c>
      <c r="M235" s="3">
        <v>8138.2999999999993</v>
      </c>
      <c r="P235" s="3">
        <v>3709.8187531916246</v>
      </c>
      <c r="Q235" s="36"/>
      <c r="R235" s="12"/>
      <c r="S235" s="12"/>
      <c r="T235" s="12"/>
      <c r="U235" s="12"/>
      <c r="V235" s="12"/>
      <c r="W235" s="12"/>
      <c r="Y235" s="4"/>
      <c r="AA235" s="33">
        <v>14.447999999999999</v>
      </c>
      <c r="AB235" s="33">
        <v>24.6</v>
      </c>
      <c r="AC235" s="1"/>
      <c r="AD235" s="1"/>
      <c r="AE235" s="1"/>
      <c r="AF235" s="1"/>
      <c r="AG235" s="1"/>
      <c r="AH235" s="1"/>
      <c r="AI235" s="1"/>
      <c r="AJ235" s="1"/>
      <c r="AN235" s="1" t="s">
        <v>30</v>
      </c>
    </row>
    <row r="236" spans="1:40" ht="15">
      <c r="A236" t="s">
        <v>12</v>
      </c>
      <c r="B236" s="16">
        <v>33465</v>
      </c>
      <c r="C236" s="17">
        <v>18.166027912437279</v>
      </c>
      <c r="D236" s="20"/>
      <c r="E236" s="32">
        <v>412</v>
      </c>
      <c r="F236" s="33"/>
      <c r="H236" s="33"/>
      <c r="I236" s="12"/>
      <c r="J236" s="33"/>
      <c r="K236" s="33"/>
      <c r="L236" s="33">
        <v>1428.5234557963718</v>
      </c>
      <c r="M236" s="3">
        <v>11292.189033277353</v>
      </c>
      <c r="P236" s="3">
        <v>2592.9887655505177</v>
      </c>
      <c r="Q236" s="36"/>
      <c r="R236" s="12"/>
      <c r="S236" s="12"/>
      <c r="T236" s="12"/>
      <c r="U236" s="12"/>
      <c r="V236" s="12"/>
      <c r="W236" s="12"/>
      <c r="Y236" s="4"/>
      <c r="AA236" s="33">
        <v>19.464705882352945</v>
      </c>
      <c r="AB236" s="33">
        <v>35.762790697674419</v>
      </c>
      <c r="AC236" s="1"/>
      <c r="AD236" s="1"/>
      <c r="AE236" s="1"/>
      <c r="AF236" s="1"/>
      <c r="AG236" s="1"/>
      <c r="AH236" s="1"/>
      <c r="AI236" s="1"/>
      <c r="AJ236" s="1"/>
      <c r="AN236" s="1" t="s">
        <v>30</v>
      </c>
    </row>
    <row r="237" spans="1:40" ht="15">
      <c r="A237" t="s">
        <v>12</v>
      </c>
      <c r="B237" s="16">
        <v>33831</v>
      </c>
      <c r="C237" s="17">
        <v>19.168102700071348</v>
      </c>
      <c r="D237" s="20"/>
      <c r="E237" s="32">
        <v>412</v>
      </c>
      <c r="F237" s="33"/>
      <c r="H237" s="33"/>
      <c r="I237" s="12"/>
      <c r="J237" s="33"/>
      <c r="K237" s="33"/>
      <c r="L237" s="33">
        <v>1608.7842019230475</v>
      </c>
      <c r="M237" s="3">
        <v>12880.975609051899</v>
      </c>
      <c r="P237" s="3">
        <v>2984.9840449546264</v>
      </c>
      <c r="Q237" s="36">
        <v>214.88</v>
      </c>
      <c r="R237" s="12"/>
      <c r="S237" s="12"/>
      <c r="T237" s="12"/>
      <c r="U237" s="12"/>
      <c r="V237" s="12"/>
      <c r="W237" s="12"/>
      <c r="Y237" s="4"/>
      <c r="AA237" s="33">
        <v>20.242424242424242</v>
      </c>
      <c r="AB237" s="33">
        <v>37.602325581395348</v>
      </c>
      <c r="AC237" s="1"/>
      <c r="AD237" s="1"/>
      <c r="AE237" s="1"/>
      <c r="AF237" s="1"/>
      <c r="AG237" s="1"/>
      <c r="AH237" s="1"/>
      <c r="AI237" s="1"/>
      <c r="AJ237" s="1"/>
      <c r="AN237" s="1" t="s">
        <v>30</v>
      </c>
    </row>
    <row r="238" spans="1:40" ht="15">
      <c r="A238" t="s">
        <v>12</v>
      </c>
      <c r="B238" s="16">
        <v>34135</v>
      </c>
      <c r="C238" s="17">
        <v>20.000427113843909</v>
      </c>
      <c r="D238" s="20"/>
      <c r="E238" s="32">
        <v>412</v>
      </c>
      <c r="F238" s="34">
        <v>10810.5</v>
      </c>
      <c r="H238" s="34">
        <v>1330</v>
      </c>
      <c r="I238" s="12"/>
      <c r="J238" s="34">
        <v>2470</v>
      </c>
      <c r="K238" s="34"/>
      <c r="L238" s="34">
        <v>1820</v>
      </c>
      <c r="M238" s="3">
        <v>17000</v>
      </c>
      <c r="P238" s="3">
        <v>6400</v>
      </c>
      <c r="Q238" s="36">
        <v>210.24000000000004</v>
      </c>
      <c r="R238" s="12"/>
      <c r="S238" s="12"/>
      <c r="T238" s="12"/>
      <c r="U238" s="12"/>
      <c r="V238" s="12"/>
      <c r="W238" s="12"/>
      <c r="Y238" s="4"/>
      <c r="AA238" s="33">
        <v>21.272727272727273</v>
      </c>
      <c r="AB238" s="33">
        <v>38.955813953488367</v>
      </c>
      <c r="AC238" s="1"/>
      <c r="AD238" s="1"/>
      <c r="AE238" s="1"/>
      <c r="AF238" s="1"/>
      <c r="AG238" s="1"/>
      <c r="AH238" s="1"/>
      <c r="AI238" s="1"/>
      <c r="AJ238" s="1"/>
      <c r="AN238" s="1" t="s">
        <v>30</v>
      </c>
    </row>
    <row r="239" spans="1:40" ht="15">
      <c r="A239" t="s">
        <v>12</v>
      </c>
      <c r="B239" s="16">
        <v>34530</v>
      </c>
      <c r="C239" s="17">
        <v>21.08190126989707</v>
      </c>
      <c r="D239" s="20"/>
      <c r="E239" s="32">
        <v>412</v>
      </c>
      <c r="F239" s="33"/>
      <c r="H239" s="33"/>
      <c r="I239" s="12"/>
      <c r="J239" s="11"/>
      <c r="K239" s="11"/>
      <c r="L239" s="12"/>
      <c r="P239" s="3">
        <v>3611.6875723823832</v>
      </c>
      <c r="Q239" s="36"/>
      <c r="R239" s="12"/>
      <c r="S239" s="12"/>
      <c r="T239" s="12"/>
      <c r="U239" s="12"/>
      <c r="V239" s="12"/>
      <c r="W239" s="12"/>
      <c r="Y239" s="4"/>
      <c r="AA239" s="33"/>
      <c r="AB239" s="33">
        <v>40.244186046511643</v>
      </c>
      <c r="AC239" s="1"/>
      <c r="AD239" s="1"/>
      <c r="AE239" s="1"/>
      <c r="AF239" s="1"/>
      <c r="AG239" s="1"/>
      <c r="AH239" s="1"/>
      <c r="AI239" s="1"/>
      <c r="AJ239" s="1"/>
      <c r="AN239" s="1" t="s">
        <v>30</v>
      </c>
    </row>
    <row r="240" spans="1:40" ht="15">
      <c r="A240" t="s">
        <v>12</v>
      </c>
      <c r="B240" s="16">
        <v>34926</v>
      </c>
      <c r="C240" s="17">
        <v>22.166113335206063</v>
      </c>
      <c r="D240" s="20"/>
      <c r="E240" s="32">
        <v>412</v>
      </c>
      <c r="I240" s="12"/>
      <c r="J240" s="11"/>
      <c r="K240" s="11"/>
      <c r="L240" s="12"/>
      <c r="P240" s="3">
        <v>3946.6181589100061</v>
      </c>
      <c r="Q240" s="36"/>
      <c r="R240" s="12"/>
      <c r="S240" s="12"/>
      <c r="T240" s="12"/>
      <c r="U240" s="12"/>
      <c r="V240" s="12"/>
      <c r="W240" s="12"/>
      <c r="Y240" s="4"/>
      <c r="AA240" s="33"/>
      <c r="AB240" s="33">
        <v>41.536046511627909</v>
      </c>
      <c r="AC240" s="1"/>
      <c r="AD240" s="1"/>
      <c r="AE240" s="1"/>
      <c r="AF240" s="1"/>
      <c r="AG240" s="1"/>
      <c r="AH240" s="1"/>
      <c r="AI240" s="1"/>
      <c r="AJ240" s="1"/>
      <c r="AN240" s="1" t="s">
        <v>30</v>
      </c>
    </row>
    <row r="241" spans="1:40" ht="15">
      <c r="A241" t="s">
        <v>12</v>
      </c>
      <c r="B241" s="16">
        <v>35292</v>
      </c>
      <c r="C241" s="17">
        <v>23.168188122840132</v>
      </c>
      <c r="D241" s="20"/>
      <c r="E241" s="32">
        <v>412</v>
      </c>
      <c r="I241" s="12"/>
      <c r="J241" s="11"/>
      <c r="K241" s="11"/>
      <c r="L241" s="12"/>
      <c r="P241" s="3">
        <v>4325.8651672594806</v>
      </c>
      <c r="Q241" s="36"/>
      <c r="R241" s="12"/>
      <c r="S241" s="12"/>
      <c r="T241" s="12"/>
      <c r="U241" s="12"/>
      <c r="V241" s="12"/>
      <c r="W241" s="12"/>
      <c r="Y241" s="4"/>
      <c r="AA241" s="12"/>
      <c r="AB241" s="33">
        <v>42.916279069767441</v>
      </c>
      <c r="AC241" s="1"/>
      <c r="AD241" s="1"/>
      <c r="AE241" s="1"/>
      <c r="AF241" s="1"/>
      <c r="AG241" s="1"/>
      <c r="AH241" s="1"/>
      <c r="AI241" s="1"/>
      <c r="AJ241" s="1"/>
      <c r="AN241" s="1" t="s">
        <v>30</v>
      </c>
    </row>
    <row r="242" spans="1:40" ht="15">
      <c r="A242" t="s">
        <v>12</v>
      </c>
      <c r="B242" s="16">
        <v>35688</v>
      </c>
      <c r="C242" s="17">
        <v>24.252400188149121</v>
      </c>
      <c r="D242" s="20"/>
      <c r="E242" s="32">
        <v>412</v>
      </c>
      <c r="I242" s="12"/>
      <c r="J242" s="11"/>
      <c r="K242" s="11"/>
      <c r="L242" s="12"/>
      <c r="P242" s="3">
        <v>4537.0089722767016</v>
      </c>
      <c r="Q242" s="36"/>
      <c r="R242" s="12"/>
      <c r="S242" s="12"/>
      <c r="T242" s="12"/>
      <c r="U242" s="12"/>
      <c r="V242" s="12"/>
      <c r="W242" s="12"/>
      <c r="Y242" s="4"/>
      <c r="AA242" s="12"/>
      <c r="AB242" s="33">
        <v>43.651162790697683</v>
      </c>
      <c r="AC242" s="1"/>
      <c r="AD242" s="1"/>
      <c r="AE242" s="1"/>
      <c r="AF242" s="1"/>
      <c r="AG242" s="1"/>
      <c r="AH242" s="1"/>
      <c r="AI242" s="1"/>
      <c r="AJ242" s="1"/>
      <c r="AN242" s="1" t="s">
        <v>30</v>
      </c>
    </row>
    <row r="243" spans="1:40" ht="15">
      <c r="A243" t="s">
        <v>12</v>
      </c>
      <c r="B243" s="16">
        <v>36022</v>
      </c>
      <c r="C243" s="17">
        <v>25.166861879596606</v>
      </c>
      <c r="D243" s="20"/>
      <c r="E243" s="32">
        <v>412</v>
      </c>
      <c r="I243" s="12"/>
      <c r="J243" s="11"/>
      <c r="K243" s="11"/>
      <c r="L243" s="12"/>
      <c r="P243" s="3">
        <v>4766.5704946418937</v>
      </c>
      <c r="Q243" s="36"/>
      <c r="R243" s="12"/>
      <c r="S243" s="12"/>
      <c r="T243" s="12"/>
      <c r="U243" s="12"/>
      <c r="V243" s="12"/>
      <c r="W243" s="12"/>
      <c r="Y243" s="4"/>
      <c r="AA243" s="12"/>
      <c r="AB243" s="33">
        <v>44.42558139534885</v>
      </c>
      <c r="AC243" s="1"/>
      <c r="AD243" s="1"/>
      <c r="AE243" s="1"/>
      <c r="AF243" s="1"/>
      <c r="AG243" s="1"/>
      <c r="AH243" s="1"/>
      <c r="AI243" s="1"/>
      <c r="AJ243" s="1"/>
      <c r="AN243" s="1" t="s">
        <v>30</v>
      </c>
    </row>
    <row r="244" spans="1:40" ht="15">
      <c r="A244" t="s">
        <v>12</v>
      </c>
      <c r="B244" s="16">
        <v>36418</v>
      </c>
      <c r="C244" s="17">
        <v>26.251073944905599</v>
      </c>
      <c r="D244" s="20"/>
      <c r="E244" s="32">
        <v>412</v>
      </c>
      <c r="I244" s="12"/>
      <c r="J244" s="11"/>
      <c r="K244" s="11"/>
      <c r="L244" s="12"/>
      <c r="P244" s="3">
        <v>5012.8763577937843</v>
      </c>
      <c r="Q244" s="36"/>
      <c r="R244" s="12"/>
      <c r="S244" s="12"/>
      <c r="T244" s="12"/>
      <c r="U244" s="12"/>
      <c r="V244" s="12"/>
      <c r="W244" s="12"/>
      <c r="Y244" s="4"/>
      <c r="AA244" s="12"/>
      <c r="AB244" s="33">
        <v>45.230232558139534</v>
      </c>
      <c r="AC244" s="1"/>
      <c r="AD244" s="1"/>
      <c r="AE244" s="1"/>
      <c r="AF244" s="1"/>
      <c r="AG244" s="1"/>
      <c r="AH244" s="1"/>
      <c r="AI244" s="1"/>
      <c r="AJ244" s="1"/>
      <c r="AN244" s="1" t="s">
        <v>30</v>
      </c>
    </row>
    <row r="245" spans="1:40" ht="15">
      <c r="A245" t="s">
        <v>12</v>
      </c>
      <c r="B245" s="16">
        <v>36784</v>
      </c>
      <c r="C245" s="17">
        <v>27.253148732539668</v>
      </c>
      <c r="D245" s="20"/>
      <c r="E245" s="32">
        <v>412</v>
      </c>
      <c r="I245" s="12"/>
      <c r="J245" s="11"/>
      <c r="K245" s="11"/>
      <c r="L245" s="12"/>
      <c r="P245" s="3">
        <v>5199.545756143878</v>
      </c>
      <c r="Q245" s="36"/>
      <c r="R245" s="12"/>
      <c r="S245" s="12"/>
      <c r="T245" s="12"/>
      <c r="U245" s="12"/>
      <c r="V245" s="12"/>
      <c r="W245" s="12"/>
      <c r="Y245" s="4"/>
      <c r="AA245" s="12"/>
      <c r="AB245" s="33">
        <v>45.823255813953487</v>
      </c>
      <c r="AC245" s="1"/>
      <c r="AD245" s="1"/>
      <c r="AE245" s="1"/>
      <c r="AF245" s="1"/>
      <c r="AG245" s="1"/>
      <c r="AH245" s="1"/>
      <c r="AI245" s="1"/>
      <c r="AJ245" s="1"/>
      <c r="AN245" s="1" t="s">
        <v>30</v>
      </c>
    </row>
    <row r="246" spans="1:40" ht="15">
      <c r="A246" t="s">
        <v>10</v>
      </c>
      <c r="B246" s="16">
        <v>30512</v>
      </c>
      <c r="C246" s="17">
        <v>10.080981879968963</v>
      </c>
      <c r="D246" s="20"/>
      <c r="E246" s="21"/>
      <c r="F246" s="34">
        <v>3211</v>
      </c>
      <c r="H246" s="34">
        <v>505.90000000000003</v>
      </c>
      <c r="I246" s="12"/>
      <c r="J246" s="34">
        <v>637.4</v>
      </c>
      <c r="K246" s="34"/>
      <c r="L246" s="12">
        <v>285.70000000000005</v>
      </c>
      <c r="M246" s="3">
        <v>1781.8999999999999</v>
      </c>
      <c r="P246" s="3">
        <v>949.28016330086496</v>
      </c>
      <c r="Q246" s="36"/>
      <c r="R246" s="12"/>
      <c r="S246" s="12"/>
      <c r="T246" s="12"/>
      <c r="U246" s="12"/>
      <c r="V246" s="12"/>
      <c r="W246" s="12"/>
      <c r="Y246" s="4"/>
      <c r="AA246" s="33">
        <v>9.3072580645161302</v>
      </c>
      <c r="AB246" s="33">
        <v>15</v>
      </c>
      <c r="AC246" s="1"/>
      <c r="AD246" s="1"/>
      <c r="AE246" s="1"/>
      <c r="AF246" s="1"/>
      <c r="AG246" s="1"/>
      <c r="AH246" s="1"/>
      <c r="AI246" s="1"/>
      <c r="AJ246" s="1"/>
      <c r="AN246" s="1" t="s">
        <v>30</v>
      </c>
    </row>
    <row r="247" spans="1:40" ht="15">
      <c r="A247" t="s">
        <v>10</v>
      </c>
      <c r="B247" s="16">
        <v>30878</v>
      </c>
      <c r="C247" s="17">
        <v>11.083056667603032</v>
      </c>
      <c r="D247" s="20"/>
      <c r="E247" s="21"/>
      <c r="F247" s="34">
        <v>5033.5</v>
      </c>
      <c r="H247" s="34">
        <v>772.5</v>
      </c>
      <c r="I247" s="12"/>
      <c r="J247" s="34">
        <v>1142.5999999999999</v>
      </c>
      <c r="K247" s="34"/>
      <c r="L247" s="12">
        <v>416.7</v>
      </c>
      <c r="M247" s="3">
        <v>2701.8</v>
      </c>
      <c r="P247" s="3">
        <v>1486.778991540963</v>
      </c>
      <c r="Q247" s="36"/>
      <c r="R247" s="12"/>
      <c r="S247" s="12"/>
      <c r="T247" s="12"/>
      <c r="U247" s="12"/>
      <c r="V247" s="12"/>
      <c r="W247" s="12"/>
      <c r="Y247" s="4"/>
      <c r="AA247" s="33">
        <v>10.49390243902439</v>
      </c>
      <c r="AB247" s="33">
        <v>17.600000000000001</v>
      </c>
      <c r="AC247" s="1"/>
      <c r="AD247" s="1"/>
      <c r="AE247" s="1"/>
      <c r="AF247" s="1"/>
      <c r="AG247" s="1"/>
      <c r="AH247" s="1"/>
      <c r="AI247" s="1"/>
      <c r="AJ247" s="1"/>
      <c r="AN247" s="1" t="s">
        <v>30</v>
      </c>
    </row>
    <row r="248" spans="1:40" ht="15">
      <c r="A248" t="s">
        <v>10</v>
      </c>
      <c r="B248" s="16">
        <v>31243</v>
      </c>
      <c r="C248" s="17">
        <v>12.082393545981269</v>
      </c>
      <c r="D248" s="20"/>
      <c r="E248" s="21"/>
      <c r="F248" s="34">
        <v>7532.5999999999995</v>
      </c>
      <c r="H248" s="34">
        <v>1122</v>
      </c>
      <c r="I248" s="12"/>
      <c r="J248" s="34">
        <v>1462.1000000000001</v>
      </c>
      <c r="K248" s="34"/>
      <c r="L248" s="12">
        <v>633.79999999999995</v>
      </c>
      <c r="M248" s="3">
        <v>4313.3999999999996</v>
      </c>
      <c r="P248" s="3">
        <v>2408.3968784543367</v>
      </c>
      <c r="Q248" s="36"/>
      <c r="R248" s="12"/>
      <c r="S248" s="12"/>
      <c r="T248" s="12"/>
      <c r="U248" s="12"/>
      <c r="V248" s="12"/>
      <c r="W248" s="12"/>
      <c r="Y248" s="4"/>
      <c r="AA248" s="33">
        <v>12.445121951219511</v>
      </c>
      <c r="AB248" s="33">
        <v>20.9</v>
      </c>
      <c r="AC248" s="1"/>
      <c r="AD248" s="1"/>
      <c r="AE248" s="1"/>
      <c r="AF248" s="1"/>
      <c r="AG248" s="1"/>
      <c r="AH248" s="1"/>
      <c r="AI248" s="1"/>
      <c r="AJ248" s="1"/>
      <c r="AN248" s="1" t="s">
        <v>30</v>
      </c>
    </row>
    <row r="249" spans="1:40" ht="15">
      <c r="A249" t="s">
        <v>10</v>
      </c>
      <c r="B249" s="16">
        <v>31608</v>
      </c>
      <c r="C249" s="17">
        <v>13.081730424359506</v>
      </c>
      <c r="D249" s="20"/>
      <c r="E249" s="21"/>
      <c r="F249" s="34">
        <v>10274.4</v>
      </c>
      <c r="H249" s="34">
        <v>1341.3</v>
      </c>
      <c r="I249" s="12"/>
      <c r="J249" s="34">
        <v>1969.2</v>
      </c>
      <c r="K249" s="34"/>
      <c r="L249" s="12">
        <v>854.40000000000009</v>
      </c>
      <c r="M249" s="3">
        <v>6026.5</v>
      </c>
      <c r="P249" s="3">
        <v>3307.1700657603278</v>
      </c>
      <c r="Q249" s="36"/>
      <c r="R249" s="12"/>
      <c r="S249" s="12"/>
      <c r="T249" s="12"/>
      <c r="U249" s="12"/>
      <c r="V249" s="12"/>
      <c r="W249" s="12"/>
      <c r="Y249" s="4"/>
      <c r="AA249" s="33">
        <v>14.184146341463414</v>
      </c>
      <c r="AB249" s="33">
        <v>23.4</v>
      </c>
      <c r="AC249" s="1"/>
      <c r="AD249" s="1"/>
      <c r="AE249" s="1"/>
      <c r="AF249" s="1"/>
      <c r="AG249" s="1"/>
      <c r="AH249" s="1"/>
      <c r="AI249" s="1"/>
      <c r="AJ249" s="1"/>
      <c r="AN249" s="1" t="s">
        <v>30</v>
      </c>
    </row>
    <row r="250" spans="1:40" ht="15">
      <c r="A250" t="s">
        <v>10</v>
      </c>
      <c r="B250" s="16">
        <v>31973</v>
      </c>
      <c r="C250" s="17">
        <v>14.081067302737743</v>
      </c>
      <c r="D250" s="20"/>
      <c r="E250" s="21"/>
      <c r="F250" s="34">
        <v>13454.400000000001</v>
      </c>
      <c r="H250" s="34">
        <v>1424.7</v>
      </c>
      <c r="I250" s="12"/>
      <c r="J250" s="34">
        <v>2300.9</v>
      </c>
      <c r="K250" s="34"/>
      <c r="L250" s="12">
        <v>1127.3999999999999</v>
      </c>
      <c r="M250" s="3">
        <v>8224.4</v>
      </c>
      <c r="P250" s="3">
        <v>4286.7268528354534</v>
      </c>
      <c r="Q250" s="36"/>
      <c r="R250" s="12"/>
      <c r="S250" s="12"/>
      <c r="T250" s="12"/>
      <c r="U250" s="12"/>
      <c r="V250" s="12"/>
      <c r="W250" s="12"/>
      <c r="Y250" s="4"/>
      <c r="AA250" s="33">
        <v>16.002439024390242</v>
      </c>
      <c r="AB250" s="33">
        <v>25.9</v>
      </c>
      <c r="AC250" s="1"/>
      <c r="AD250" s="1"/>
      <c r="AE250" s="1"/>
      <c r="AF250" s="1"/>
      <c r="AG250" s="1"/>
      <c r="AH250" s="1"/>
      <c r="AI250" s="1"/>
      <c r="AJ250" s="1"/>
      <c r="AN250" s="1" t="s">
        <v>30</v>
      </c>
    </row>
    <row r="251" spans="1:40" ht="15">
      <c r="A251" t="s">
        <v>10</v>
      </c>
      <c r="B251" s="16">
        <v>33465</v>
      </c>
      <c r="C251" s="17">
        <v>18.166027912437279</v>
      </c>
      <c r="D251" s="20"/>
      <c r="E251" s="21"/>
      <c r="H251" s="33"/>
      <c r="I251" s="12"/>
      <c r="J251" s="33"/>
      <c r="K251" s="33"/>
      <c r="L251" s="12">
        <v>1360.3329596792098</v>
      </c>
      <c r="M251" s="3">
        <v>10700.320610236038</v>
      </c>
      <c r="P251" s="3">
        <v>2439.8592021563632</v>
      </c>
      <c r="Q251" s="36"/>
      <c r="R251" s="12"/>
      <c r="S251" s="12"/>
      <c r="T251" s="12"/>
      <c r="U251" s="12"/>
      <c r="V251" s="12"/>
      <c r="W251" s="12"/>
      <c r="Y251" s="4"/>
      <c r="AA251" s="33">
        <v>21.388888888888886</v>
      </c>
      <c r="AB251" s="33">
        <v>34.995555555555562</v>
      </c>
      <c r="AC251" s="1"/>
      <c r="AD251" s="1"/>
      <c r="AE251" s="1"/>
      <c r="AF251" s="1"/>
      <c r="AG251" s="1"/>
      <c r="AH251" s="1"/>
      <c r="AI251" s="1"/>
      <c r="AJ251" s="1"/>
      <c r="AN251" s="1" t="s">
        <v>30</v>
      </c>
    </row>
    <row r="252" spans="1:40" ht="15">
      <c r="A252" t="s">
        <v>10</v>
      </c>
      <c r="B252" s="16">
        <v>33831</v>
      </c>
      <c r="C252" s="17">
        <v>19.168102700071348</v>
      </c>
      <c r="D252" s="20"/>
      <c r="E252" s="21"/>
      <c r="H252" s="33"/>
      <c r="I252" s="12"/>
      <c r="J252" s="11"/>
      <c r="K252" s="11"/>
      <c r="L252" s="12">
        <v>1466.8626783913801</v>
      </c>
      <c r="M252" s="3">
        <v>11621.362694203035</v>
      </c>
      <c r="P252" s="3">
        <v>2689.4270098288553</v>
      </c>
      <c r="Q252" s="36"/>
      <c r="R252" s="12"/>
      <c r="S252" s="12"/>
      <c r="T252" s="12"/>
      <c r="U252" s="12"/>
      <c r="V252" s="12"/>
      <c r="W252" s="12"/>
      <c r="Y252" s="4"/>
      <c r="AA252" s="33">
        <v>21.826666666666664</v>
      </c>
      <c r="AB252" s="33">
        <v>36.231111111111112</v>
      </c>
      <c r="AC252" s="1"/>
      <c r="AD252" s="1"/>
      <c r="AE252" s="1"/>
      <c r="AF252" s="1"/>
      <c r="AG252" s="1"/>
      <c r="AH252" s="1"/>
      <c r="AI252" s="1"/>
      <c r="AJ252" s="1"/>
      <c r="AN252" s="1" t="s">
        <v>30</v>
      </c>
    </row>
    <row r="253" spans="1:40" ht="15">
      <c r="A253" t="s">
        <v>10</v>
      </c>
      <c r="B253" s="16">
        <v>34135</v>
      </c>
      <c r="C253" s="17">
        <v>20.000427113843909</v>
      </c>
      <c r="D253" s="20"/>
      <c r="E253" s="21"/>
      <c r="I253" s="12"/>
      <c r="J253" s="11"/>
      <c r="K253" s="11"/>
      <c r="L253" s="12">
        <v>1596.1085809502633</v>
      </c>
      <c r="M253" s="3">
        <v>12760.782207864599</v>
      </c>
      <c r="P253" s="3">
        <v>3022.2450549964733</v>
      </c>
      <c r="Q253" s="36"/>
      <c r="R253" s="12"/>
      <c r="S253" s="12"/>
      <c r="T253" s="12"/>
      <c r="U253" s="12"/>
      <c r="V253" s="12"/>
      <c r="W253" s="12"/>
      <c r="Y253" s="4"/>
      <c r="AA253" s="33">
        <v>22.477777777777774</v>
      </c>
      <c r="AB253" s="33">
        <v>37.546666666666667</v>
      </c>
      <c r="AC253" s="1"/>
      <c r="AD253" s="1"/>
      <c r="AE253" s="1"/>
      <c r="AF253" s="1"/>
      <c r="AG253" s="1"/>
      <c r="AH253" s="1"/>
      <c r="AI253" s="1"/>
      <c r="AJ253" s="1"/>
      <c r="AN253" s="1" t="s">
        <v>30</v>
      </c>
    </row>
    <row r="254" spans="1:40" ht="15">
      <c r="A254" t="s">
        <v>10</v>
      </c>
      <c r="B254" s="16">
        <v>34530</v>
      </c>
      <c r="C254" s="17">
        <v>21.08190126989707</v>
      </c>
      <c r="D254" s="20"/>
      <c r="E254" s="21"/>
      <c r="I254" s="12"/>
      <c r="J254" s="11"/>
      <c r="K254" s="11"/>
      <c r="L254" s="12"/>
      <c r="P254" s="3">
        <v>3237.6245529760267</v>
      </c>
      <c r="Q254" s="36"/>
      <c r="R254" s="12"/>
      <c r="S254" s="12"/>
      <c r="T254" s="12"/>
      <c r="U254" s="12"/>
      <c r="V254" s="12"/>
      <c r="W254" s="12"/>
      <c r="Y254" s="4"/>
      <c r="AA254" s="12"/>
      <c r="AB254" s="33">
        <v>38.706666666666678</v>
      </c>
      <c r="AC254" s="1"/>
      <c r="AD254" s="1"/>
      <c r="AE254" s="1"/>
      <c r="AF254" s="1"/>
      <c r="AG254" s="1"/>
      <c r="AH254" s="1"/>
      <c r="AI254" s="1"/>
      <c r="AJ254" s="1"/>
      <c r="AN254" s="1" t="s">
        <v>30</v>
      </c>
    </row>
    <row r="255" spans="1:40" ht="15">
      <c r="A255" t="s">
        <v>10</v>
      </c>
      <c r="B255" s="16">
        <v>34926</v>
      </c>
      <c r="C255" s="17">
        <v>22.166113335206063</v>
      </c>
      <c r="D255" s="20"/>
      <c r="E255" s="21"/>
      <c r="I255" s="12"/>
      <c r="J255" s="11"/>
      <c r="K255" s="11"/>
      <c r="L255" s="12"/>
      <c r="P255" s="3">
        <v>3424.3714559459604</v>
      </c>
      <c r="Q255" s="36"/>
      <c r="R255" s="12"/>
      <c r="S255" s="12"/>
      <c r="T255" s="12"/>
      <c r="U255" s="12"/>
      <c r="V255" s="12"/>
      <c r="W255" s="12"/>
      <c r="Y255" s="4"/>
      <c r="AA255" s="12"/>
      <c r="AB255" s="33">
        <v>39.487777777777779</v>
      </c>
      <c r="AC255" s="1"/>
      <c r="AD255" s="1"/>
      <c r="AE255" s="1"/>
      <c r="AF255" s="1"/>
      <c r="AG255" s="1"/>
      <c r="AH255" s="1"/>
      <c r="AI255" s="1"/>
      <c r="AJ255" s="1"/>
      <c r="AN255" s="1" t="s">
        <v>30</v>
      </c>
    </row>
    <row r="256" spans="1:40" ht="15">
      <c r="A256" t="s">
        <v>10</v>
      </c>
      <c r="B256" s="16">
        <v>35292</v>
      </c>
      <c r="C256" s="17">
        <v>23.168188122840132</v>
      </c>
      <c r="D256" s="20"/>
      <c r="E256" s="21"/>
      <c r="I256" s="12"/>
      <c r="J256" s="11"/>
      <c r="K256" s="11"/>
      <c r="L256" s="12"/>
      <c r="P256" s="3">
        <v>3666.5962463646665</v>
      </c>
      <c r="Q256" s="36"/>
      <c r="R256" s="12"/>
      <c r="S256" s="12"/>
      <c r="T256" s="12"/>
      <c r="U256" s="12"/>
      <c r="V256" s="12"/>
      <c r="W256" s="12"/>
      <c r="Y256" s="4"/>
      <c r="AA256" s="12"/>
      <c r="AB256" s="33">
        <v>40.461111111111109</v>
      </c>
      <c r="AC256" s="1"/>
      <c r="AD256" s="1"/>
      <c r="AE256" s="1"/>
      <c r="AF256" s="1"/>
      <c r="AG256" s="1"/>
      <c r="AH256" s="1"/>
      <c r="AI256" s="1"/>
      <c r="AJ256" s="1"/>
      <c r="AN256" s="1" t="s">
        <v>30</v>
      </c>
    </row>
    <row r="257" spans="1:40" ht="15">
      <c r="A257" t="s">
        <v>10</v>
      </c>
      <c r="B257" s="16">
        <v>35688</v>
      </c>
      <c r="C257" s="17">
        <v>24.252400188149121</v>
      </c>
      <c r="D257" s="20"/>
      <c r="E257" s="21"/>
      <c r="I257" s="12"/>
      <c r="J257" s="11"/>
      <c r="K257" s="11"/>
      <c r="L257" s="12"/>
      <c r="P257" s="3">
        <v>3815.1688900493996</v>
      </c>
      <c r="Q257" s="36"/>
      <c r="R257" s="12"/>
      <c r="S257" s="12"/>
      <c r="T257" s="12"/>
      <c r="U257" s="12"/>
      <c r="V257" s="12"/>
      <c r="W257" s="12"/>
      <c r="Y257" s="4"/>
      <c r="AA257" s="12"/>
      <c r="AB257" s="33">
        <v>41.037777777777777</v>
      </c>
      <c r="AC257" s="1"/>
      <c r="AD257" s="1"/>
      <c r="AE257" s="1"/>
      <c r="AF257" s="1"/>
      <c r="AG257" s="1"/>
      <c r="AH257" s="1"/>
      <c r="AI257" s="1"/>
      <c r="AJ257" s="1"/>
      <c r="AN257" s="1" t="s">
        <v>30</v>
      </c>
    </row>
    <row r="258" spans="1:40" ht="15">
      <c r="A258" t="s">
        <v>10</v>
      </c>
      <c r="B258" s="16">
        <v>36022</v>
      </c>
      <c r="C258" s="17">
        <v>25.166861879596606</v>
      </c>
      <c r="D258" s="20"/>
      <c r="E258" s="21"/>
      <c r="I258" s="12"/>
      <c r="J258" s="11"/>
      <c r="K258" s="11"/>
      <c r="L258" s="12"/>
      <c r="P258" s="3">
        <v>3892.2066364241145</v>
      </c>
      <c r="Q258" s="36"/>
      <c r="R258" s="12"/>
      <c r="S258" s="12"/>
      <c r="T258" s="12"/>
      <c r="U258" s="12"/>
      <c r="V258" s="12"/>
      <c r="W258" s="12"/>
      <c r="Y258" s="4"/>
      <c r="AA258" s="12"/>
      <c r="AB258" s="33">
        <v>41.331111111111099</v>
      </c>
      <c r="AC258" s="1"/>
      <c r="AD258" s="1"/>
      <c r="AE258" s="1"/>
      <c r="AF258" s="1"/>
      <c r="AG258" s="1"/>
      <c r="AH258" s="1"/>
      <c r="AI258" s="1"/>
      <c r="AJ258" s="1"/>
      <c r="AN258" s="1" t="s">
        <v>30</v>
      </c>
    </row>
    <row r="259" spans="1:40" ht="15">
      <c r="A259" t="s">
        <v>10</v>
      </c>
      <c r="B259" s="16">
        <v>36418</v>
      </c>
      <c r="C259" s="17">
        <v>26.251073944905599</v>
      </c>
      <c r="D259" s="20"/>
      <c r="E259" s="21"/>
      <c r="I259" s="12"/>
      <c r="J259" s="11"/>
      <c r="K259" s="11"/>
      <c r="L259" s="12"/>
      <c r="P259" s="3">
        <v>4010.2279643495699</v>
      </c>
      <c r="Q259" s="36"/>
      <c r="R259" s="12"/>
      <c r="S259" s="12"/>
      <c r="T259" s="12"/>
      <c r="U259" s="12"/>
      <c r="V259" s="12"/>
      <c r="W259" s="12"/>
      <c r="Y259" s="4"/>
      <c r="AA259" s="12"/>
      <c r="AB259" s="33">
        <v>41.773333333333333</v>
      </c>
      <c r="AC259" s="1"/>
      <c r="AD259" s="1"/>
      <c r="AE259" s="1"/>
      <c r="AF259" s="1"/>
      <c r="AG259" s="1"/>
      <c r="AH259" s="1"/>
      <c r="AI259" s="1"/>
      <c r="AJ259" s="1"/>
      <c r="AN259" s="1" t="s">
        <v>30</v>
      </c>
    </row>
    <row r="260" spans="1:40" ht="15">
      <c r="A260" t="s">
        <v>10</v>
      </c>
      <c r="B260" s="16">
        <v>36784</v>
      </c>
      <c r="C260" s="17">
        <v>27.253148732539668</v>
      </c>
      <c r="D260" s="20"/>
      <c r="E260" s="21"/>
      <c r="I260" s="12"/>
      <c r="J260" s="11"/>
      <c r="K260" s="11"/>
      <c r="L260" s="12"/>
      <c r="P260" s="3">
        <v>4147.0272779930856</v>
      </c>
      <c r="Q260" s="36"/>
      <c r="R260" s="12"/>
      <c r="S260" s="12"/>
      <c r="T260" s="12"/>
      <c r="U260" s="12"/>
      <c r="V260" s="12"/>
      <c r="W260" s="12"/>
      <c r="Y260" s="4"/>
      <c r="AA260" s="12"/>
      <c r="AB260" s="33">
        <v>42.275555555555556</v>
      </c>
      <c r="AC260" s="1"/>
      <c r="AD260" s="1"/>
      <c r="AE260" s="1"/>
      <c r="AF260" s="1"/>
      <c r="AG260" s="1"/>
      <c r="AH260" s="1"/>
      <c r="AI260" s="1"/>
      <c r="AJ260" s="1"/>
      <c r="AN260" s="1" t="s">
        <v>30</v>
      </c>
    </row>
    <row r="261" spans="1:40" ht="15">
      <c r="A261" s="1" t="s">
        <v>21</v>
      </c>
      <c r="B261" s="16">
        <v>30512</v>
      </c>
      <c r="C261" s="17">
        <v>10.080981879968963</v>
      </c>
      <c r="D261" s="20"/>
      <c r="E261" s="21"/>
      <c r="F261" s="3">
        <v>3053.3</v>
      </c>
      <c r="H261" s="3">
        <v>488.69999999999993</v>
      </c>
      <c r="I261" s="12"/>
      <c r="J261" s="11">
        <v>623.70000000000005</v>
      </c>
      <c r="K261" s="11"/>
      <c r="L261" s="35">
        <v>267.5</v>
      </c>
      <c r="M261" s="3">
        <v>1673.4</v>
      </c>
      <c r="P261" s="3">
        <v>378.6427788823429</v>
      </c>
      <c r="Q261" s="36"/>
      <c r="R261" s="12"/>
      <c r="S261" s="12"/>
      <c r="T261" s="12"/>
      <c r="U261" s="12"/>
      <c r="V261" s="12"/>
      <c r="W261" s="12"/>
      <c r="Y261" s="4"/>
      <c r="AA261" s="33">
        <v>9.2407079646017678</v>
      </c>
      <c r="AB261" s="33"/>
      <c r="AC261" s="1"/>
      <c r="AD261" s="1"/>
      <c r="AE261" s="1"/>
      <c r="AF261" s="1"/>
      <c r="AG261" s="1"/>
      <c r="AH261" s="1"/>
      <c r="AI261" s="1"/>
      <c r="AJ261" s="1"/>
      <c r="AN261" s="1" t="s">
        <v>30</v>
      </c>
    </row>
    <row r="262" spans="1:40" ht="15">
      <c r="A262" s="1" t="s">
        <v>21</v>
      </c>
      <c r="B262" s="16">
        <v>30878</v>
      </c>
      <c r="C262" s="17">
        <v>11.083056667603032</v>
      </c>
      <c r="D262" s="20"/>
      <c r="E262" s="21"/>
      <c r="F262" s="3">
        <v>5119.8</v>
      </c>
      <c r="H262" s="3">
        <v>789.4</v>
      </c>
      <c r="I262" s="12"/>
      <c r="J262" s="11">
        <v>1321.4</v>
      </c>
      <c r="K262" s="11"/>
      <c r="L262" s="35">
        <v>401</v>
      </c>
      <c r="M262" s="3">
        <v>2608</v>
      </c>
      <c r="P262" s="3">
        <v>656.4217907801692</v>
      </c>
      <c r="Q262" s="36"/>
      <c r="R262" s="12"/>
      <c r="S262" s="12"/>
      <c r="T262" s="12"/>
      <c r="U262" s="12"/>
      <c r="V262" s="12"/>
      <c r="W262" s="12"/>
      <c r="Y262" s="4"/>
      <c r="AA262" s="33">
        <v>10.4</v>
      </c>
      <c r="AB262" s="33"/>
      <c r="AC262" s="1"/>
      <c r="AD262" s="1"/>
      <c r="AE262" s="1"/>
      <c r="AF262" s="1"/>
      <c r="AG262" s="1"/>
      <c r="AH262" s="1"/>
      <c r="AI262" s="1"/>
      <c r="AJ262" s="1"/>
      <c r="AN262" s="1" t="s">
        <v>30</v>
      </c>
    </row>
    <row r="263" spans="1:40" ht="15">
      <c r="A263" s="1" t="s">
        <v>21</v>
      </c>
      <c r="B263" s="16">
        <v>31243</v>
      </c>
      <c r="C263" s="17">
        <v>12.082393545981269</v>
      </c>
      <c r="D263" s="20"/>
      <c r="E263" s="21"/>
      <c r="F263" s="3">
        <v>6193.5</v>
      </c>
      <c r="H263" s="3">
        <v>905.59999999999991</v>
      </c>
      <c r="I263" s="12"/>
      <c r="J263" s="11">
        <v>1647.8999999999999</v>
      </c>
      <c r="K263" s="11"/>
      <c r="L263" s="35">
        <v>472.79999999999995</v>
      </c>
      <c r="M263" s="3">
        <v>3166.2</v>
      </c>
      <c r="P263" s="3">
        <v>822.70493045287913</v>
      </c>
      <c r="Q263" s="36"/>
      <c r="R263" s="12"/>
      <c r="S263" s="12"/>
      <c r="T263" s="12"/>
      <c r="U263" s="12"/>
      <c r="V263" s="12"/>
      <c r="W263" s="12"/>
      <c r="Y263" s="4"/>
      <c r="AA263" s="33">
        <v>11.81333333333334</v>
      </c>
      <c r="AB263" s="33"/>
      <c r="AC263" s="1"/>
      <c r="AD263" s="1"/>
      <c r="AE263" s="1"/>
      <c r="AF263" s="1"/>
      <c r="AG263" s="1"/>
      <c r="AH263" s="1"/>
      <c r="AI263" s="1"/>
      <c r="AJ263" s="1"/>
      <c r="AN263" s="1" t="s">
        <v>30</v>
      </c>
    </row>
    <row r="264" spans="1:40" ht="15">
      <c r="A264" s="1" t="s">
        <v>21</v>
      </c>
      <c r="B264" s="16">
        <v>31608</v>
      </c>
      <c r="C264" s="17">
        <v>13.081730424359506</v>
      </c>
      <c r="D264" s="20"/>
      <c r="E264" s="21"/>
      <c r="F264" s="3">
        <v>7634.9000000000005</v>
      </c>
      <c r="H264" s="3">
        <v>1062.5</v>
      </c>
      <c r="I264" s="12"/>
      <c r="J264" s="11">
        <v>2077.1</v>
      </c>
      <c r="K264" s="11"/>
      <c r="L264" s="35">
        <v>566.09999999999991</v>
      </c>
      <c r="M264" s="3">
        <v>3887.1000000000004</v>
      </c>
      <c r="P264" s="3">
        <v>1039.6434607356668</v>
      </c>
      <c r="Q264" s="36"/>
      <c r="R264" s="12"/>
      <c r="S264" s="12"/>
      <c r="T264" s="12"/>
      <c r="U264" s="12"/>
      <c r="V264" s="12"/>
      <c r="W264" s="12"/>
      <c r="Y264" s="4"/>
      <c r="AA264" s="33">
        <v>12.933333333333334</v>
      </c>
      <c r="AB264" s="33"/>
      <c r="AC264" s="1"/>
      <c r="AD264" s="1"/>
      <c r="AE264" s="1"/>
      <c r="AF264" s="1"/>
      <c r="AG264" s="1"/>
      <c r="AH264" s="1"/>
      <c r="AI264" s="1"/>
      <c r="AJ264" s="1"/>
      <c r="AN264" s="1" t="s">
        <v>30</v>
      </c>
    </row>
    <row r="265" spans="1:40" ht="15">
      <c r="A265" s="1" t="s">
        <v>21</v>
      </c>
      <c r="B265" s="16">
        <v>31973</v>
      </c>
      <c r="C265" s="17">
        <v>14.081067302737743</v>
      </c>
      <c r="D265" s="20"/>
      <c r="E265" s="21"/>
      <c r="F265" s="3">
        <v>9433.5</v>
      </c>
      <c r="H265" s="3">
        <v>1215</v>
      </c>
      <c r="I265" s="12"/>
      <c r="J265" s="11">
        <v>2539</v>
      </c>
      <c r="K265" s="11"/>
      <c r="L265" s="35">
        <v>661.1</v>
      </c>
      <c r="M265" s="3">
        <v>4630.2</v>
      </c>
      <c r="P265" s="3">
        <v>1246.1073212596114</v>
      </c>
      <c r="Q265" s="36"/>
      <c r="R265" s="12"/>
      <c r="S265" s="12"/>
      <c r="T265" s="12"/>
      <c r="U265" s="12"/>
      <c r="V265" s="12"/>
      <c r="W265" s="12"/>
      <c r="Y265" s="4"/>
      <c r="AA265" s="33">
        <v>14.119101123595504</v>
      </c>
      <c r="AB265" s="33"/>
      <c r="AC265" s="1"/>
      <c r="AD265" s="1"/>
      <c r="AE265" s="1"/>
      <c r="AF265" s="1"/>
      <c r="AG265" s="1"/>
      <c r="AH265" s="1"/>
      <c r="AI265" s="1"/>
      <c r="AJ265" s="1"/>
      <c r="AN265" s="1" t="s">
        <v>30</v>
      </c>
    </row>
    <row r="266" spans="1:40" ht="15">
      <c r="A266" s="1" t="s">
        <v>21</v>
      </c>
      <c r="B266" s="16">
        <v>33465</v>
      </c>
      <c r="C266" s="17">
        <v>18.166027912437279</v>
      </c>
      <c r="D266" s="20"/>
      <c r="E266" s="21"/>
      <c r="I266" s="12"/>
      <c r="J266" s="11"/>
      <c r="K266" s="11"/>
      <c r="L266" s="33">
        <v>1069.6448091640918</v>
      </c>
      <c r="M266" s="3">
        <v>7941.5055811663069</v>
      </c>
      <c r="P266" s="3">
        <v>1613.7916952696396</v>
      </c>
      <c r="Q266" s="36"/>
      <c r="R266" s="12"/>
      <c r="S266" s="12"/>
      <c r="T266" s="12"/>
      <c r="U266" s="12"/>
      <c r="V266" s="12"/>
      <c r="W266" s="12"/>
      <c r="Y266" s="4"/>
      <c r="AA266" s="33">
        <v>18.216049382716051</v>
      </c>
      <c r="AB266" s="33">
        <v>26.315909090909088</v>
      </c>
      <c r="AC266" s="1"/>
      <c r="AD266" s="1"/>
      <c r="AE266" s="1"/>
      <c r="AF266" s="1"/>
      <c r="AG266" s="1"/>
      <c r="AH266" s="1"/>
      <c r="AI266" s="1"/>
      <c r="AJ266" s="1"/>
      <c r="AN266" s="1" t="s">
        <v>30</v>
      </c>
    </row>
    <row r="267" spans="1:40" ht="15">
      <c r="A267" s="1" t="s">
        <v>21</v>
      </c>
      <c r="B267" s="16">
        <v>33831</v>
      </c>
      <c r="C267" s="17">
        <v>19.168102700071348</v>
      </c>
      <c r="D267" s="20"/>
      <c r="E267" s="21"/>
      <c r="I267" s="12"/>
      <c r="J267" s="11"/>
      <c r="K267" s="11"/>
      <c r="L267" s="33">
        <v>1148.452815096997</v>
      </c>
      <c r="M267" s="3">
        <v>8609.2553511843471</v>
      </c>
      <c r="P267" s="3">
        <v>1726.1417909019713</v>
      </c>
      <c r="Q267" s="36"/>
      <c r="R267" s="12"/>
      <c r="S267" s="12"/>
      <c r="T267" s="12"/>
      <c r="U267" s="12"/>
      <c r="V267" s="12"/>
      <c r="W267" s="12"/>
      <c r="Y267" s="4"/>
      <c r="AA267" s="33">
        <v>18.910975609756097</v>
      </c>
      <c r="AB267" s="33">
        <v>26.954545454545453</v>
      </c>
      <c r="AC267" s="1"/>
      <c r="AD267" s="1"/>
      <c r="AE267" s="1"/>
      <c r="AF267" s="1"/>
      <c r="AG267" s="1"/>
      <c r="AH267" s="1"/>
      <c r="AI267" s="1"/>
      <c r="AJ267" s="1"/>
      <c r="AN267" s="1" t="s">
        <v>30</v>
      </c>
    </row>
    <row r="268" spans="1:40" ht="15">
      <c r="A268" s="1" t="s">
        <v>21</v>
      </c>
      <c r="B268" s="16">
        <v>34135</v>
      </c>
      <c r="C268" s="17">
        <v>20.000427113843909</v>
      </c>
      <c r="D268" s="20"/>
      <c r="E268" s="21"/>
      <c r="I268" s="12"/>
      <c r="J268" s="11"/>
      <c r="K268" s="11"/>
      <c r="L268" s="33">
        <v>1244.6582802841876</v>
      </c>
      <c r="M268" s="3">
        <v>9431.3780200794426</v>
      </c>
      <c r="P268" s="3">
        <v>1917.6480313613176</v>
      </c>
      <c r="Q268" s="36">
        <v>311.23</v>
      </c>
      <c r="R268" s="12"/>
      <c r="S268" s="12"/>
      <c r="T268" s="12"/>
      <c r="U268" s="12"/>
      <c r="V268" s="12"/>
      <c r="W268" s="12"/>
      <c r="Y268" s="4"/>
      <c r="AA268" s="33">
        <v>19.70975609756098</v>
      </c>
      <c r="AB268" s="33">
        <v>27.7090909090909</v>
      </c>
      <c r="AC268" s="1"/>
      <c r="AD268" s="1"/>
      <c r="AE268" s="1"/>
      <c r="AF268" s="1"/>
      <c r="AG268" s="1"/>
      <c r="AH268" s="1"/>
      <c r="AI268" s="1"/>
      <c r="AJ268" s="1"/>
      <c r="AN268" s="1" t="s">
        <v>30</v>
      </c>
    </row>
    <row r="269" spans="1:40" ht="15">
      <c r="A269" s="1" t="s">
        <v>21</v>
      </c>
      <c r="B269" s="16">
        <v>34530</v>
      </c>
      <c r="C269" s="17">
        <v>21.08190126989707</v>
      </c>
      <c r="D269" s="20"/>
      <c r="E269" s="21"/>
      <c r="I269" s="12"/>
      <c r="J269" s="11"/>
      <c r="K269" s="11"/>
      <c r="L269" s="12"/>
      <c r="P269" s="3">
        <v>2014.9263764838984</v>
      </c>
      <c r="Q269" s="36"/>
      <c r="R269" s="12"/>
      <c r="S269" s="12"/>
      <c r="T269" s="12"/>
      <c r="U269" s="12"/>
      <c r="V269" s="12"/>
      <c r="W269" s="12"/>
      <c r="Y269" s="4"/>
      <c r="AA269" s="12"/>
      <c r="AB269" s="33">
        <v>28.481818181818188</v>
      </c>
      <c r="AC269" s="1"/>
      <c r="AD269" s="1"/>
      <c r="AE269" s="1"/>
      <c r="AF269" s="1"/>
      <c r="AG269" s="1"/>
      <c r="AH269" s="1"/>
      <c r="AI269" s="1"/>
      <c r="AJ269" s="1"/>
      <c r="AN269" s="1" t="s">
        <v>30</v>
      </c>
    </row>
    <row r="270" spans="1:40" ht="15">
      <c r="A270" s="1" t="s">
        <v>21</v>
      </c>
      <c r="B270" s="16">
        <v>34926</v>
      </c>
      <c r="C270" s="17">
        <v>22.166113335206063</v>
      </c>
      <c r="D270" s="20"/>
      <c r="E270" s="21"/>
      <c r="I270" s="12"/>
      <c r="J270" s="11"/>
      <c r="K270" s="11"/>
      <c r="L270" s="12"/>
      <c r="P270" s="3">
        <v>2120.6843891101612</v>
      </c>
      <c r="Q270" s="36"/>
      <c r="R270" s="12"/>
      <c r="S270" s="12"/>
      <c r="T270" s="12"/>
      <c r="U270" s="12"/>
      <c r="V270" s="12"/>
      <c r="W270" s="12"/>
      <c r="Y270" s="4"/>
      <c r="AA270" s="12"/>
      <c r="AB270" s="33">
        <v>29.005681818181824</v>
      </c>
      <c r="AC270" s="1"/>
      <c r="AD270" s="1"/>
      <c r="AE270" s="1"/>
      <c r="AF270" s="1"/>
      <c r="AG270" s="1"/>
      <c r="AH270" s="1"/>
      <c r="AI270" s="1"/>
      <c r="AJ270" s="1"/>
      <c r="AN270" s="1" t="s">
        <v>30</v>
      </c>
    </row>
    <row r="271" spans="1:40" ht="15">
      <c r="A271" s="1" t="s">
        <v>21</v>
      </c>
      <c r="B271" s="16">
        <v>35292</v>
      </c>
      <c r="C271" s="17">
        <v>23.168188122840132</v>
      </c>
      <c r="D271" s="20"/>
      <c r="E271" s="21"/>
      <c r="I271" s="12"/>
      <c r="J271" s="11"/>
      <c r="K271" s="11"/>
      <c r="L271" s="12"/>
      <c r="P271" s="3">
        <v>2257.5176071467704</v>
      </c>
      <c r="Q271" s="36"/>
      <c r="R271" s="12"/>
      <c r="S271" s="12"/>
      <c r="T271" s="12"/>
      <c r="U271" s="12"/>
      <c r="V271" s="12"/>
      <c r="W271" s="12"/>
      <c r="Y271" s="4"/>
      <c r="AA271" s="12"/>
      <c r="AB271" s="33">
        <v>29.65909090909091</v>
      </c>
      <c r="AC271" s="1"/>
      <c r="AD271" s="1"/>
      <c r="AE271" s="1"/>
      <c r="AF271" s="1"/>
      <c r="AG271" s="1"/>
      <c r="AH271" s="1"/>
      <c r="AI271" s="1"/>
      <c r="AJ271" s="1"/>
      <c r="AN271" s="1" t="s">
        <v>30</v>
      </c>
    </row>
    <row r="272" spans="1:40" ht="15">
      <c r="A272" s="1" t="s">
        <v>21</v>
      </c>
      <c r="B272" s="16">
        <v>35688</v>
      </c>
      <c r="C272" s="17">
        <v>24.252400188149121</v>
      </c>
      <c r="D272" s="20"/>
      <c r="E272" s="21"/>
      <c r="I272" s="12"/>
      <c r="J272" s="11"/>
      <c r="K272" s="11"/>
      <c r="L272" s="12"/>
      <c r="P272" s="3">
        <v>2352.9840010751027</v>
      </c>
      <c r="Q272" s="36"/>
      <c r="R272" s="12"/>
      <c r="S272" s="12"/>
      <c r="T272" s="12"/>
      <c r="U272" s="12"/>
      <c r="V272" s="12"/>
      <c r="W272" s="12"/>
      <c r="Y272" s="4"/>
      <c r="AA272" s="12"/>
      <c r="AB272" s="33">
        <v>30.1</v>
      </c>
      <c r="AC272" s="1"/>
      <c r="AD272" s="1"/>
      <c r="AE272" s="1"/>
      <c r="AF272" s="1"/>
      <c r="AG272" s="1"/>
      <c r="AH272" s="1"/>
      <c r="AI272" s="1"/>
      <c r="AJ272" s="1"/>
      <c r="AN272" s="1" t="s">
        <v>30</v>
      </c>
    </row>
    <row r="273" spans="1:40" ht="15">
      <c r="A273" s="1" t="s">
        <v>21</v>
      </c>
      <c r="B273" s="16">
        <v>36022</v>
      </c>
      <c r="C273" s="17">
        <v>25.166861879596606</v>
      </c>
      <c r="D273" s="20"/>
      <c r="E273" s="21"/>
      <c r="I273" s="12"/>
      <c r="J273" s="11"/>
      <c r="K273" s="11"/>
      <c r="L273" s="12"/>
      <c r="P273" s="3">
        <v>2426.0080955835629</v>
      </c>
      <c r="Q273" s="36"/>
      <c r="R273" s="12"/>
      <c r="S273" s="12"/>
      <c r="T273" s="12"/>
      <c r="U273" s="12"/>
      <c r="V273" s="12"/>
      <c r="W273" s="12"/>
      <c r="Y273" s="4"/>
      <c r="AA273" s="12"/>
      <c r="AB273" s="33">
        <v>30.429545454545458</v>
      </c>
      <c r="AC273" s="1"/>
      <c r="AD273" s="1"/>
      <c r="AE273" s="1"/>
      <c r="AF273" s="1"/>
      <c r="AG273" s="1"/>
      <c r="AH273" s="1"/>
      <c r="AI273" s="1"/>
      <c r="AJ273" s="1"/>
      <c r="AN273" s="1" t="s">
        <v>30</v>
      </c>
    </row>
    <row r="274" spans="1:40" ht="15">
      <c r="A274" s="1" t="s">
        <v>21</v>
      </c>
      <c r="B274" s="16">
        <v>36418</v>
      </c>
      <c r="C274" s="17">
        <v>26.251073944905599</v>
      </c>
      <c r="D274" s="20"/>
      <c r="E274" s="21"/>
      <c r="I274" s="12"/>
      <c r="J274" s="11"/>
      <c r="K274" s="11"/>
      <c r="L274" s="12"/>
      <c r="P274" s="3">
        <v>2505.6643128473079</v>
      </c>
      <c r="Q274" s="36"/>
      <c r="R274" s="12"/>
      <c r="S274" s="12"/>
      <c r="T274" s="12"/>
      <c r="U274" s="12"/>
      <c r="V274" s="12"/>
      <c r="W274" s="12"/>
      <c r="Y274" s="4"/>
      <c r="AA274" s="12"/>
      <c r="AB274" s="33">
        <v>30.781818181818185</v>
      </c>
      <c r="AC274" s="1"/>
      <c r="AD274" s="1"/>
      <c r="AE274" s="1"/>
      <c r="AF274" s="1"/>
      <c r="AG274" s="1"/>
      <c r="AH274" s="1"/>
      <c r="AI274" s="1"/>
      <c r="AJ274" s="1"/>
      <c r="AN274" s="1" t="s">
        <v>30</v>
      </c>
    </row>
    <row r="275" spans="1:40" ht="15">
      <c r="A275" s="1" t="s">
        <v>21</v>
      </c>
      <c r="B275" s="16">
        <v>36784</v>
      </c>
      <c r="C275" s="17">
        <v>27.253148732539668</v>
      </c>
      <c r="D275" s="20"/>
      <c r="E275" s="21"/>
      <c r="I275" s="12"/>
      <c r="J275" s="11"/>
      <c r="K275" s="11"/>
      <c r="L275" s="12"/>
      <c r="P275" s="3">
        <v>2595.4745036686986</v>
      </c>
      <c r="Q275" s="36"/>
      <c r="R275" s="12"/>
      <c r="S275" s="12"/>
      <c r="T275" s="12"/>
      <c r="U275" s="12"/>
      <c r="V275" s="12"/>
      <c r="W275" s="12"/>
      <c r="Y275" s="4"/>
      <c r="AA275" s="12"/>
      <c r="AB275" s="33">
        <v>31.17045454545455</v>
      </c>
      <c r="AC275" s="1"/>
      <c r="AD275" s="1"/>
      <c r="AE275" s="1"/>
      <c r="AF275" s="1"/>
      <c r="AG275" s="1"/>
      <c r="AH275" s="1"/>
      <c r="AI275" s="1"/>
      <c r="AJ275" s="1"/>
      <c r="AN275" s="1" t="s">
        <v>30</v>
      </c>
    </row>
    <row r="276" spans="1:40" ht="15">
      <c r="A276" t="s">
        <v>4</v>
      </c>
      <c r="B276" s="16">
        <v>33039.117400000003</v>
      </c>
      <c r="C276">
        <v>17</v>
      </c>
      <c r="D276" s="12"/>
      <c r="E276" s="21"/>
      <c r="F276" s="10"/>
      <c r="G276" s="10"/>
      <c r="H276" s="12"/>
      <c r="I276" s="12"/>
      <c r="J276" s="12"/>
      <c r="K276" s="12"/>
      <c r="L276" s="12"/>
      <c r="M276" s="12"/>
      <c r="N276" s="12"/>
      <c r="O276" s="12"/>
      <c r="P276" s="12"/>
      <c r="Q276" s="36"/>
      <c r="R276" s="12"/>
      <c r="S276" s="12"/>
      <c r="T276" s="12"/>
      <c r="U276" s="12"/>
      <c r="V276" s="12"/>
      <c r="W276" s="12"/>
      <c r="Y276" s="4"/>
      <c r="AB276" s="2"/>
      <c r="AK276">
        <v>6.0999999999999995E-3</v>
      </c>
      <c r="AN276" s="1" t="s">
        <v>16</v>
      </c>
    </row>
    <row r="277" spans="1:40" ht="15">
      <c r="A277" t="s">
        <v>4</v>
      </c>
      <c r="B277" s="16">
        <v>33404.359600000003</v>
      </c>
      <c r="C277">
        <v>18</v>
      </c>
      <c r="D277" s="12"/>
      <c r="E277" s="21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36"/>
      <c r="R277" s="12"/>
      <c r="S277" s="12"/>
      <c r="T277" s="12"/>
      <c r="U277" s="12"/>
      <c r="V277" s="12"/>
      <c r="W277" s="12"/>
      <c r="Y277" s="4"/>
      <c r="AA277" s="10"/>
      <c r="AK277">
        <v>4.1999999999999997E-3</v>
      </c>
      <c r="AN277" s="1" t="s">
        <v>16</v>
      </c>
    </row>
    <row r="278" spans="1:40" ht="15">
      <c r="A278" t="s">
        <v>4</v>
      </c>
      <c r="B278" s="16">
        <v>33769.601800000004</v>
      </c>
      <c r="C278">
        <v>19</v>
      </c>
      <c r="D278" s="12"/>
      <c r="E278" s="21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36"/>
      <c r="R278" s="12"/>
      <c r="S278" s="12"/>
      <c r="T278" s="12"/>
      <c r="U278" s="12"/>
      <c r="V278" s="12"/>
      <c r="W278" s="12"/>
      <c r="Y278" s="4"/>
      <c r="AA278" s="10"/>
      <c r="AK278">
        <v>4.1999999999999997E-3</v>
      </c>
      <c r="AN278" s="1" t="s">
        <v>16</v>
      </c>
    </row>
    <row r="279" spans="1:40" ht="15">
      <c r="A279" t="s">
        <v>4</v>
      </c>
      <c r="B279" s="16">
        <v>34134.843999999997</v>
      </c>
      <c r="C279">
        <v>20</v>
      </c>
      <c r="D279" s="12"/>
      <c r="E279" s="21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36"/>
      <c r="R279" s="12"/>
      <c r="S279" s="12"/>
      <c r="T279" s="12"/>
      <c r="U279" s="12"/>
      <c r="V279" s="12"/>
      <c r="W279" s="12"/>
      <c r="Y279" s="4"/>
      <c r="AA279" s="10"/>
      <c r="AK279">
        <v>4.4000000000000003E-3</v>
      </c>
      <c r="AN279" s="1" t="s">
        <v>16</v>
      </c>
    </row>
    <row r="280" spans="1:40" ht="15">
      <c r="A280" t="s">
        <v>5</v>
      </c>
      <c r="B280" s="16">
        <v>33039.117400000003</v>
      </c>
      <c r="C280">
        <v>17</v>
      </c>
      <c r="D280" s="12"/>
      <c r="E280" s="21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36"/>
      <c r="R280" s="12"/>
      <c r="S280" s="12"/>
      <c r="T280" s="12"/>
      <c r="U280" s="12"/>
      <c r="V280" s="12"/>
      <c r="W280" s="12"/>
      <c r="Y280" s="4"/>
      <c r="AA280" s="10"/>
      <c r="AK280">
        <v>6.5000000000000006E-3</v>
      </c>
      <c r="AN280" s="1" t="s">
        <v>16</v>
      </c>
    </row>
    <row r="281" spans="1:40" ht="15">
      <c r="A281" t="s">
        <v>5</v>
      </c>
      <c r="B281" s="16">
        <v>33404.359600000003</v>
      </c>
      <c r="C281">
        <v>18</v>
      </c>
      <c r="D281" s="12"/>
      <c r="E281" s="21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36"/>
      <c r="R281" s="12"/>
      <c r="S281" s="12"/>
      <c r="T281" s="12"/>
      <c r="U281" s="12"/>
      <c r="V281" s="12"/>
      <c r="W281" s="12"/>
      <c r="Y281" s="4"/>
      <c r="AA281" s="10"/>
      <c r="AK281">
        <v>4.4000000000000003E-3</v>
      </c>
      <c r="AN281" s="1" t="s">
        <v>16</v>
      </c>
    </row>
    <row r="282" spans="1:40" ht="15">
      <c r="A282" t="s">
        <v>5</v>
      </c>
      <c r="B282" s="16">
        <v>33769.601800000004</v>
      </c>
      <c r="C282">
        <v>19</v>
      </c>
      <c r="D282" s="12"/>
      <c r="E282" s="21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36"/>
      <c r="R282" s="12"/>
      <c r="S282" s="12"/>
      <c r="T282" s="12"/>
      <c r="U282" s="12"/>
      <c r="V282" s="12"/>
      <c r="W282" s="12"/>
      <c r="Y282" s="4"/>
      <c r="AA282" s="10"/>
      <c r="AK282">
        <v>4.4000000000000003E-3</v>
      </c>
      <c r="AN282" s="1" t="s">
        <v>16</v>
      </c>
    </row>
    <row r="283" spans="1:40" ht="15">
      <c r="A283" t="s">
        <v>5</v>
      </c>
      <c r="B283" s="16">
        <v>34134.843999999997</v>
      </c>
      <c r="C283">
        <v>20</v>
      </c>
      <c r="D283" s="12"/>
      <c r="E283" s="21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36"/>
      <c r="R283" s="12"/>
      <c r="S283" s="12"/>
      <c r="T283" s="12"/>
      <c r="U283" s="12"/>
      <c r="V283" s="12"/>
      <c r="W283" s="12"/>
      <c r="Y283" s="4"/>
      <c r="AA283" s="10"/>
      <c r="AK283">
        <v>4.1999999999999997E-3</v>
      </c>
      <c r="AN283" s="1" t="s">
        <v>16</v>
      </c>
    </row>
    <row r="284" spans="1:40" ht="15">
      <c r="A284" t="s">
        <v>6</v>
      </c>
      <c r="B284" s="16">
        <v>33039.117400000003</v>
      </c>
      <c r="C284">
        <v>17</v>
      </c>
      <c r="D284" s="12"/>
      <c r="E284" s="21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36"/>
      <c r="R284" s="12"/>
      <c r="S284" s="12"/>
      <c r="T284" s="12"/>
      <c r="U284" s="12"/>
      <c r="V284" s="12"/>
      <c r="W284" s="12"/>
      <c r="Y284" s="4"/>
      <c r="AA284" s="10"/>
      <c r="AK284">
        <v>5.6000000000000008E-3</v>
      </c>
      <c r="AN284" s="1" t="s">
        <v>16</v>
      </c>
    </row>
    <row r="285" spans="1:40" ht="15">
      <c r="A285" t="s">
        <v>6</v>
      </c>
      <c r="B285" s="16">
        <v>33404.359600000003</v>
      </c>
      <c r="C285">
        <v>18</v>
      </c>
      <c r="D285" s="12"/>
      <c r="E285" s="21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36"/>
      <c r="R285" s="12"/>
      <c r="S285" s="12"/>
      <c r="T285" s="12"/>
      <c r="U285" s="12"/>
      <c r="V285" s="12"/>
      <c r="W285" s="12"/>
      <c r="Y285" s="4"/>
      <c r="AA285" s="10"/>
      <c r="AK285">
        <v>4.1999999999999997E-3</v>
      </c>
      <c r="AN285" s="1" t="s">
        <v>16</v>
      </c>
    </row>
    <row r="286" spans="1:40" ht="15">
      <c r="A286" t="s">
        <v>6</v>
      </c>
      <c r="B286" s="16">
        <v>33769.601800000004</v>
      </c>
      <c r="C286">
        <v>19</v>
      </c>
      <c r="D286" s="12"/>
      <c r="E286" s="21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36"/>
      <c r="R286" s="12"/>
      <c r="S286" s="12"/>
      <c r="T286" s="12"/>
      <c r="U286" s="12"/>
      <c r="V286" s="12"/>
      <c r="W286" s="12"/>
      <c r="Y286" s="4"/>
      <c r="AA286" s="10"/>
      <c r="AK286">
        <v>3.9000000000000003E-3</v>
      </c>
      <c r="AN286" s="1" t="s">
        <v>16</v>
      </c>
    </row>
    <row r="287" spans="1:40" ht="15">
      <c r="A287" t="s">
        <v>6</v>
      </c>
      <c r="B287" s="16">
        <v>34134.843999999997</v>
      </c>
      <c r="C287">
        <v>20</v>
      </c>
      <c r="D287" s="12"/>
      <c r="E287" s="21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36"/>
      <c r="R287" s="12"/>
      <c r="S287" s="12"/>
      <c r="T287" s="12"/>
      <c r="U287" s="12"/>
      <c r="V287" s="12"/>
      <c r="W287" s="12"/>
      <c r="Y287" s="4"/>
      <c r="AA287" s="10"/>
      <c r="AK287">
        <v>4.3E-3</v>
      </c>
      <c r="AN287" s="1" t="s">
        <v>16</v>
      </c>
    </row>
    <row r="288" spans="1:40" ht="15">
      <c r="A288" t="s">
        <v>11</v>
      </c>
      <c r="B288" s="16">
        <v>33039.117400000003</v>
      </c>
      <c r="C288">
        <v>17</v>
      </c>
      <c r="D288" s="12"/>
      <c r="E288" s="21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36"/>
      <c r="R288" s="12"/>
      <c r="S288" s="12"/>
      <c r="T288" s="12"/>
      <c r="U288" s="12"/>
      <c r="V288" s="12"/>
      <c r="W288" s="12"/>
      <c r="Y288" s="4"/>
      <c r="AA288" s="10"/>
      <c r="AK288">
        <v>6.6E-3</v>
      </c>
      <c r="AN288" s="1" t="s">
        <v>16</v>
      </c>
    </row>
    <row r="289" spans="1:41" ht="15">
      <c r="A289" t="s">
        <v>11</v>
      </c>
      <c r="B289" s="16">
        <v>33404.359600000003</v>
      </c>
      <c r="C289">
        <v>18</v>
      </c>
      <c r="D289" s="12"/>
      <c r="E289" s="21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36"/>
      <c r="R289" s="12"/>
      <c r="S289" s="12"/>
      <c r="T289" s="12"/>
      <c r="U289" s="12"/>
      <c r="V289" s="12"/>
      <c r="W289" s="12"/>
      <c r="Y289" s="4"/>
      <c r="AA289" s="10"/>
      <c r="AK289">
        <v>4.8999999999999998E-3</v>
      </c>
      <c r="AN289" s="1" t="s">
        <v>16</v>
      </c>
    </row>
    <row r="290" spans="1:41" ht="15">
      <c r="A290" t="s">
        <v>11</v>
      </c>
      <c r="B290" s="16">
        <v>33769.601800000004</v>
      </c>
      <c r="C290">
        <v>19</v>
      </c>
      <c r="D290" s="12"/>
      <c r="E290" s="21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36"/>
      <c r="R290" s="12"/>
      <c r="S290" s="12"/>
      <c r="T290" s="12"/>
      <c r="U290" s="12"/>
      <c r="V290" s="12"/>
      <c r="W290" s="12"/>
      <c r="Y290" s="4"/>
      <c r="AA290" s="10"/>
      <c r="AK290">
        <v>4.8999999999999998E-3</v>
      </c>
      <c r="AN290" s="1" t="s">
        <v>16</v>
      </c>
    </row>
    <row r="291" spans="1:41" ht="15">
      <c r="A291" t="s">
        <v>11</v>
      </c>
      <c r="B291" s="16">
        <v>34134.843999999997</v>
      </c>
      <c r="C291">
        <v>20</v>
      </c>
      <c r="D291" s="12"/>
      <c r="E291" s="21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36"/>
      <c r="R291" s="12"/>
      <c r="S291" s="12"/>
      <c r="T291" s="12"/>
      <c r="U291" s="12"/>
      <c r="V291" s="12"/>
      <c r="W291" s="12"/>
      <c r="Y291" s="4"/>
      <c r="AA291" s="10"/>
      <c r="AK291">
        <v>4.5999999999999999E-3</v>
      </c>
      <c r="AN291" s="1" t="s">
        <v>16</v>
      </c>
    </row>
    <row r="292" spans="1:41" ht="15">
      <c r="A292" t="s">
        <v>9</v>
      </c>
      <c r="B292" s="16">
        <v>33039.117400000003</v>
      </c>
      <c r="C292">
        <v>17</v>
      </c>
      <c r="D292" s="12"/>
      <c r="E292" s="21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36"/>
      <c r="R292" s="12"/>
      <c r="S292" s="12"/>
      <c r="T292" s="12"/>
      <c r="U292" s="12"/>
      <c r="V292" s="12"/>
      <c r="W292" s="12"/>
      <c r="Y292" s="4"/>
      <c r="AA292" s="10"/>
      <c r="AK292">
        <v>6.9999999999999993E-3</v>
      </c>
      <c r="AN292" s="1" t="s">
        <v>16</v>
      </c>
    </row>
    <row r="293" spans="1:41" ht="15">
      <c r="A293" t="s">
        <v>9</v>
      </c>
      <c r="B293" s="16">
        <v>33404.359600000003</v>
      </c>
      <c r="C293">
        <v>18</v>
      </c>
      <c r="D293" s="12"/>
      <c r="E293" s="2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36"/>
      <c r="R293" s="12"/>
      <c r="S293" s="12"/>
      <c r="T293" s="12"/>
      <c r="U293" s="12"/>
      <c r="V293" s="12"/>
      <c r="W293" s="12"/>
      <c r="Y293" s="4"/>
      <c r="AA293" s="10"/>
      <c r="AK293">
        <v>5.1000000000000004E-3</v>
      </c>
      <c r="AN293" s="1" t="s">
        <v>16</v>
      </c>
    </row>
    <row r="294" spans="1:41" ht="15">
      <c r="A294" t="s">
        <v>9</v>
      </c>
      <c r="B294" s="16">
        <v>33769.601800000004</v>
      </c>
      <c r="C294">
        <v>19</v>
      </c>
      <c r="D294" s="12"/>
      <c r="E294" s="21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36"/>
      <c r="R294" s="12"/>
      <c r="S294" s="12"/>
      <c r="T294" s="12"/>
      <c r="U294" s="12"/>
      <c r="V294" s="12"/>
      <c r="W294" s="12"/>
      <c r="Y294" s="4"/>
      <c r="AA294" s="10"/>
      <c r="AK294">
        <v>4.5999999999999999E-3</v>
      </c>
      <c r="AN294" s="1" t="s">
        <v>16</v>
      </c>
    </row>
    <row r="295" spans="1:41" ht="15">
      <c r="A295" t="s">
        <v>9</v>
      </c>
      <c r="B295" s="16">
        <v>34134.843999999997</v>
      </c>
      <c r="C295">
        <v>20</v>
      </c>
      <c r="D295" s="12"/>
      <c r="E295" s="21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36"/>
      <c r="R295" s="12"/>
      <c r="S295" s="12"/>
      <c r="T295" s="12"/>
      <c r="U295" s="12"/>
      <c r="V295" s="12"/>
      <c r="W295" s="12"/>
      <c r="Y295" s="4"/>
      <c r="AA295" s="10"/>
      <c r="AK295">
        <v>5.0000000000000001E-3</v>
      </c>
      <c r="AN295" s="1" t="s">
        <v>16</v>
      </c>
    </row>
    <row r="296" spans="1:41" ht="15">
      <c r="A296" t="s">
        <v>12</v>
      </c>
      <c r="B296" s="16">
        <v>33039.117400000003</v>
      </c>
      <c r="C296">
        <v>17</v>
      </c>
      <c r="D296" s="12"/>
      <c r="E296" s="21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36"/>
      <c r="R296" s="12"/>
      <c r="S296" s="12"/>
      <c r="T296" s="12"/>
      <c r="U296" s="12"/>
      <c r="V296" s="12"/>
      <c r="W296" s="12"/>
      <c r="Y296" s="4"/>
      <c r="AA296" s="10"/>
      <c r="AK296">
        <v>9.7999999999999997E-3</v>
      </c>
      <c r="AN296" s="1" t="s">
        <v>16</v>
      </c>
    </row>
    <row r="297" spans="1:41" ht="15">
      <c r="A297" t="s">
        <v>12</v>
      </c>
      <c r="B297" s="16">
        <v>33404.359600000003</v>
      </c>
      <c r="C297">
        <v>18</v>
      </c>
      <c r="D297" s="12"/>
      <c r="E297" s="21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36"/>
      <c r="R297" s="12"/>
      <c r="S297" s="12"/>
      <c r="T297" s="12"/>
      <c r="U297" s="12"/>
      <c r="V297" s="12"/>
      <c r="W297" s="12"/>
      <c r="Y297" s="4"/>
      <c r="AA297" s="10"/>
      <c r="AK297">
        <v>7.8000000000000005E-3</v>
      </c>
      <c r="AN297" s="1" t="s">
        <v>16</v>
      </c>
    </row>
    <row r="298" spans="1:41" ht="15">
      <c r="A298" t="s">
        <v>12</v>
      </c>
      <c r="B298" s="16">
        <v>33769.601800000004</v>
      </c>
      <c r="C298">
        <v>19</v>
      </c>
      <c r="D298" s="12"/>
      <c r="E298" s="21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36"/>
      <c r="R298" s="12"/>
      <c r="S298" s="12"/>
      <c r="T298" s="12"/>
      <c r="U298" s="12"/>
      <c r="V298" s="12"/>
      <c r="W298" s="12"/>
      <c r="Y298" s="4"/>
      <c r="AA298" s="10"/>
      <c r="AK298">
        <v>6.8000000000000005E-3</v>
      </c>
      <c r="AN298" s="1" t="s">
        <v>16</v>
      </c>
    </row>
    <row r="299" spans="1:41" ht="15">
      <c r="A299" t="s">
        <v>12</v>
      </c>
      <c r="B299" s="16">
        <v>34134.843999999997</v>
      </c>
      <c r="C299">
        <v>20</v>
      </c>
      <c r="D299" s="12"/>
      <c r="E299" s="21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36"/>
      <c r="R299" s="12"/>
      <c r="S299" s="12"/>
      <c r="T299" s="12"/>
      <c r="U299" s="12"/>
      <c r="V299" s="12"/>
      <c r="W299" s="12"/>
      <c r="Y299" s="4"/>
      <c r="AA299" s="10"/>
      <c r="AK299">
        <v>5.1999999999999998E-3</v>
      </c>
      <c r="AN299" s="1" t="s">
        <v>16</v>
      </c>
    </row>
    <row r="300" spans="1:41" ht="15">
      <c r="A300" t="s">
        <v>10</v>
      </c>
      <c r="B300" s="16">
        <v>33039.117400000003</v>
      </c>
      <c r="C300">
        <v>17</v>
      </c>
      <c r="D300" s="12"/>
      <c r="E300" s="21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36"/>
      <c r="R300" s="12"/>
      <c r="S300" s="12"/>
      <c r="T300" s="12"/>
      <c r="U300" s="12"/>
      <c r="V300" s="12"/>
      <c r="W300" s="12"/>
      <c r="Y300" s="4"/>
      <c r="AA300" s="10"/>
      <c r="AK300">
        <v>9.8999999999999991E-3</v>
      </c>
      <c r="AN300" s="1" t="s">
        <v>16</v>
      </c>
    </row>
    <row r="301" spans="1:41" ht="15">
      <c r="A301" t="s">
        <v>10</v>
      </c>
      <c r="B301" s="16">
        <v>33404.359600000003</v>
      </c>
      <c r="C301">
        <v>18</v>
      </c>
      <c r="D301" s="12"/>
      <c r="E301" s="21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36"/>
      <c r="R301" s="12"/>
      <c r="S301" s="12"/>
      <c r="T301" s="12"/>
      <c r="U301" s="12"/>
      <c r="V301" s="12"/>
      <c r="W301" s="12"/>
      <c r="Y301" s="4"/>
      <c r="AA301" s="10"/>
      <c r="AK301">
        <v>6.9999999999999993E-3</v>
      </c>
      <c r="AM301" s="7"/>
      <c r="AN301" s="1" t="s">
        <v>16</v>
      </c>
    </row>
    <row r="302" spans="1:41" ht="15">
      <c r="A302" t="s">
        <v>10</v>
      </c>
      <c r="B302" s="16">
        <v>33769.601800000004</v>
      </c>
      <c r="C302">
        <v>19</v>
      </c>
      <c r="D302" s="12"/>
      <c r="E302" s="21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36"/>
      <c r="R302" s="12"/>
      <c r="S302" s="12"/>
      <c r="T302" s="12"/>
      <c r="U302" s="12"/>
      <c r="V302" s="12"/>
      <c r="W302" s="12"/>
      <c r="Y302" s="4"/>
      <c r="AA302" s="10"/>
      <c r="AK302">
        <v>6.3E-3</v>
      </c>
      <c r="AM302" s="7"/>
      <c r="AN302" s="1" t="s">
        <v>16</v>
      </c>
    </row>
    <row r="303" spans="1:41" ht="15">
      <c r="A303" t="s">
        <v>10</v>
      </c>
      <c r="B303" s="16">
        <v>34134.843999999997</v>
      </c>
      <c r="C303">
        <v>20</v>
      </c>
      <c r="D303" s="6"/>
      <c r="E303" s="20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38"/>
      <c r="R303" s="6"/>
      <c r="S303" s="6"/>
      <c r="T303" s="6"/>
      <c r="U303" s="6"/>
      <c r="V303" s="6"/>
      <c r="W303" s="6"/>
      <c r="Y303" s="4"/>
      <c r="AA303" s="10"/>
      <c r="AK303">
        <v>5.1000000000000004E-3</v>
      </c>
      <c r="AM303" s="7"/>
      <c r="AN303" s="1" t="s">
        <v>16</v>
      </c>
    </row>
    <row r="304" spans="1:41" ht="15">
      <c r="A304" s="1" t="s">
        <v>4</v>
      </c>
      <c r="B304" s="5">
        <v>30857.980456000016</v>
      </c>
      <c r="C304" s="8">
        <v>11.025507063532132</v>
      </c>
      <c r="D304" s="6"/>
      <c r="E304" s="20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38"/>
      <c r="R304" s="6"/>
      <c r="S304" s="6"/>
      <c r="T304" s="6"/>
      <c r="U304" s="6"/>
      <c r="V304" s="6"/>
      <c r="W304" s="6"/>
      <c r="X304" s="8">
        <v>273.82</v>
      </c>
      <c r="Y304" s="4"/>
      <c r="AA304" s="10"/>
      <c r="AK304" s="6"/>
      <c r="AN304" s="1" t="s">
        <v>17</v>
      </c>
      <c r="AO304" s="8">
        <v>273.82</v>
      </c>
    </row>
    <row r="305" spans="1:41" ht="15">
      <c r="A305" s="1" t="s">
        <v>4</v>
      </c>
      <c r="B305" s="5">
        <v>30868.937722000006</v>
      </c>
      <c r="C305" s="8">
        <v>11.055507063532104</v>
      </c>
      <c r="D305" s="6"/>
      <c r="E305" s="20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38"/>
      <c r="R305" s="6"/>
      <c r="S305" s="6"/>
      <c r="T305" s="6"/>
      <c r="U305" s="6"/>
      <c r="V305" s="6"/>
      <c r="W305" s="6"/>
      <c r="X305" s="8">
        <v>268.62</v>
      </c>
      <c r="Y305" s="4"/>
      <c r="AA305" s="10"/>
      <c r="AK305" s="6"/>
      <c r="AN305" s="1" t="s">
        <v>17</v>
      </c>
      <c r="AO305" s="8">
        <v>268.62</v>
      </c>
    </row>
    <row r="306" spans="1:41" ht="15">
      <c r="A306" s="1" t="s">
        <v>4</v>
      </c>
      <c r="B306" s="5">
        <v>30883.547409999992</v>
      </c>
      <c r="C306" s="8">
        <v>11.095507063532066</v>
      </c>
      <c r="D306" s="6"/>
      <c r="E306" s="20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38"/>
      <c r="R306" s="6"/>
      <c r="S306" s="6"/>
      <c r="T306" s="6"/>
      <c r="U306" s="6"/>
      <c r="V306" s="6"/>
      <c r="W306" s="6"/>
      <c r="X306" s="8">
        <v>269.58999999999997</v>
      </c>
      <c r="Y306" s="4"/>
      <c r="AA306" s="10"/>
      <c r="AK306" s="6"/>
      <c r="AN306" s="1" t="s">
        <v>17</v>
      </c>
      <c r="AO306" s="8">
        <v>269.58999999999997</v>
      </c>
    </row>
    <row r="307" spans="1:41" ht="15">
      <c r="A307" s="1" t="s">
        <v>4</v>
      </c>
      <c r="B307" s="5">
        <v>30898.157097999978</v>
      </c>
      <c r="C307" s="8">
        <v>11.135507063532028</v>
      </c>
      <c r="D307" s="6"/>
      <c r="E307" s="20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38"/>
      <c r="R307" s="6"/>
      <c r="S307" s="6"/>
      <c r="T307" s="6"/>
      <c r="U307" s="6"/>
      <c r="V307" s="6"/>
      <c r="W307" s="6"/>
      <c r="X307" s="8">
        <v>329.11</v>
      </c>
      <c r="Y307" s="4"/>
      <c r="AA307" s="10"/>
      <c r="AK307" s="6"/>
      <c r="AN307" s="1" t="s">
        <v>17</v>
      </c>
      <c r="AO307" s="8">
        <v>329.11</v>
      </c>
    </row>
    <row r="308" spans="1:41" ht="15">
      <c r="A308" s="1" t="s">
        <v>4</v>
      </c>
      <c r="B308" s="5">
        <v>30912.766786000051</v>
      </c>
      <c r="C308" s="8">
        <v>11.175507063532228</v>
      </c>
      <c r="D308" s="6"/>
      <c r="E308" s="20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38"/>
      <c r="R308" s="6"/>
      <c r="S308" s="6"/>
      <c r="T308" s="6"/>
      <c r="U308" s="6"/>
      <c r="V308" s="6"/>
      <c r="W308" s="6"/>
      <c r="X308" s="8">
        <v>347.97</v>
      </c>
      <c r="Y308" s="4"/>
      <c r="AA308" s="10"/>
      <c r="AK308" s="6"/>
      <c r="AN308" s="1" t="s">
        <v>17</v>
      </c>
      <c r="AO308" s="8">
        <v>347.97</v>
      </c>
    </row>
    <row r="309" spans="1:41" ht="15">
      <c r="A309" s="1" t="s">
        <v>4</v>
      </c>
      <c r="B309" s="5">
        <v>30927.376474000037</v>
      </c>
      <c r="C309" s="8">
        <v>11.21550706353219</v>
      </c>
      <c r="D309" s="6"/>
      <c r="E309" s="20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38"/>
      <c r="R309" s="6"/>
      <c r="S309" s="6"/>
      <c r="T309" s="6"/>
      <c r="U309" s="6"/>
      <c r="V309" s="6"/>
      <c r="W309" s="6"/>
      <c r="X309" s="8">
        <v>365.53</v>
      </c>
      <c r="Y309" s="4"/>
      <c r="AA309" s="10"/>
      <c r="AK309" s="6"/>
      <c r="AN309" s="1" t="s">
        <v>17</v>
      </c>
      <c r="AO309" s="8">
        <v>365.53</v>
      </c>
    </row>
    <row r="310" spans="1:41" ht="15">
      <c r="A310" s="1" t="s">
        <v>4</v>
      </c>
      <c r="B310" s="5">
        <v>30941.986162000023</v>
      </c>
      <c r="C310" s="8">
        <v>11.255507063532152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38"/>
      <c r="R310" s="6"/>
      <c r="S310" s="6"/>
      <c r="T310" s="6"/>
      <c r="U310" s="6"/>
      <c r="V310" s="6"/>
      <c r="W310" s="6"/>
      <c r="X310" s="8">
        <v>366.18</v>
      </c>
      <c r="Y310" s="4"/>
      <c r="AA310" s="10"/>
      <c r="AK310" s="6"/>
      <c r="AN310" s="1" t="s">
        <v>17</v>
      </c>
      <c r="AO310" s="8">
        <v>366.18</v>
      </c>
    </row>
    <row r="311" spans="1:41" ht="15">
      <c r="A311" s="1" t="s">
        <v>4</v>
      </c>
      <c r="B311" s="5">
        <v>30956.595850000009</v>
      </c>
      <c r="C311" s="8">
        <v>11.295507063532112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38"/>
      <c r="R311" s="6"/>
      <c r="S311" s="6"/>
      <c r="T311" s="6"/>
      <c r="U311" s="6"/>
      <c r="V311" s="6"/>
      <c r="W311" s="6"/>
      <c r="X311" s="8">
        <v>367.15</v>
      </c>
      <c r="Y311" s="4"/>
      <c r="AA311" s="10"/>
      <c r="AK311" s="6"/>
      <c r="AN311" s="1" t="s">
        <v>17</v>
      </c>
      <c r="AO311" s="8">
        <v>367.15</v>
      </c>
    </row>
    <row r="312" spans="1:41" ht="15">
      <c r="A312" s="1" t="s">
        <v>4</v>
      </c>
      <c r="B312" s="5">
        <v>30967.553115999999</v>
      </c>
      <c r="C312" s="8">
        <v>11.325507063532086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38"/>
      <c r="R312" s="6"/>
      <c r="S312" s="6"/>
      <c r="T312" s="6"/>
      <c r="U312" s="6"/>
      <c r="V312" s="6"/>
      <c r="W312" s="6"/>
      <c r="X312" s="8">
        <v>333.33</v>
      </c>
      <c r="Y312" s="4"/>
      <c r="AA312" s="10"/>
      <c r="AK312" s="6"/>
      <c r="AN312" s="1" t="s">
        <v>17</v>
      </c>
      <c r="AO312" s="8">
        <v>333.33</v>
      </c>
    </row>
    <row r="313" spans="1:41" ht="15">
      <c r="A313" s="1" t="s">
        <v>4</v>
      </c>
      <c r="B313" s="5">
        <v>30982.162803999985</v>
      </c>
      <c r="C313" s="8">
        <v>11.365507063532048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38"/>
      <c r="R313" s="6"/>
      <c r="S313" s="6"/>
      <c r="T313" s="6"/>
      <c r="U313" s="6"/>
      <c r="V313" s="6"/>
      <c r="W313" s="6"/>
      <c r="X313" s="8">
        <v>293.98</v>
      </c>
      <c r="Y313" s="4"/>
      <c r="AA313" s="10"/>
      <c r="AK313" s="6"/>
      <c r="AN313" s="1" t="s">
        <v>17</v>
      </c>
      <c r="AO313" s="8">
        <v>293.98</v>
      </c>
    </row>
    <row r="314" spans="1:41" ht="15">
      <c r="A314" s="1" t="s">
        <v>4</v>
      </c>
      <c r="B314" s="5">
        <v>30996.772491999975</v>
      </c>
      <c r="C314" s="8">
        <v>11.405507063532019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38"/>
      <c r="R314" s="6"/>
      <c r="S314" s="6"/>
      <c r="T314" s="6"/>
      <c r="U314" s="6"/>
      <c r="V314" s="6"/>
      <c r="W314" s="6"/>
      <c r="X314" s="8">
        <v>280</v>
      </c>
      <c r="Y314" s="4"/>
      <c r="AA314" s="10"/>
      <c r="AK314" s="6"/>
      <c r="AN314" s="1" t="s">
        <v>17</v>
      </c>
      <c r="AO314" s="8">
        <v>280</v>
      </c>
    </row>
    <row r="315" spans="1:41" ht="15">
      <c r="A315" s="1" t="s">
        <v>4</v>
      </c>
      <c r="B315" s="5">
        <v>31011.382180000044</v>
      </c>
      <c r="C315" s="8">
        <v>11.44550706353221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38"/>
      <c r="R315" s="6"/>
      <c r="S315" s="6"/>
      <c r="T315" s="6"/>
      <c r="U315" s="6"/>
      <c r="V315" s="6"/>
      <c r="W315" s="6"/>
      <c r="X315" s="8">
        <v>246.5</v>
      </c>
      <c r="Y315" s="4"/>
      <c r="AA315" s="10"/>
      <c r="AK315" s="6"/>
      <c r="AN315" s="1" t="s">
        <v>17</v>
      </c>
      <c r="AO315" s="8">
        <v>246.5</v>
      </c>
    </row>
    <row r="316" spans="1:41" ht="15">
      <c r="A316" s="1" t="s">
        <v>4</v>
      </c>
      <c r="B316" s="5">
        <v>31025.99186800003</v>
      </c>
      <c r="C316" s="8">
        <v>11.48550706353217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38"/>
      <c r="R316" s="6"/>
      <c r="S316" s="6"/>
      <c r="T316" s="6"/>
      <c r="U316" s="6"/>
      <c r="V316" s="6"/>
      <c r="W316" s="6"/>
      <c r="X316" s="8">
        <v>220.49</v>
      </c>
      <c r="Y316" s="4"/>
      <c r="AA316" s="10"/>
      <c r="AK316" s="6"/>
      <c r="AN316" s="1" t="s">
        <v>17</v>
      </c>
      <c r="AO316" s="8">
        <v>220.49</v>
      </c>
    </row>
    <row r="317" spans="1:41" ht="15">
      <c r="A317" s="1" t="s">
        <v>4</v>
      </c>
      <c r="B317" s="5">
        <v>31040.601556000016</v>
      </c>
      <c r="C317" s="8">
        <v>11.525507063532132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38"/>
      <c r="R317" s="6"/>
      <c r="S317" s="6"/>
      <c r="T317" s="6"/>
      <c r="U317" s="6"/>
      <c r="V317" s="6"/>
      <c r="W317" s="6"/>
      <c r="X317" s="8">
        <v>202.6</v>
      </c>
      <c r="Y317" s="4"/>
      <c r="AA317" s="10"/>
      <c r="AK317" s="6"/>
      <c r="AN317" s="1" t="s">
        <v>17</v>
      </c>
      <c r="AO317" s="8">
        <v>202.6</v>
      </c>
    </row>
    <row r="318" spans="1:41" ht="15">
      <c r="A318" s="1" t="s">
        <v>4</v>
      </c>
      <c r="B318" s="5">
        <v>31051.558822000006</v>
      </c>
      <c r="C318" s="8">
        <v>11.555507063532106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38"/>
      <c r="R318" s="6"/>
      <c r="S318" s="6"/>
      <c r="T318" s="6"/>
      <c r="U318" s="6"/>
      <c r="V318" s="6"/>
      <c r="W318" s="6"/>
      <c r="X318" s="8">
        <v>189.92</v>
      </c>
      <c r="Y318" s="4"/>
      <c r="AA318" s="10"/>
      <c r="AK318" s="6"/>
      <c r="AN318" s="1" t="s">
        <v>17</v>
      </c>
      <c r="AO318" s="8">
        <v>189.92</v>
      </c>
    </row>
    <row r="319" spans="1:41" ht="15">
      <c r="A319" s="1" t="s">
        <v>4</v>
      </c>
      <c r="B319" s="5">
        <v>31066.168509999992</v>
      </c>
      <c r="C319" s="8">
        <v>11.595507063532066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38"/>
      <c r="R319" s="6"/>
      <c r="S319" s="6"/>
      <c r="T319" s="6"/>
      <c r="U319" s="6"/>
      <c r="V319" s="6"/>
      <c r="W319" s="6"/>
      <c r="X319" s="8">
        <v>175.61</v>
      </c>
      <c r="Y319" s="4"/>
      <c r="AA319" s="10"/>
      <c r="AK319" s="6"/>
      <c r="AN319" s="1" t="s">
        <v>17</v>
      </c>
      <c r="AO319" s="8">
        <v>175.61</v>
      </c>
    </row>
    <row r="320" spans="1:41" ht="15">
      <c r="A320" s="1" t="s">
        <v>4</v>
      </c>
      <c r="B320" s="5">
        <v>31080.778197999978</v>
      </c>
      <c r="C320" s="8">
        <v>11.635507063532028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38"/>
      <c r="R320" s="6"/>
      <c r="S320" s="6"/>
      <c r="T320" s="6"/>
      <c r="U320" s="6"/>
      <c r="V320" s="6"/>
      <c r="W320" s="6"/>
      <c r="X320" s="8">
        <v>171.38</v>
      </c>
      <c r="Y320" s="4"/>
      <c r="AA320" s="10"/>
      <c r="AK320" s="6"/>
      <c r="AN320" s="1" t="s">
        <v>17</v>
      </c>
      <c r="AO320" s="8">
        <v>171.38</v>
      </c>
    </row>
    <row r="321" spans="1:41" ht="15">
      <c r="A321" s="1" t="s">
        <v>4</v>
      </c>
      <c r="B321" s="5">
        <v>31095.387886000048</v>
      </c>
      <c r="C321" s="8">
        <v>11.675507063532219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38"/>
      <c r="R321" s="6"/>
      <c r="S321" s="6"/>
      <c r="T321" s="6"/>
      <c r="U321" s="6"/>
      <c r="V321" s="6"/>
      <c r="W321" s="6"/>
      <c r="X321" s="8">
        <v>163.58000000000001</v>
      </c>
      <c r="Y321" s="4"/>
      <c r="AA321" s="10"/>
      <c r="AK321" s="6"/>
      <c r="AN321" s="1" t="s">
        <v>17</v>
      </c>
      <c r="AO321" s="8">
        <v>163.58000000000001</v>
      </c>
    </row>
    <row r="322" spans="1:41" ht="15">
      <c r="A322" s="1" t="s">
        <v>4</v>
      </c>
      <c r="B322" s="5">
        <v>31106.345152000038</v>
      </c>
      <c r="C322" s="8">
        <v>11.705507063532192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38"/>
      <c r="R322" s="6"/>
      <c r="S322" s="6"/>
      <c r="T322" s="6"/>
      <c r="U322" s="6"/>
      <c r="V322" s="6"/>
      <c r="W322" s="6"/>
      <c r="X322" s="8">
        <v>155.12</v>
      </c>
      <c r="Y322" s="4"/>
      <c r="AA322" s="10"/>
      <c r="AK322" s="6"/>
      <c r="AN322" s="1" t="s">
        <v>17</v>
      </c>
      <c r="AO322" s="8">
        <v>155.12</v>
      </c>
    </row>
    <row r="323" spans="1:41" ht="15">
      <c r="A323" s="1" t="s">
        <v>4</v>
      </c>
      <c r="B323" s="5">
        <v>31124.607262000023</v>
      </c>
      <c r="C323" s="8">
        <v>11.755507063532152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38"/>
      <c r="R323" s="6"/>
      <c r="S323" s="6"/>
      <c r="T323" s="6"/>
      <c r="U323" s="6"/>
      <c r="V323" s="6"/>
      <c r="W323" s="6"/>
      <c r="X323" s="8">
        <v>158.05000000000001</v>
      </c>
      <c r="Y323" s="4"/>
      <c r="AA323" s="10"/>
      <c r="AK323" s="6"/>
      <c r="AN323" s="1" t="s">
        <v>17</v>
      </c>
      <c r="AO323" s="8">
        <v>158.05000000000001</v>
      </c>
    </row>
    <row r="324" spans="1:41" ht="15">
      <c r="A324" s="1" t="s">
        <v>4</v>
      </c>
      <c r="B324" s="5">
        <v>31131.912106000018</v>
      </c>
      <c r="C324" s="8">
        <v>11.775507063532137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38"/>
      <c r="R324" s="6"/>
      <c r="S324" s="6"/>
      <c r="T324" s="6"/>
      <c r="U324" s="6"/>
      <c r="V324" s="6"/>
      <c r="W324" s="6"/>
      <c r="X324" s="8">
        <v>284.55</v>
      </c>
      <c r="Y324" s="4"/>
      <c r="AA324" s="10"/>
      <c r="AK324" s="6"/>
      <c r="AN324" s="1" t="s">
        <v>17</v>
      </c>
      <c r="AO324" s="8">
        <v>284.55</v>
      </c>
    </row>
    <row r="325" spans="1:41" ht="15">
      <c r="A325" s="1" t="s">
        <v>4</v>
      </c>
      <c r="B325" s="5">
        <v>31139.216950000009</v>
      </c>
      <c r="C325" s="8">
        <v>11.795507063532114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38"/>
      <c r="R325" s="6"/>
      <c r="S325" s="6"/>
      <c r="T325" s="6"/>
      <c r="U325" s="6"/>
      <c r="V325" s="6"/>
      <c r="W325" s="6"/>
      <c r="X325" s="8">
        <v>278.7</v>
      </c>
      <c r="Y325" s="4"/>
      <c r="AA325" s="10"/>
      <c r="AK325" s="6"/>
      <c r="AN325" s="1" t="s">
        <v>17</v>
      </c>
      <c r="AO325" s="8">
        <v>278.7</v>
      </c>
    </row>
    <row r="326" spans="1:41" ht="15">
      <c r="A326" s="1" t="s">
        <v>4</v>
      </c>
      <c r="B326" s="5">
        <v>31150.174215999999</v>
      </c>
      <c r="C326" s="8">
        <v>11.825507063532086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38"/>
      <c r="R326" s="6"/>
      <c r="S326" s="6"/>
      <c r="T326" s="6"/>
      <c r="U326" s="6"/>
      <c r="V326" s="6"/>
      <c r="W326" s="6"/>
      <c r="X326" s="8">
        <v>248.13</v>
      </c>
      <c r="Y326" s="4"/>
      <c r="AA326" s="10"/>
      <c r="AK326" s="6"/>
      <c r="AN326" s="1" t="s">
        <v>17</v>
      </c>
      <c r="AO326" s="8">
        <v>248.13</v>
      </c>
    </row>
    <row r="327" spans="1:41" ht="15">
      <c r="A327" s="1" t="s">
        <v>4</v>
      </c>
      <c r="B327" s="5">
        <v>31164.783903999985</v>
      </c>
      <c r="C327" s="8">
        <v>11.865507063532048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38"/>
      <c r="R327" s="6"/>
      <c r="S327" s="6"/>
      <c r="T327" s="6"/>
      <c r="U327" s="6"/>
      <c r="V327" s="6"/>
      <c r="W327" s="6"/>
      <c r="X327" s="8">
        <v>230.24</v>
      </c>
      <c r="Y327" s="4"/>
      <c r="AA327" s="10"/>
      <c r="AK327" s="6"/>
      <c r="AN327" s="1" t="s">
        <v>17</v>
      </c>
      <c r="AO327" s="8">
        <v>230.24</v>
      </c>
    </row>
    <row r="328" spans="1:41" ht="15">
      <c r="A328" s="1" t="s">
        <v>4</v>
      </c>
      <c r="B328" s="5">
        <v>31179.393591999971</v>
      </c>
      <c r="C328" s="8">
        <v>11.90550706353201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38"/>
      <c r="R328" s="6"/>
      <c r="S328" s="6"/>
      <c r="T328" s="6"/>
      <c r="U328" s="6"/>
      <c r="V328" s="6"/>
      <c r="W328" s="6"/>
      <c r="X328" s="8">
        <v>218.54</v>
      </c>
      <c r="Y328" s="4"/>
      <c r="AA328" s="10"/>
      <c r="AK328" s="6"/>
      <c r="AN328" s="1" t="s">
        <v>17</v>
      </c>
      <c r="AO328" s="8">
        <v>218.54</v>
      </c>
    </row>
    <row r="329" spans="1:41" ht="15">
      <c r="A329" s="1" t="s">
        <v>4</v>
      </c>
      <c r="B329" s="5">
        <v>31190.350858000045</v>
      </c>
      <c r="C329" s="8">
        <v>11.935507063532212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38"/>
      <c r="R329" s="6"/>
      <c r="S329" s="6"/>
      <c r="T329" s="6"/>
      <c r="U329" s="6"/>
      <c r="V329" s="6"/>
      <c r="W329" s="6"/>
      <c r="X329" s="8">
        <v>216.59</v>
      </c>
      <c r="Y329" s="4"/>
      <c r="AA329" s="10"/>
      <c r="AK329" s="6"/>
      <c r="AN329" s="1" t="s">
        <v>17</v>
      </c>
      <c r="AO329" s="8">
        <v>216.59</v>
      </c>
    </row>
    <row r="330" spans="1:41" ht="15">
      <c r="A330" s="1" t="s">
        <v>4</v>
      </c>
      <c r="B330" s="5">
        <v>31201.308124000036</v>
      </c>
      <c r="C330" s="8">
        <v>11.965507063532186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38"/>
      <c r="R330" s="6"/>
      <c r="S330" s="6"/>
      <c r="T330" s="6"/>
      <c r="U330" s="6"/>
      <c r="V330" s="6"/>
      <c r="W330" s="6"/>
      <c r="X330" s="8">
        <v>216.59</v>
      </c>
      <c r="Y330" s="4"/>
      <c r="AA330" s="10"/>
      <c r="AK330" s="6"/>
      <c r="AN330" s="1" t="s">
        <v>17</v>
      </c>
      <c r="AO330" s="8">
        <v>216.59</v>
      </c>
    </row>
    <row r="331" spans="1:41" ht="15">
      <c r="A331" s="1" t="s">
        <v>4</v>
      </c>
      <c r="B331" s="5">
        <v>31215.917812000022</v>
      </c>
      <c r="C331" s="8">
        <v>12.005507063532146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38"/>
      <c r="R331" s="6"/>
      <c r="S331" s="6"/>
      <c r="T331" s="6"/>
      <c r="U331" s="6"/>
      <c r="V331" s="6"/>
      <c r="W331" s="6"/>
      <c r="X331" s="8">
        <v>219.84</v>
      </c>
      <c r="Y331" s="4"/>
      <c r="AA331" s="10"/>
      <c r="AK331" s="6"/>
      <c r="AN331" s="1" t="s">
        <v>17</v>
      </c>
      <c r="AO331" s="8">
        <v>219.84</v>
      </c>
    </row>
    <row r="332" spans="1:41" ht="15">
      <c r="A332" s="1" t="s">
        <v>4</v>
      </c>
      <c r="B332" s="5">
        <v>31234.179922000007</v>
      </c>
      <c r="C332" s="8">
        <v>12.055507063532106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38"/>
      <c r="R332" s="6"/>
      <c r="S332" s="6"/>
      <c r="T332" s="6"/>
      <c r="U332" s="6"/>
      <c r="V332" s="6"/>
      <c r="W332" s="6"/>
      <c r="X332" s="8">
        <v>214.63</v>
      </c>
      <c r="Y332" s="4"/>
      <c r="AA332" s="10"/>
      <c r="AK332" s="6"/>
      <c r="AN332" s="1" t="s">
        <v>17</v>
      </c>
      <c r="AO332" s="8">
        <v>214.63</v>
      </c>
    </row>
    <row r="333" spans="1:41" ht="15">
      <c r="A333" s="1" t="s">
        <v>4</v>
      </c>
      <c r="B333" s="5">
        <v>31252.442031999988</v>
      </c>
      <c r="C333" s="8">
        <v>12.105507063532055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38"/>
      <c r="R333" s="6"/>
      <c r="S333" s="6"/>
      <c r="T333" s="6"/>
      <c r="U333" s="6"/>
      <c r="V333" s="6"/>
      <c r="W333" s="6"/>
      <c r="X333" s="8">
        <v>230.57</v>
      </c>
      <c r="Y333" s="4"/>
      <c r="AA333" s="10"/>
      <c r="AK333" s="6"/>
      <c r="AN333" s="1" t="s">
        <v>17</v>
      </c>
      <c r="AO333" s="8">
        <v>230.57</v>
      </c>
    </row>
    <row r="334" spans="1:41" ht="15">
      <c r="A334" s="1" t="s">
        <v>4</v>
      </c>
      <c r="B334" s="5">
        <v>31263.399297999978</v>
      </c>
      <c r="C334" s="8">
        <v>12.13550706353203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38"/>
      <c r="R334" s="6"/>
      <c r="S334" s="6"/>
      <c r="T334" s="6"/>
      <c r="U334" s="6"/>
      <c r="V334" s="6"/>
      <c r="W334" s="6"/>
      <c r="X334" s="8">
        <v>220.81</v>
      </c>
      <c r="Y334" s="4"/>
      <c r="AA334" s="10"/>
      <c r="AK334" s="6"/>
      <c r="AN334" s="1" t="s">
        <v>17</v>
      </c>
      <c r="AO334" s="8">
        <v>220.81</v>
      </c>
    </row>
    <row r="335" spans="1:41" ht="15">
      <c r="A335" s="1" t="s">
        <v>4</v>
      </c>
      <c r="B335" s="5">
        <v>31278.008986000048</v>
      </c>
      <c r="C335" s="8">
        <v>12.175507063532219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8">
        <v>240</v>
      </c>
      <c r="Y335" s="4"/>
      <c r="AA335" s="10"/>
      <c r="AK335" s="6"/>
      <c r="AN335" s="1" t="s">
        <v>17</v>
      </c>
      <c r="AO335" s="8">
        <v>240</v>
      </c>
    </row>
    <row r="336" spans="1:41" ht="15">
      <c r="A336" s="1" t="s">
        <v>4</v>
      </c>
      <c r="B336" s="5">
        <v>31292.618674000034</v>
      </c>
      <c r="C336" s="8">
        <v>12.215507063532181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8">
        <v>300.49</v>
      </c>
      <c r="Y336" s="4"/>
      <c r="AA336" s="10"/>
      <c r="AK336" s="6"/>
      <c r="AN336" s="1" t="s">
        <v>17</v>
      </c>
      <c r="AO336" s="8">
        <v>300.49</v>
      </c>
    </row>
    <row r="337" spans="1:41" ht="15">
      <c r="A337" s="1" t="s">
        <v>4</v>
      </c>
      <c r="B337" s="5">
        <v>31307.228362000023</v>
      </c>
      <c r="C337" s="8">
        <v>12.255507063532152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8">
        <v>287.8</v>
      </c>
      <c r="Y337" s="4"/>
      <c r="AA337" s="10"/>
      <c r="AK337" s="6"/>
      <c r="AN337" s="1" t="s">
        <v>17</v>
      </c>
      <c r="AO337" s="8">
        <v>287.8</v>
      </c>
    </row>
    <row r="338" spans="1:41" ht="15">
      <c r="A338" s="1" t="s">
        <v>4</v>
      </c>
      <c r="B338" s="5">
        <v>31318.185628000014</v>
      </c>
      <c r="C338" s="8">
        <v>12.285507063532126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8">
        <v>318.7</v>
      </c>
      <c r="Y338" s="4"/>
      <c r="AA338" s="10"/>
      <c r="AK338" s="6"/>
      <c r="AN338" s="1" t="s">
        <v>17</v>
      </c>
      <c r="AO338" s="8">
        <v>318.7</v>
      </c>
    </row>
    <row r="339" spans="1:41" ht="15">
      <c r="A339" s="1" t="s">
        <v>4</v>
      </c>
      <c r="B339" s="5">
        <v>31332.795316</v>
      </c>
      <c r="C339" s="8">
        <v>12.325507063532088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8">
        <v>284.88</v>
      </c>
      <c r="Y339" s="4"/>
      <c r="AA339" s="10"/>
      <c r="AK339" s="6"/>
      <c r="AN339" s="1" t="s">
        <v>17</v>
      </c>
      <c r="AO339" s="8">
        <v>284.88</v>
      </c>
    </row>
    <row r="340" spans="1:41" ht="15">
      <c r="A340" s="1" t="s">
        <v>4</v>
      </c>
      <c r="B340" s="5">
        <v>31347.405003999986</v>
      </c>
      <c r="C340" s="8">
        <v>12.365507063532048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8">
        <v>274.8</v>
      </c>
      <c r="Y340" s="4"/>
      <c r="AA340" s="10"/>
      <c r="AK340" s="6"/>
      <c r="AN340" s="1" t="s">
        <v>17</v>
      </c>
      <c r="AO340" s="8">
        <v>274.8</v>
      </c>
    </row>
    <row r="341" spans="1:41" ht="15">
      <c r="A341" s="1" t="s">
        <v>4</v>
      </c>
      <c r="B341" s="5">
        <v>31362.014691999972</v>
      </c>
      <c r="C341" s="8">
        <v>12.40550706353201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8">
        <v>251.06</v>
      </c>
      <c r="Y341" s="4"/>
      <c r="AA341" s="10"/>
      <c r="AK341" s="6"/>
      <c r="AN341" s="1" t="s">
        <v>17</v>
      </c>
      <c r="AO341" s="8">
        <v>251.06</v>
      </c>
    </row>
    <row r="342" spans="1:41" ht="15">
      <c r="A342" s="1" t="s">
        <v>4</v>
      </c>
      <c r="B342" s="5">
        <v>31372.971958000046</v>
      </c>
      <c r="C342" s="8">
        <v>12.435507063532214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8">
        <v>237.4</v>
      </c>
      <c r="Y342" s="4"/>
      <c r="AA342" s="10"/>
      <c r="AK342" s="6"/>
      <c r="AN342" s="1" t="s">
        <v>17</v>
      </c>
      <c r="AO342" s="8">
        <v>237.4</v>
      </c>
    </row>
    <row r="343" spans="1:41" ht="15">
      <c r="A343" s="1" t="s">
        <v>4</v>
      </c>
      <c r="B343" s="5">
        <v>31391.234068000027</v>
      </c>
      <c r="C343" s="8">
        <v>12.485507063532163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8">
        <v>230.89</v>
      </c>
      <c r="Y343" s="4"/>
      <c r="AA343" s="10"/>
      <c r="AK343" s="6"/>
      <c r="AN343" s="1" t="s">
        <v>17</v>
      </c>
      <c r="AO343" s="8">
        <v>230.89</v>
      </c>
    </row>
    <row r="344" spans="1:41" ht="15">
      <c r="A344" s="1" t="s">
        <v>4</v>
      </c>
      <c r="B344" s="5">
        <v>31420.453444000002</v>
      </c>
      <c r="C344" s="8">
        <v>12.565507063532095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8">
        <v>189.92</v>
      </c>
      <c r="Y344" s="4"/>
      <c r="AA344" s="10"/>
      <c r="AK344" s="6"/>
      <c r="AN344" s="1" t="s">
        <v>17</v>
      </c>
      <c r="AO344" s="8">
        <v>189.92</v>
      </c>
    </row>
    <row r="345" spans="1:41" ht="15">
      <c r="A345" s="1" t="s">
        <v>4</v>
      </c>
      <c r="B345" s="5">
        <v>31427.758287999997</v>
      </c>
      <c r="C345" s="8">
        <v>12.585507063532081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8">
        <v>180.16</v>
      </c>
      <c r="Y345" s="4"/>
      <c r="AA345" s="10"/>
      <c r="AK345" s="6"/>
      <c r="AN345" s="1" t="s">
        <v>17</v>
      </c>
      <c r="AO345" s="8">
        <v>180.16</v>
      </c>
    </row>
    <row r="346" spans="1:41" ht="15">
      <c r="A346" s="1" t="s">
        <v>4</v>
      </c>
      <c r="B346" s="5">
        <v>31446.020397999979</v>
      </c>
      <c r="C346" s="8">
        <v>12.63550706353203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8">
        <v>181.79</v>
      </c>
      <c r="Y346" s="4"/>
      <c r="AA346" s="10"/>
      <c r="AK346" s="6"/>
      <c r="AN346" s="1" t="s">
        <v>17</v>
      </c>
      <c r="AO346" s="8">
        <v>181.79</v>
      </c>
    </row>
    <row r="347" spans="1:41" ht="15">
      <c r="A347" s="1" t="s">
        <v>4</v>
      </c>
      <c r="B347" s="5">
        <v>31456.977663999969</v>
      </c>
      <c r="C347" s="8">
        <v>12.665507063532004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8">
        <v>169.11</v>
      </c>
      <c r="Y347" s="4"/>
      <c r="AA347" s="10"/>
      <c r="AK347" s="6"/>
      <c r="AN347" s="1" t="s">
        <v>17</v>
      </c>
      <c r="AO347" s="8">
        <v>169.11</v>
      </c>
    </row>
    <row r="348" spans="1:41" ht="15">
      <c r="A348" s="1" t="s">
        <v>4</v>
      </c>
      <c r="B348" s="5">
        <v>31475.239774000038</v>
      </c>
      <c r="C348" s="8">
        <v>12.715507063532192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8">
        <v>167.8</v>
      </c>
      <c r="Y348" s="4"/>
      <c r="AA348" s="10"/>
      <c r="AK348" s="6"/>
      <c r="AN348" s="1" t="s">
        <v>17</v>
      </c>
      <c r="AO348" s="8">
        <v>167.8</v>
      </c>
    </row>
    <row r="349" spans="1:41" ht="15">
      <c r="A349" s="1" t="s">
        <v>4</v>
      </c>
      <c r="B349" s="5">
        <v>31486.197040000025</v>
      </c>
      <c r="C349" s="8">
        <v>12.745507063532155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8">
        <v>159.02000000000001</v>
      </c>
      <c r="Y349" s="4"/>
      <c r="AA349" s="10"/>
      <c r="AK349" s="6"/>
      <c r="AN349" s="1" t="s">
        <v>17</v>
      </c>
      <c r="AO349" s="8">
        <v>159.02000000000001</v>
      </c>
    </row>
    <row r="350" spans="1:41" ht="15">
      <c r="A350" s="1" t="s">
        <v>4</v>
      </c>
      <c r="B350" s="5">
        <v>31500.80672800001</v>
      </c>
      <c r="C350" s="8">
        <v>12.785507063532117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8">
        <v>148.29</v>
      </c>
      <c r="Y350" s="4"/>
      <c r="AA350" s="10"/>
      <c r="AK350" s="6"/>
      <c r="AN350" s="1" t="s">
        <v>17</v>
      </c>
      <c r="AO350" s="8">
        <v>148.29</v>
      </c>
    </row>
    <row r="351" spans="1:41" ht="15">
      <c r="A351" s="1" t="s">
        <v>4</v>
      </c>
      <c r="B351" s="5">
        <v>31511.763994000001</v>
      </c>
      <c r="C351" s="8">
        <v>12.81550706353209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8">
        <v>150.24</v>
      </c>
      <c r="Y351" s="4"/>
      <c r="AA351" s="10"/>
      <c r="AK351" s="6"/>
      <c r="AN351" s="1" t="s">
        <v>17</v>
      </c>
      <c r="AO351" s="8">
        <v>150.24</v>
      </c>
    </row>
    <row r="352" spans="1:41" ht="15">
      <c r="A352" s="1" t="s">
        <v>4</v>
      </c>
      <c r="B352" s="5">
        <v>31530.026103999986</v>
      </c>
      <c r="C352" s="8">
        <v>12.86550706353205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8">
        <v>155.77000000000001</v>
      </c>
      <c r="Y352" s="4"/>
      <c r="AA352" s="10"/>
      <c r="AK352" s="6"/>
      <c r="AN352" s="1" t="s">
        <v>17</v>
      </c>
      <c r="AO352" s="8">
        <v>155.77000000000001</v>
      </c>
    </row>
    <row r="353" spans="1:41" ht="15">
      <c r="A353" s="1" t="s">
        <v>4</v>
      </c>
      <c r="B353" s="5">
        <v>31544.635791999972</v>
      </c>
      <c r="C353" s="8">
        <v>12.905507063532012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8">
        <v>189.92</v>
      </c>
      <c r="Y353" s="4"/>
      <c r="AA353" s="10"/>
      <c r="AK353" s="6"/>
      <c r="AN353" s="1" t="s">
        <v>17</v>
      </c>
      <c r="AO353" s="8">
        <v>189.92</v>
      </c>
    </row>
    <row r="354" spans="1:41" ht="15">
      <c r="A354" s="1" t="s">
        <v>4</v>
      </c>
      <c r="B354" s="5">
        <v>31555.593058000046</v>
      </c>
      <c r="C354" s="8">
        <v>12.935507063532214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8">
        <v>206.18</v>
      </c>
      <c r="Y354" s="4"/>
      <c r="AA354" s="10"/>
      <c r="AK354" s="6"/>
      <c r="AN354" s="1" t="s">
        <v>17</v>
      </c>
      <c r="AO354" s="8">
        <v>206.18</v>
      </c>
    </row>
    <row r="355" spans="1:41" ht="15">
      <c r="A355" s="1" t="s">
        <v>4</v>
      </c>
      <c r="B355" s="5">
        <v>31566.550324000036</v>
      </c>
      <c r="C355" s="8">
        <v>12.965507063532188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8">
        <v>217.56</v>
      </c>
      <c r="Y355" s="4"/>
      <c r="AA355" s="10"/>
      <c r="AK355" s="6"/>
      <c r="AN355" s="1" t="s">
        <v>17</v>
      </c>
      <c r="AO355" s="8">
        <v>217.56</v>
      </c>
    </row>
    <row r="356" spans="1:41" ht="15">
      <c r="A356" s="1" t="s">
        <v>4</v>
      </c>
      <c r="B356" s="5">
        <v>31584.812434000021</v>
      </c>
      <c r="C356" s="8">
        <v>13.015507063532146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8">
        <v>209.76</v>
      </c>
      <c r="Y356" s="4"/>
      <c r="AA356" s="10"/>
      <c r="AK356" s="6"/>
      <c r="AN356" s="1" t="s">
        <v>17</v>
      </c>
      <c r="AO356" s="8">
        <v>209.76</v>
      </c>
    </row>
    <row r="357" spans="1:41" ht="15">
      <c r="A357" s="1" t="s">
        <v>4</v>
      </c>
      <c r="B357" s="5">
        <v>31599.422122000007</v>
      </c>
      <c r="C357" s="8">
        <v>13.055507063532108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8">
        <v>196.75</v>
      </c>
      <c r="Y357" s="4"/>
      <c r="AA357" s="10"/>
      <c r="AK357" s="6"/>
      <c r="AN357" s="1" t="s">
        <v>17</v>
      </c>
      <c r="AO357" s="8">
        <v>196.75</v>
      </c>
    </row>
    <row r="358" spans="1:41" ht="15">
      <c r="A358" s="1" t="s">
        <v>4</v>
      </c>
      <c r="B358" s="5">
        <v>31610.379387999994</v>
      </c>
      <c r="C358" s="8">
        <v>13.085507063532072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8">
        <v>249.76</v>
      </c>
      <c r="Y358" s="4"/>
      <c r="AA358" s="10"/>
      <c r="AK358" s="6"/>
      <c r="AN358" s="1" t="s">
        <v>17</v>
      </c>
      <c r="AO358" s="8">
        <v>249.76</v>
      </c>
    </row>
    <row r="359" spans="1:41" ht="15">
      <c r="A359" s="1" t="s">
        <v>4</v>
      </c>
      <c r="B359" s="5">
        <v>31628.641497999979</v>
      </c>
      <c r="C359" s="8">
        <v>13.135507063532032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8">
        <v>295.27999999999997</v>
      </c>
      <c r="Y359" s="4"/>
      <c r="AA359" s="10"/>
      <c r="AK359" s="6"/>
      <c r="AN359" s="1" t="s">
        <v>17</v>
      </c>
      <c r="AO359" s="8">
        <v>295.27999999999997</v>
      </c>
    </row>
    <row r="360" spans="1:41" ht="15">
      <c r="A360" s="1" t="s">
        <v>4</v>
      </c>
      <c r="B360" s="5">
        <v>31643.251186000049</v>
      </c>
      <c r="C360" s="8">
        <v>13.175507063532221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8">
        <v>276.75</v>
      </c>
      <c r="Y360" s="4"/>
      <c r="AA360" s="10"/>
      <c r="AK360" s="6"/>
      <c r="AN360" s="1" t="s">
        <v>17</v>
      </c>
      <c r="AO360" s="8">
        <v>276.75</v>
      </c>
    </row>
    <row r="361" spans="1:41" ht="15">
      <c r="A361" s="1" t="s">
        <v>4</v>
      </c>
      <c r="B361" s="5">
        <v>31654.208452000039</v>
      </c>
      <c r="C361" s="8">
        <v>13.205507063532195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8">
        <v>296.26</v>
      </c>
      <c r="Y361" s="4"/>
      <c r="AA361" s="10"/>
      <c r="AK361" s="6"/>
      <c r="AN361" s="1" t="s">
        <v>17</v>
      </c>
      <c r="AO361" s="8">
        <v>296.26</v>
      </c>
    </row>
    <row r="362" spans="1:41" ht="15">
      <c r="A362" s="1" t="s">
        <v>4</v>
      </c>
      <c r="B362" s="5">
        <v>31665.165718000029</v>
      </c>
      <c r="C362" s="8">
        <v>13.235507063532168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8">
        <v>273.5</v>
      </c>
      <c r="Y362" s="4"/>
      <c r="AA362" s="10"/>
      <c r="AK362" s="6"/>
      <c r="AN362" s="1" t="s">
        <v>17</v>
      </c>
      <c r="AO362" s="8">
        <v>273.5</v>
      </c>
    </row>
    <row r="363" spans="1:41" ht="15">
      <c r="A363" s="1" t="s">
        <v>4</v>
      </c>
      <c r="B363" s="5">
        <v>31690.732672000006</v>
      </c>
      <c r="C363" s="8">
        <v>13.305507063532103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8">
        <v>269.58999999999997</v>
      </c>
      <c r="Y363" s="4"/>
      <c r="AA363" s="10"/>
      <c r="AK363" s="6"/>
      <c r="AN363" s="1" t="s">
        <v>17</v>
      </c>
      <c r="AO363" s="8">
        <v>269.58999999999997</v>
      </c>
    </row>
    <row r="364" spans="1:41" ht="15">
      <c r="A364" s="1" t="s">
        <v>4</v>
      </c>
      <c r="B364" s="5">
        <v>31698.037516</v>
      </c>
      <c r="C364" s="8">
        <v>13.32550706353209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8">
        <v>256.91000000000003</v>
      </c>
      <c r="Y364" s="4"/>
      <c r="AA364" s="10"/>
      <c r="AK364" s="6"/>
      <c r="AN364" s="1" t="s">
        <v>17</v>
      </c>
      <c r="AO364" s="8">
        <v>256.91000000000003</v>
      </c>
    </row>
    <row r="365" spans="1:41" ht="15">
      <c r="A365" s="1" t="s">
        <v>4</v>
      </c>
      <c r="B365" s="5">
        <v>31712.647203999986</v>
      </c>
      <c r="C365" s="8">
        <v>13.36550706353205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8">
        <v>270.89</v>
      </c>
      <c r="Y365" s="4"/>
      <c r="AA365" s="10"/>
      <c r="AK365" s="6"/>
      <c r="AN365" s="1" t="s">
        <v>17</v>
      </c>
      <c r="AO365" s="8">
        <v>270.89</v>
      </c>
    </row>
    <row r="366" spans="1:41" ht="15">
      <c r="A366" s="1" t="s">
        <v>4</v>
      </c>
      <c r="B366" s="5">
        <v>31723.604469999977</v>
      </c>
      <c r="C366" s="8">
        <v>13.395507063532024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8">
        <v>239.02</v>
      </c>
      <c r="Y366" s="4"/>
      <c r="AA366" s="10"/>
      <c r="AK366" s="6"/>
      <c r="AN366" s="1" t="s">
        <v>17</v>
      </c>
      <c r="AO366" s="8">
        <v>239.02</v>
      </c>
    </row>
    <row r="367" spans="1:41" ht="15">
      <c r="A367" s="1" t="s">
        <v>4</v>
      </c>
      <c r="B367" s="5">
        <v>31738.214158000046</v>
      </c>
      <c r="C367" s="8">
        <v>13.435507063532215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8">
        <v>249.11</v>
      </c>
      <c r="Y367" s="4"/>
      <c r="AA367" s="10"/>
      <c r="AK367" s="6"/>
      <c r="AN367" s="1" t="s">
        <v>17</v>
      </c>
      <c r="AO367" s="8">
        <v>249.11</v>
      </c>
    </row>
    <row r="368" spans="1:41" ht="15">
      <c r="A368" s="1" t="s">
        <v>4</v>
      </c>
      <c r="B368" s="5">
        <v>31760.128690000027</v>
      </c>
      <c r="C368" s="8">
        <v>13.495507063532161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8">
        <v>222.11</v>
      </c>
      <c r="Y368" s="4"/>
      <c r="AA368" s="10"/>
      <c r="AK368" s="6"/>
      <c r="AN368" s="1" t="s">
        <v>17</v>
      </c>
      <c r="AO368" s="8">
        <v>222.11</v>
      </c>
    </row>
    <row r="369" spans="1:41" ht="15">
      <c r="A369" s="1" t="s">
        <v>4</v>
      </c>
      <c r="B369" s="5">
        <v>31767.433534000018</v>
      </c>
      <c r="C369" s="8">
        <v>13.515507063532137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8">
        <v>211.38</v>
      </c>
      <c r="Y369" s="4"/>
      <c r="AA369" s="10"/>
      <c r="AK369" s="6"/>
      <c r="AN369" s="1" t="s">
        <v>17</v>
      </c>
      <c r="AO369" s="8">
        <v>211.38</v>
      </c>
    </row>
    <row r="370" spans="1:41" ht="15">
      <c r="A370" s="1" t="s">
        <v>4</v>
      </c>
      <c r="B370" s="5">
        <v>31782.043222000008</v>
      </c>
      <c r="C370" s="8">
        <v>13.555507063532108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8">
        <v>183.09</v>
      </c>
      <c r="Y370" s="4"/>
      <c r="AA370" s="10"/>
      <c r="AK370" s="6"/>
      <c r="AN370" s="1" t="s">
        <v>17</v>
      </c>
      <c r="AO370" s="8">
        <v>183.09</v>
      </c>
    </row>
    <row r="371" spans="1:41" ht="15">
      <c r="A371" s="1" t="s">
        <v>4</v>
      </c>
      <c r="B371" s="5">
        <v>31796.652909999993</v>
      </c>
      <c r="C371" s="8">
        <v>13.59550706353207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8">
        <v>175.61</v>
      </c>
      <c r="Y371" s="4"/>
      <c r="AA371" s="10"/>
      <c r="AK371" s="6"/>
      <c r="AN371" s="1" t="s">
        <v>17</v>
      </c>
      <c r="AO371" s="8">
        <v>175.61</v>
      </c>
    </row>
    <row r="372" spans="1:41" ht="15">
      <c r="A372" s="1" t="s">
        <v>4</v>
      </c>
      <c r="B372" s="5">
        <v>31807.610175999984</v>
      </c>
      <c r="C372" s="8">
        <v>13.625507063532044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8">
        <v>159.66999999999999</v>
      </c>
      <c r="Y372" s="4"/>
      <c r="AA372" s="10"/>
      <c r="AK372" s="6"/>
      <c r="AN372" s="1" t="s">
        <v>17</v>
      </c>
      <c r="AO372" s="8">
        <v>159.66999999999999</v>
      </c>
    </row>
    <row r="373" spans="1:41" ht="15">
      <c r="A373" s="1" t="s">
        <v>4</v>
      </c>
      <c r="B373" s="5">
        <v>31836.829552000039</v>
      </c>
      <c r="C373" s="8">
        <v>13.705507063532195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8">
        <v>172.36</v>
      </c>
      <c r="Y373" s="4"/>
      <c r="AA373" s="10"/>
      <c r="AK373" s="6"/>
      <c r="AN373" s="1" t="s">
        <v>17</v>
      </c>
      <c r="AO373" s="8">
        <v>172.36</v>
      </c>
    </row>
    <row r="374" spans="1:41" ht="15">
      <c r="A374" s="1" t="s">
        <v>4</v>
      </c>
      <c r="B374" s="5">
        <v>31851.439240000025</v>
      </c>
      <c r="C374" s="8">
        <v>13.745507063532157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8">
        <v>165.2</v>
      </c>
      <c r="Y374" s="4"/>
      <c r="AA374" s="10"/>
      <c r="AK374" s="6"/>
      <c r="AN374" s="1" t="s">
        <v>17</v>
      </c>
      <c r="AO374" s="8">
        <v>165.2</v>
      </c>
    </row>
    <row r="375" spans="1:41" ht="15">
      <c r="A375" s="1" t="s">
        <v>4</v>
      </c>
      <c r="B375" s="5">
        <v>31866.048928000011</v>
      </c>
      <c r="C375" s="8">
        <v>13.785507063532119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8">
        <v>160</v>
      </c>
      <c r="Y375" s="4"/>
      <c r="AA375" s="10"/>
      <c r="AK375" s="6"/>
      <c r="AN375" s="1" t="s">
        <v>17</v>
      </c>
      <c r="AO375" s="8">
        <v>160</v>
      </c>
    </row>
    <row r="376" spans="1:41" ht="15">
      <c r="A376" s="1" t="s">
        <v>4</v>
      </c>
      <c r="B376" s="5">
        <v>31887.963459999992</v>
      </c>
      <c r="C376" s="8">
        <v>13.845507063532066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8">
        <v>150.57</v>
      </c>
      <c r="Y376" s="4"/>
      <c r="AA376" s="10"/>
      <c r="AK376" s="6"/>
      <c r="AN376" s="1" t="s">
        <v>17</v>
      </c>
      <c r="AO376" s="8">
        <v>150.57</v>
      </c>
    </row>
    <row r="377" spans="1:41" ht="15">
      <c r="A377" s="1" t="s">
        <v>4</v>
      </c>
      <c r="B377" s="5">
        <v>31898.920725999982</v>
      </c>
      <c r="C377" s="8">
        <v>13.875507063532039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8">
        <v>151.87</v>
      </c>
      <c r="Y377" s="4"/>
      <c r="AA377" s="10"/>
      <c r="AK377" s="6"/>
      <c r="AN377" s="1" t="s">
        <v>17</v>
      </c>
      <c r="AO377" s="8">
        <v>151.87</v>
      </c>
    </row>
    <row r="378" spans="1:41" ht="15">
      <c r="A378" s="1" t="s">
        <v>4</v>
      </c>
      <c r="B378" s="5">
        <v>31917.182836000051</v>
      </c>
      <c r="C378" s="8">
        <v>13.925507063532228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8">
        <v>157.72</v>
      </c>
      <c r="Y378" s="4"/>
      <c r="AA378" s="10"/>
      <c r="AK378" s="6"/>
      <c r="AN378" s="1" t="s">
        <v>17</v>
      </c>
      <c r="AO378" s="8">
        <v>157.72</v>
      </c>
    </row>
    <row r="379" spans="1:41" ht="15">
      <c r="A379" s="1" t="s">
        <v>4</v>
      </c>
      <c r="B379" s="5">
        <v>31928.140102000041</v>
      </c>
      <c r="C379" s="8">
        <v>13.955507063532201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8">
        <v>164.55</v>
      </c>
      <c r="Y379" s="4"/>
      <c r="AA379" s="10"/>
      <c r="AK379" s="6"/>
      <c r="AN379" s="1" t="s">
        <v>17</v>
      </c>
      <c r="AO379" s="8">
        <v>164.55</v>
      </c>
    </row>
    <row r="380" spans="1:41" ht="15">
      <c r="A380" s="1" t="s">
        <v>4</v>
      </c>
      <c r="B380" s="5">
        <v>31942.749790000027</v>
      </c>
      <c r="C380" s="8">
        <v>13.995507063532163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8">
        <v>161.63</v>
      </c>
      <c r="Y380" s="4"/>
      <c r="AA380" s="10"/>
      <c r="AK380" s="6"/>
      <c r="AN380" s="1" t="s">
        <v>17</v>
      </c>
      <c r="AO380" s="8">
        <v>161.63</v>
      </c>
    </row>
    <row r="381" spans="1:41" ht="15">
      <c r="A381" s="1" t="s">
        <v>4</v>
      </c>
      <c r="B381" s="5">
        <v>31957.359478000013</v>
      </c>
      <c r="C381" s="8">
        <v>14.035507063532124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8">
        <v>186.67</v>
      </c>
      <c r="Y381" s="4"/>
      <c r="AA381" s="10"/>
      <c r="AK381" s="6"/>
      <c r="AN381" s="1" t="s">
        <v>17</v>
      </c>
      <c r="AO381" s="8">
        <v>186.67</v>
      </c>
    </row>
    <row r="382" spans="1:41" ht="15">
      <c r="A382" s="1" t="s">
        <v>4</v>
      </c>
      <c r="B382" s="5">
        <v>31968.316744000003</v>
      </c>
      <c r="C382" s="8">
        <v>14.065507063532097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8">
        <v>185.37</v>
      </c>
      <c r="Y382" s="4"/>
      <c r="AA382" s="10"/>
      <c r="AK382" s="6"/>
      <c r="AN382" s="1" t="s">
        <v>17</v>
      </c>
      <c r="AO382" s="8">
        <v>185.37</v>
      </c>
    </row>
    <row r="383" spans="1:41" ht="15">
      <c r="A383" s="1" t="s">
        <v>4</v>
      </c>
      <c r="B383" s="5">
        <v>31986.578853999985</v>
      </c>
      <c r="C383" s="8">
        <v>14.115507063532046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8">
        <v>178.54</v>
      </c>
      <c r="Y383" s="4"/>
      <c r="AA383" s="10"/>
      <c r="AK383" s="6"/>
      <c r="AN383" s="1" t="s">
        <v>17</v>
      </c>
      <c r="AO383" s="8">
        <v>178.54</v>
      </c>
    </row>
    <row r="384" spans="1:41" ht="15">
      <c r="A384" s="1" t="s">
        <v>4</v>
      </c>
      <c r="B384" s="5">
        <v>32001.188541999974</v>
      </c>
      <c r="C384" s="8">
        <v>14.155507063532019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8">
        <v>198.7</v>
      </c>
      <c r="Y384" s="4"/>
      <c r="AA384" s="10"/>
      <c r="AK384" s="6"/>
      <c r="AN384" s="1" t="s">
        <v>17</v>
      </c>
      <c r="AO384" s="8">
        <v>198.7</v>
      </c>
    </row>
    <row r="385" spans="1:41" ht="15">
      <c r="A385" s="1" t="s">
        <v>4</v>
      </c>
      <c r="B385" s="5">
        <v>32012.145808000045</v>
      </c>
      <c r="C385" s="8">
        <v>14.18550706353221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8">
        <v>200.98</v>
      </c>
      <c r="Y385" s="4"/>
      <c r="AA385" s="10"/>
      <c r="AK385" s="6"/>
      <c r="AN385" s="1" t="s">
        <v>17</v>
      </c>
      <c r="AO385" s="8">
        <v>200.98</v>
      </c>
    </row>
    <row r="386" spans="1:41" ht="15">
      <c r="A386" s="1" t="s">
        <v>4</v>
      </c>
      <c r="B386" s="5">
        <v>32041.36518400002</v>
      </c>
      <c r="C386" s="8">
        <v>14.265507063532144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8">
        <v>194.15</v>
      </c>
      <c r="Y386" s="4"/>
      <c r="AA386" s="10"/>
      <c r="AK386" s="6"/>
      <c r="AN386" s="1" t="s">
        <v>17</v>
      </c>
      <c r="AO386" s="8">
        <v>194.15</v>
      </c>
    </row>
    <row r="387" spans="1:41" ht="15">
      <c r="A387" s="1" t="s">
        <v>4</v>
      </c>
      <c r="B387" s="5">
        <v>32055.974872000006</v>
      </c>
      <c r="C387" s="8">
        <v>14.305507063532104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8">
        <v>174.96</v>
      </c>
      <c r="Y387" s="4"/>
      <c r="AA387" s="10"/>
      <c r="AK387" s="6"/>
      <c r="AN387" s="1" t="s">
        <v>17</v>
      </c>
      <c r="AO387" s="8">
        <v>174.96</v>
      </c>
    </row>
    <row r="388" spans="1:41" ht="15">
      <c r="A388" s="1" t="s">
        <v>4</v>
      </c>
      <c r="B388" s="5">
        <v>32070.584559999992</v>
      </c>
      <c r="C388" s="8">
        <v>14.345507063532066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8">
        <v>169.11</v>
      </c>
      <c r="Y388" s="4"/>
      <c r="AA388" s="10"/>
      <c r="AK388" s="6"/>
      <c r="AN388" s="1" t="s">
        <v>17</v>
      </c>
      <c r="AO388" s="8">
        <v>169.11</v>
      </c>
    </row>
    <row r="389" spans="1:41" ht="15">
      <c r="A389" s="1" t="s">
        <v>4</v>
      </c>
      <c r="B389" s="5">
        <v>32081.541825999982</v>
      </c>
      <c r="C389" s="8">
        <v>14.375507063532041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8">
        <v>156.1</v>
      </c>
      <c r="Y389" s="4"/>
      <c r="AA389" s="10"/>
      <c r="AK389" s="6"/>
      <c r="AN389" s="1" t="s">
        <v>17</v>
      </c>
      <c r="AO389" s="8">
        <v>156.1</v>
      </c>
    </row>
    <row r="390" spans="1:41" ht="15">
      <c r="A390" s="1" t="s">
        <v>4</v>
      </c>
      <c r="B390" s="5">
        <v>32099.803936000048</v>
      </c>
      <c r="C390" s="8">
        <v>14.425507063532219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8">
        <v>166.5</v>
      </c>
      <c r="Y390" s="4"/>
      <c r="AA390" s="10"/>
      <c r="AK390" s="6"/>
      <c r="AN390" s="1" t="s">
        <v>17</v>
      </c>
      <c r="AO390" s="8">
        <v>166.5</v>
      </c>
    </row>
    <row r="391" spans="1:41" ht="15">
      <c r="A391" s="1" t="s">
        <v>4</v>
      </c>
      <c r="B391" s="5">
        <v>32110.761202000038</v>
      </c>
      <c r="C391" s="8">
        <v>14.455507063532192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8">
        <v>167.8</v>
      </c>
      <c r="Y391" s="4"/>
      <c r="AA391" s="10"/>
      <c r="AK391" s="6"/>
      <c r="AN391" s="1" t="s">
        <v>17</v>
      </c>
      <c r="AO391" s="8">
        <v>167.8</v>
      </c>
    </row>
    <row r="392" spans="1:41" ht="15">
      <c r="A392" s="1" t="s">
        <v>4</v>
      </c>
      <c r="B392" s="5">
        <v>32125.370890000027</v>
      </c>
      <c r="C392" s="8">
        <v>14.495507063532163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8">
        <v>159.35</v>
      </c>
      <c r="Y392" s="4"/>
      <c r="AA392" s="10"/>
      <c r="AK392" s="13"/>
      <c r="AN392" s="1" t="s">
        <v>17</v>
      </c>
      <c r="AO392" s="8">
        <v>159.35</v>
      </c>
    </row>
    <row r="393" spans="1:41" ht="15">
      <c r="A393" s="1" t="s">
        <v>4</v>
      </c>
      <c r="B393" s="5">
        <v>32136.328156000018</v>
      </c>
      <c r="C393" s="8">
        <v>14.525507063532137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8">
        <v>153.82</v>
      </c>
      <c r="Y393" s="4"/>
      <c r="AA393" s="10"/>
      <c r="AK393" s="13"/>
      <c r="AN393" s="1" t="s">
        <v>17</v>
      </c>
      <c r="AO393" s="8">
        <v>153.82</v>
      </c>
    </row>
    <row r="394" spans="1:41" ht="15">
      <c r="A394" s="1" t="s">
        <v>4</v>
      </c>
      <c r="B394" s="5">
        <v>32150.937844000004</v>
      </c>
      <c r="C394" s="8">
        <v>14.565507063532099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8">
        <v>163.9</v>
      </c>
      <c r="Y394" s="4"/>
      <c r="AA394" s="10"/>
      <c r="AK394" s="13"/>
      <c r="AN394" s="1" t="s">
        <v>17</v>
      </c>
      <c r="AO394" s="8">
        <v>163.9</v>
      </c>
    </row>
    <row r="395" spans="1:41" ht="15">
      <c r="A395" s="1" t="s">
        <v>4</v>
      </c>
      <c r="B395" s="5">
        <v>32158.242687999995</v>
      </c>
      <c r="C395" s="8">
        <v>14.585507063532074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8">
        <v>153.82</v>
      </c>
      <c r="Y395" s="4"/>
      <c r="AA395" s="10"/>
      <c r="AK395" s="13"/>
      <c r="AN395" s="1" t="s">
        <v>17</v>
      </c>
      <c r="AO395" s="8">
        <v>153.82</v>
      </c>
    </row>
    <row r="396" spans="1:41" ht="15">
      <c r="A396" s="1" t="s">
        <v>4</v>
      </c>
      <c r="B396" s="5">
        <v>32172.852375999981</v>
      </c>
      <c r="C396" s="8">
        <v>14.625507063532035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8">
        <v>153.82</v>
      </c>
      <c r="Y396" s="4"/>
      <c r="AA396" s="10"/>
      <c r="AK396" s="13"/>
      <c r="AN396" s="1" t="s">
        <v>17</v>
      </c>
      <c r="AO396" s="8">
        <v>153.82</v>
      </c>
    </row>
    <row r="397" spans="1:41" ht="15">
      <c r="A397" s="1" t="s">
        <v>4</v>
      </c>
      <c r="B397" s="5">
        <v>32187.46206399997</v>
      </c>
      <c r="C397" s="8">
        <v>14.665507063532006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8">
        <v>171.38</v>
      </c>
      <c r="Y397" s="4"/>
      <c r="AA397" s="10"/>
      <c r="AK397" s="6"/>
      <c r="AN397" s="1" t="s">
        <v>17</v>
      </c>
      <c r="AO397" s="8">
        <v>171.38</v>
      </c>
    </row>
    <row r="398" spans="1:41" ht="15">
      <c r="A398" s="1" t="s">
        <v>4</v>
      </c>
      <c r="B398" s="5">
        <v>32202.07175200004</v>
      </c>
      <c r="C398" s="8">
        <v>14.705507063532197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8">
        <v>154.15</v>
      </c>
      <c r="Y398" s="4"/>
      <c r="AA398" s="10"/>
      <c r="AK398" s="6"/>
      <c r="AN398" s="1" t="s">
        <v>17</v>
      </c>
      <c r="AO398" s="8">
        <v>154.15</v>
      </c>
    </row>
    <row r="399" spans="1:41" ht="15">
      <c r="A399" s="1" t="s">
        <v>4</v>
      </c>
      <c r="B399" s="5">
        <v>32213.02901800003</v>
      </c>
      <c r="C399" s="8">
        <v>14.73550706353217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8">
        <v>151.54</v>
      </c>
      <c r="Y399" s="4"/>
      <c r="AA399" s="10"/>
      <c r="AK399" s="6"/>
      <c r="AN399" s="1" t="s">
        <v>17</v>
      </c>
      <c r="AO399" s="8">
        <v>151.54</v>
      </c>
    </row>
    <row r="400" spans="1:41" ht="15">
      <c r="A400" s="1" t="s">
        <v>4</v>
      </c>
      <c r="B400" s="5">
        <v>32231.291128000012</v>
      </c>
      <c r="C400" s="8">
        <v>14.785507063532121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8">
        <v>147.32</v>
      </c>
      <c r="Y400" s="4"/>
      <c r="AA400" s="10"/>
      <c r="AK400" s="6"/>
      <c r="AN400" s="1" t="s">
        <v>17</v>
      </c>
      <c r="AO400" s="8">
        <v>147.32</v>
      </c>
    </row>
    <row r="401" spans="1:41" ht="15">
      <c r="A401" s="1" t="s">
        <v>4</v>
      </c>
      <c r="B401" s="5">
        <v>32242.248394000002</v>
      </c>
      <c r="C401" s="8">
        <v>14.815507063532094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8">
        <v>148.62</v>
      </c>
      <c r="Y401" s="4"/>
      <c r="AA401" s="10"/>
      <c r="AK401" s="6"/>
      <c r="AN401" s="1" t="s">
        <v>17</v>
      </c>
      <c r="AO401" s="8">
        <v>148.62</v>
      </c>
    </row>
    <row r="402" spans="1:41" ht="15">
      <c r="A402" s="1" t="s">
        <v>4</v>
      </c>
      <c r="B402" s="5">
        <v>32256.858081999992</v>
      </c>
      <c r="C402" s="8">
        <v>14.855507063532064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8">
        <v>160.65</v>
      </c>
      <c r="Y402" s="4"/>
      <c r="AA402" s="10"/>
      <c r="AK402" s="13"/>
      <c r="AN402" s="1" t="s">
        <v>17</v>
      </c>
      <c r="AO402" s="8">
        <v>160.65</v>
      </c>
    </row>
    <row r="403" spans="1:41" ht="15">
      <c r="A403" s="1" t="s">
        <v>4</v>
      </c>
      <c r="B403" s="5">
        <v>32271.467769999974</v>
      </c>
      <c r="C403" s="8">
        <v>14.895507063532017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8">
        <v>206.83</v>
      </c>
      <c r="Y403" s="4"/>
      <c r="AA403" s="10"/>
      <c r="AK403" s="13"/>
      <c r="AN403" s="1" t="s">
        <v>17</v>
      </c>
      <c r="AO403" s="8">
        <v>206.83</v>
      </c>
    </row>
    <row r="404" spans="1:41" ht="15">
      <c r="A404" s="1" t="s">
        <v>4</v>
      </c>
      <c r="B404" s="5">
        <v>32286.077458000047</v>
      </c>
      <c r="C404" s="8">
        <v>14.935507063532217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8">
        <v>239.02</v>
      </c>
      <c r="Y404" s="4"/>
      <c r="AA404" s="10"/>
      <c r="AK404" s="13"/>
      <c r="AN404" s="1" t="s">
        <v>17</v>
      </c>
      <c r="AO404" s="8">
        <v>239.02</v>
      </c>
    </row>
    <row r="405" spans="1:41" ht="15">
      <c r="A405" s="1" t="s">
        <v>4</v>
      </c>
      <c r="B405" s="5">
        <v>32300.687146000033</v>
      </c>
      <c r="C405" s="8">
        <v>14.975507063532179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8">
        <v>252.03</v>
      </c>
      <c r="Y405" s="4"/>
      <c r="AA405" s="10"/>
      <c r="AK405" s="13"/>
      <c r="AN405" s="1" t="s">
        <v>17</v>
      </c>
      <c r="AO405" s="8">
        <v>252.03</v>
      </c>
    </row>
    <row r="406" spans="1:41" ht="15">
      <c r="A406" s="1" t="s">
        <v>4</v>
      </c>
      <c r="B406" s="5">
        <v>32311.644412000023</v>
      </c>
      <c r="C406" s="8">
        <v>15.005507063532152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8">
        <v>284.23</v>
      </c>
      <c r="Y406" s="4"/>
      <c r="AA406" s="10"/>
      <c r="AK406" s="13"/>
      <c r="AN406" s="1" t="s">
        <v>17</v>
      </c>
      <c r="AO406" s="8">
        <v>284.23</v>
      </c>
    </row>
    <row r="407" spans="1:41" ht="15">
      <c r="A407" s="1" t="s">
        <v>4</v>
      </c>
      <c r="B407" s="5">
        <v>32329.906522000005</v>
      </c>
      <c r="C407" s="8">
        <v>15.055507063532101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8">
        <v>288.13</v>
      </c>
      <c r="Y407" s="4"/>
      <c r="AA407" s="10"/>
      <c r="AK407" s="13"/>
      <c r="AN407" s="1" t="s">
        <v>17</v>
      </c>
      <c r="AO407" s="8">
        <v>288.13</v>
      </c>
    </row>
    <row r="408" spans="1:41" ht="15">
      <c r="A408" s="26" t="s">
        <v>5</v>
      </c>
      <c r="B408" s="5">
        <v>30607.176911508526</v>
      </c>
      <c r="C408" s="8">
        <v>10.338829717673713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8">
        <v>323.76816399999996</v>
      </c>
      <c r="Y408" s="4"/>
      <c r="AA408" s="10"/>
      <c r="AK408" s="13"/>
      <c r="AN408" s="1" t="s">
        <v>18</v>
      </c>
      <c r="AO408" s="8">
        <v>323.76816399999996</v>
      </c>
    </row>
    <row r="409" spans="1:41" ht="15">
      <c r="A409" s="26" t="s">
        <v>5</v>
      </c>
      <c r="B409" s="5">
        <v>30607.176911508526</v>
      </c>
      <c r="C409" s="8">
        <v>10.338829717673713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8">
        <v>335.32658400000003</v>
      </c>
      <c r="Y409" s="4"/>
      <c r="AA409" s="10"/>
      <c r="AK409" s="13"/>
      <c r="AN409" s="1" t="s">
        <v>18</v>
      </c>
      <c r="AO409" s="8">
        <v>335.32658400000003</v>
      </c>
    </row>
    <row r="410" spans="1:41" ht="15">
      <c r="A410" s="26" t="s">
        <v>5</v>
      </c>
      <c r="B410" s="5">
        <v>30607.176911508526</v>
      </c>
      <c r="C410" s="8">
        <v>10.338829717673713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8">
        <v>350.22689500000001</v>
      </c>
      <c r="Y410" s="4"/>
      <c r="AA410" s="10"/>
      <c r="AK410" s="13"/>
      <c r="AN410" s="1" t="s">
        <v>18</v>
      </c>
      <c r="AO410" s="8">
        <v>350.22689500000001</v>
      </c>
    </row>
    <row r="411" spans="1:41" ht="15">
      <c r="A411" s="26" t="s">
        <v>5</v>
      </c>
      <c r="B411" s="5">
        <v>30612.165117407891</v>
      </c>
      <c r="C411" s="8">
        <v>10.352486972775573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8">
        <v>363.26780800000006</v>
      </c>
      <c r="Y411" s="4"/>
      <c r="AA411" s="10"/>
      <c r="AK411" s="13"/>
      <c r="AN411" s="1" t="s">
        <v>18</v>
      </c>
      <c r="AO411" s="8">
        <v>363.26780800000006</v>
      </c>
    </row>
    <row r="412" spans="1:41" ht="15">
      <c r="A412" s="26" t="s">
        <v>5</v>
      </c>
      <c r="B412" s="5">
        <v>30612.165117407891</v>
      </c>
      <c r="C412" s="8">
        <v>10.352486972775573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8">
        <v>365.152333</v>
      </c>
      <c r="Y412" s="4"/>
      <c r="AA412" s="10"/>
      <c r="AK412" s="13"/>
      <c r="AN412" s="1" t="s">
        <v>18</v>
      </c>
      <c r="AO412" s="8">
        <v>365.152333</v>
      </c>
    </row>
    <row r="413" spans="1:41" ht="15">
      <c r="A413" s="26" t="s">
        <v>5</v>
      </c>
      <c r="B413" s="5">
        <v>30632.117941005683</v>
      </c>
      <c r="C413" s="8">
        <v>10.407115993183927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8">
        <v>359.22236099999998</v>
      </c>
      <c r="Y413" s="4"/>
      <c r="AA413" s="10"/>
      <c r="AK413" s="13"/>
      <c r="AN413" s="1" t="s">
        <v>18</v>
      </c>
      <c r="AO413" s="8">
        <v>359.22236099999998</v>
      </c>
    </row>
    <row r="414" spans="1:41" ht="15">
      <c r="A414" s="26" t="s">
        <v>5</v>
      </c>
      <c r="B414" s="5">
        <v>30647.082558704027</v>
      </c>
      <c r="C414" s="8">
        <v>10.448087758490193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8">
        <v>353.66929399999998</v>
      </c>
      <c r="Y414" s="4"/>
      <c r="AA414" s="10"/>
      <c r="AK414" s="13"/>
      <c r="AN414" s="1" t="s">
        <v>18</v>
      </c>
      <c r="AO414" s="8">
        <v>353.66929399999998</v>
      </c>
    </row>
    <row r="415" spans="1:41" ht="15">
      <c r="A415" s="26" t="s">
        <v>5</v>
      </c>
      <c r="B415" s="5">
        <v>30662.047176402291</v>
      </c>
      <c r="C415" s="8">
        <v>10.489059523796239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8">
        <v>365.62974600000001</v>
      </c>
      <c r="Y415" s="4"/>
      <c r="AA415" s="10"/>
      <c r="AK415" s="13"/>
      <c r="AN415" s="1" t="s">
        <v>18</v>
      </c>
      <c r="AO415" s="8">
        <v>365.62974600000001</v>
      </c>
    </row>
    <row r="416" spans="1:41" ht="15">
      <c r="A416" s="26" t="s">
        <v>5</v>
      </c>
      <c r="B416" s="5">
        <v>30682</v>
      </c>
      <c r="C416" s="8">
        <v>10.543688544204366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8">
        <v>324.69786299999998</v>
      </c>
      <c r="Y416" s="4"/>
      <c r="AA416" s="10"/>
      <c r="AK416" s="13"/>
      <c r="AN416" s="1" t="s">
        <v>18</v>
      </c>
      <c r="AO416" s="8">
        <v>324.69786299999998</v>
      </c>
    </row>
    <row r="417" spans="1:41" ht="15">
      <c r="A417" s="26" t="s">
        <v>5</v>
      </c>
      <c r="B417" s="5">
        <v>30699.084986566835</v>
      </c>
      <c r="C417" s="8">
        <v>10.590465687061448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8">
        <v>365.35334899999998</v>
      </c>
      <c r="Y417" s="4"/>
      <c r="AA417" s="10"/>
      <c r="AK417" s="6"/>
      <c r="AN417" s="1" t="s">
        <v>18</v>
      </c>
      <c r="AO417" s="8">
        <v>365.35334899999998</v>
      </c>
    </row>
    <row r="418" spans="1:41" ht="15">
      <c r="A418" s="26" t="s">
        <v>5</v>
      </c>
      <c r="B418" s="5">
        <v>30724.712466417088</v>
      </c>
      <c r="C418" s="8">
        <v>10.660631401347072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8">
        <v>365.805635</v>
      </c>
      <c r="Y418" s="4"/>
      <c r="AA418" s="10"/>
      <c r="AK418" s="6"/>
      <c r="AN418" s="1" t="s">
        <v>18</v>
      </c>
      <c r="AO418" s="8">
        <v>365.805635</v>
      </c>
    </row>
    <row r="419" spans="1:41" ht="15">
      <c r="A419" s="26" t="s">
        <v>5</v>
      </c>
      <c r="B419" s="5">
        <v>30741.797452984003</v>
      </c>
      <c r="C419" s="8">
        <v>10.707408544204373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8">
        <v>315.17473000000001</v>
      </c>
      <c r="Y419" s="4"/>
      <c r="AA419" s="10"/>
      <c r="AK419" s="6"/>
      <c r="AN419" s="1" t="s">
        <v>18</v>
      </c>
      <c r="AO419" s="8">
        <v>315.17473000000001</v>
      </c>
    </row>
    <row r="420" spans="1:41" ht="15">
      <c r="A420" s="26" t="s">
        <v>5</v>
      </c>
      <c r="B420" s="5">
        <v>30754.611192909171</v>
      </c>
      <c r="C420" s="8">
        <v>10.7424914013473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8">
        <v>300.67645099999999</v>
      </c>
      <c r="Y420" s="4"/>
      <c r="AA420" s="10"/>
      <c r="AK420" s="6"/>
      <c r="AN420" s="1" t="s">
        <v>18</v>
      </c>
      <c r="AO420" s="8">
        <v>300.67645099999999</v>
      </c>
    </row>
    <row r="421" spans="1:41" ht="15">
      <c r="A421" s="26" t="s">
        <v>5</v>
      </c>
      <c r="B421" s="5">
        <v>30763.153686192589</v>
      </c>
      <c r="C421" s="8">
        <v>10.765879972775842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8">
        <v>270.17227300000002</v>
      </c>
      <c r="Y421" s="4"/>
      <c r="AA421" s="10"/>
      <c r="AK421" s="6"/>
      <c r="AN421" s="1" t="s">
        <v>18</v>
      </c>
      <c r="AO421" s="8">
        <v>270.17227300000002</v>
      </c>
    </row>
    <row r="422" spans="1:41" ht="15">
      <c r="A422" s="26" t="s">
        <v>5</v>
      </c>
      <c r="B422" s="5">
        <v>30767.424932834339</v>
      </c>
      <c r="C422" s="8">
        <v>10.777574258490226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8">
        <v>254.54327900000001</v>
      </c>
      <c r="Y422" s="4"/>
      <c r="AA422" s="10"/>
      <c r="AK422" s="6"/>
      <c r="AN422" s="1" t="s">
        <v>18</v>
      </c>
      <c r="AO422" s="8">
        <v>254.54327900000001</v>
      </c>
    </row>
    <row r="423" spans="1:41" ht="15">
      <c r="A423" s="26" t="s">
        <v>5</v>
      </c>
      <c r="B423" s="5">
        <v>30775.967426117757</v>
      </c>
      <c r="C423" s="8">
        <v>10.800962829918769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8">
        <v>234.064774</v>
      </c>
      <c r="Y423" s="4"/>
      <c r="AA423" s="10"/>
      <c r="AK423" s="6"/>
      <c r="AN423" s="1" t="s">
        <v>18</v>
      </c>
      <c r="AO423" s="8">
        <v>234.064774</v>
      </c>
    </row>
    <row r="424" spans="1:41" ht="15">
      <c r="A424" s="26" t="s">
        <v>5</v>
      </c>
      <c r="B424" s="5">
        <v>30797.323659326259</v>
      </c>
      <c r="C424" s="8">
        <v>10.859434258490007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8">
        <v>211.77712500000001</v>
      </c>
      <c r="Y424" s="4"/>
      <c r="AA424" s="10"/>
      <c r="AK424" s="6"/>
      <c r="AN424" s="1" t="s">
        <v>18</v>
      </c>
      <c r="AO424" s="8">
        <v>211.77712500000001</v>
      </c>
    </row>
    <row r="425" spans="1:41" ht="15">
      <c r="A425" s="26" t="s">
        <v>5</v>
      </c>
      <c r="B425" s="5">
        <v>30801.59490596801</v>
      </c>
      <c r="C425" s="8">
        <v>10.871128544204392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8">
        <v>285.92690200000004</v>
      </c>
      <c r="Y425" s="4"/>
      <c r="AA425" s="10"/>
      <c r="AK425" s="6"/>
      <c r="AN425" s="1" t="s">
        <v>18</v>
      </c>
      <c r="AO425" s="8">
        <v>285.92690200000004</v>
      </c>
    </row>
    <row r="426" spans="1:41" ht="15">
      <c r="A426" s="26" t="s">
        <v>5</v>
      </c>
      <c r="B426" s="5">
        <v>30822.951139176512</v>
      </c>
      <c r="C426" s="8">
        <v>10.92959997277563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8">
        <v>280.02205700000002</v>
      </c>
      <c r="Y426" s="4"/>
      <c r="AA426" s="10"/>
      <c r="AK426" s="6"/>
      <c r="AN426" s="1" t="s">
        <v>18</v>
      </c>
      <c r="AO426" s="8">
        <v>280.02205700000002</v>
      </c>
    </row>
    <row r="427" spans="1:41" ht="15">
      <c r="A427" s="26" t="s">
        <v>5</v>
      </c>
      <c r="B427" s="5">
        <v>30848.578619026928</v>
      </c>
      <c r="C427" s="8">
        <v>10.999765687061704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8">
        <v>233.88888500000002</v>
      </c>
      <c r="Y427" s="4"/>
      <c r="AA427" s="10"/>
      <c r="AK427" s="13"/>
      <c r="AN427" s="1" t="s">
        <v>18</v>
      </c>
      <c r="AO427" s="8">
        <v>233.88888500000002</v>
      </c>
    </row>
    <row r="428" spans="1:41" ht="15">
      <c r="A428" s="26" t="s">
        <v>5</v>
      </c>
      <c r="B428" s="5">
        <v>30865.663605593763</v>
      </c>
      <c r="C428" s="8">
        <v>11.046542829918785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8">
        <v>224.99392699999999</v>
      </c>
      <c r="Y428" s="4"/>
      <c r="AA428" s="10"/>
      <c r="AK428" s="13"/>
      <c r="AN428" s="1" t="s">
        <v>18</v>
      </c>
      <c r="AO428" s="8">
        <v>224.99392699999999</v>
      </c>
    </row>
    <row r="429" spans="1:41" ht="15">
      <c r="A429" s="26" t="s">
        <v>5</v>
      </c>
      <c r="B429" s="5">
        <v>30882.748592160598</v>
      </c>
      <c r="C429" s="8">
        <v>11.093319972775868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8">
        <v>216.09896900000001</v>
      </c>
      <c r="Y429" s="4"/>
      <c r="AA429" s="10"/>
      <c r="AK429" s="13"/>
      <c r="AN429" s="1" t="s">
        <v>18</v>
      </c>
      <c r="AO429" s="8">
        <v>216.09896900000001</v>
      </c>
    </row>
    <row r="430" spans="1:41" ht="15">
      <c r="A430" s="26" t="s">
        <v>5</v>
      </c>
      <c r="B430" s="5">
        <v>30904.104825369101</v>
      </c>
      <c r="C430" s="8">
        <v>11.151791401347108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8">
        <v>274.644879</v>
      </c>
      <c r="Y430" s="4"/>
      <c r="AA430" s="10"/>
      <c r="AK430" s="13"/>
      <c r="AN430" s="1" t="s">
        <v>18</v>
      </c>
      <c r="AO430" s="8">
        <v>274.644879</v>
      </c>
    </row>
    <row r="431" spans="1:41" ht="15">
      <c r="A431" s="26" t="s">
        <v>5</v>
      </c>
      <c r="B431" s="5">
        <v>30908.376072010851</v>
      </c>
      <c r="C431" s="8">
        <v>11.163485687061492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8">
        <v>292.18352500000003</v>
      </c>
      <c r="Y431" s="4"/>
      <c r="AA431" s="10"/>
      <c r="AK431" s="13"/>
      <c r="AN431" s="1" t="s">
        <v>18</v>
      </c>
      <c r="AO431" s="8">
        <v>292.18352500000003</v>
      </c>
    </row>
    <row r="432" spans="1:41" ht="15">
      <c r="A432" s="26" t="s">
        <v>5</v>
      </c>
      <c r="B432" s="5">
        <v>30938.274798502851</v>
      </c>
      <c r="C432" s="8">
        <v>11.245345687061491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8">
        <v>320.20013000000006</v>
      </c>
      <c r="Y432" s="4"/>
      <c r="AA432" s="10"/>
      <c r="AK432" s="13"/>
      <c r="AN432" s="1" t="s">
        <v>18</v>
      </c>
      <c r="AO432" s="8">
        <v>320.20013000000006</v>
      </c>
    </row>
    <row r="433" spans="1:41" ht="15">
      <c r="A433" s="26" t="s">
        <v>5</v>
      </c>
      <c r="B433" s="5">
        <v>30946.817291786268</v>
      </c>
      <c r="C433" s="8">
        <v>11.268734258490033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8">
        <v>321.33084499999995</v>
      </c>
      <c r="Y433" s="4"/>
      <c r="AA433" s="10"/>
      <c r="AK433" s="13"/>
      <c r="AN433" s="1" t="s">
        <v>18</v>
      </c>
      <c r="AO433" s="8">
        <v>321.33084499999995</v>
      </c>
    </row>
    <row r="434" spans="1:41" ht="15">
      <c r="A434" s="26" t="s">
        <v>5</v>
      </c>
      <c r="B434" s="5">
        <v>30980.987264920022</v>
      </c>
      <c r="C434" s="8">
        <v>11.362288544204427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8">
        <v>293.31424000000004</v>
      </c>
      <c r="Y434" s="4"/>
      <c r="AA434" s="10"/>
      <c r="AK434" s="13"/>
      <c r="AN434" s="1" t="s">
        <v>18</v>
      </c>
      <c r="AO434" s="8">
        <v>293.31424000000004</v>
      </c>
    </row>
    <row r="435" spans="1:41" ht="15">
      <c r="A435" s="26" t="s">
        <v>5</v>
      </c>
      <c r="B435" s="5">
        <v>30985.258511561689</v>
      </c>
      <c r="C435" s="8">
        <v>11.373982829918583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8">
        <v>267.05652500000002</v>
      </c>
      <c r="Y435" s="4"/>
      <c r="AA435" s="10"/>
      <c r="AK435" s="13"/>
      <c r="AN435" s="1" t="s">
        <v>18</v>
      </c>
      <c r="AO435" s="8">
        <v>267.05652500000002</v>
      </c>
    </row>
    <row r="436" spans="1:41" ht="15">
      <c r="A436" s="26" t="s">
        <v>5</v>
      </c>
      <c r="B436" s="5">
        <v>30989.52975820344</v>
      </c>
      <c r="C436" s="8">
        <v>11.385677115632967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8">
        <v>256.251915</v>
      </c>
      <c r="Y436" s="4"/>
      <c r="AA436" s="10"/>
      <c r="AK436" s="13"/>
      <c r="AN436" s="1" t="s">
        <v>18</v>
      </c>
      <c r="AO436" s="8">
        <v>256.251915</v>
      </c>
    </row>
    <row r="437" spans="1:41" ht="15">
      <c r="A437" s="26" t="s">
        <v>5</v>
      </c>
      <c r="B437" s="5">
        <v>31002.343498128608</v>
      </c>
      <c r="C437" s="8">
        <v>11.420759972775894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8">
        <v>233.93913900000001</v>
      </c>
      <c r="Y437" s="4"/>
      <c r="AA437" s="10"/>
      <c r="AK437" s="13"/>
      <c r="AN437" s="1" t="s">
        <v>18</v>
      </c>
      <c r="AO437" s="8">
        <v>233.93913900000001</v>
      </c>
    </row>
    <row r="438" spans="1:41" ht="15">
      <c r="A438" s="26" t="s">
        <v>5</v>
      </c>
      <c r="B438" s="5">
        <v>31040.784717903942</v>
      </c>
      <c r="C438" s="8">
        <v>11.526008544204206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8">
        <v>158.80940900000002</v>
      </c>
      <c r="Y438" s="4"/>
      <c r="AA438" s="10"/>
      <c r="AK438" s="13"/>
      <c r="AN438" s="1" t="s">
        <v>18</v>
      </c>
      <c r="AO438" s="8">
        <v>158.80940900000002</v>
      </c>
    </row>
    <row r="439" spans="1:41" ht="15">
      <c r="A439" s="26" t="s">
        <v>5</v>
      </c>
      <c r="B439" s="5">
        <v>31104.853417529699</v>
      </c>
      <c r="C439" s="8">
        <v>11.701422829918609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8">
        <v>118.731844</v>
      </c>
      <c r="Y439" s="4"/>
      <c r="AA439" s="10"/>
      <c r="AK439" s="13"/>
      <c r="AN439" s="1" t="s">
        <v>18</v>
      </c>
      <c r="AO439" s="8">
        <v>118.731844</v>
      </c>
    </row>
    <row r="440" spans="1:41" ht="15">
      <c r="A440" s="26" t="s">
        <v>5</v>
      </c>
      <c r="B440" s="5">
        <v>31130.480897379952</v>
      </c>
      <c r="C440" s="8">
        <v>11.771588544204233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8">
        <v>118.807225</v>
      </c>
      <c r="Y440" s="4"/>
      <c r="AA440" s="10"/>
      <c r="AK440" s="13"/>
      <c r="AN440" s="1" t="s">
        <v>18</v>
      </c>
      <c r="AO440" s="8">
        <v>118.807225</v>
      </c>
    </row>
    <row r="441" spans="1:41" ht="15">
      <c r="A441" s="26" t="s">
        <v>5</v>
      </c>
      <c r="B441" s="5">
        <v>31139.023390663366</v>
      </c>
      <c r="C441" s="8">
        <v>11.794977115632765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8">
        <v>292.81169999999997</v>
      </c>
      <c r="Y441" s="4"/>
      <c r="AA441" s="10"/>
      <c r="AK441" s="13"/>
      <c r="AN441" s="1" t="s">
        <v>18</v>
      </c>
      <c r="AO441" s="8">
        <v>292.81169999999997</v>
      </c>
    </row>
    <row r="442" spans="1:41" ht="15">
      <c r="A442" s="26" t="s">
        <v>5</v>
      </c>
      <c r="B442" s="5">
        <v>31160.379623871951</v>
      </c>
      <c r="C442" s="8">
        <v>11.853448544204232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8">
        <v>247.40721099999999</v>
      </c>
      <c r="Y442" s="4"/>
      <c r="AA442" s="10"/>
      <c r="AK442" s="13"/>
      <c r="AN442" s="1" t="s">
        <v>18</v>
      </c>
      <c r="AO442" s="8">
        <v>247.40721099999999</v>
      </c>
    </row>
    <row r="443" spans="1:41" ht="15">
      <c r="A443" s="26" t="s">
        <v>5</v>
      </c>
      <c r="B443" s="5">
        <v>31173.193363797203</v>
      </c>
      <c r="C443" s="8">
        <v>11.888531401347388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8">
        <v>227.70764300000002</v>
      </c>
      <c r="Y443" s="4"/>
      <c r="AA443" s="10"/>
      <c r="AK443" s="13"/>
      <c r="AN443" s="1" t="s">
        <v>18</v>
      </c>
      <c r="AO443" s="8">
        <v>227.70764300000002</v>
      </c>
    </row>
    <row r="444" spans="1:41" ht="15">
      <c r="A444" s="26" t="s">
        <v>5</v>
      </c>
      <c r="B444" s="5">
        <v>31190.278350364038</v>
      </c>
      <c r="C444" s="8">
        <v>11.935308544204471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8">
        <v>213.98830100000001</v>
      </c>
      <c r="Y444" s="4"/>
      <c r="AA444" s="10"/>
      <c r="AK444" s="13"/>
      <c r="AN444" s="1" t="s">
        <v>18</v>
      </c>
      <c r="AO444" s="8">
        <v>213.98830100000001</v>
      </c>
    </row>
    <row r="445" spans="1:41" ht="15">
      <c r="A445" s="26" t="s">
        <v>5</v>
      </c>
      <c r="B445" s="5">
        <v>31215.905830214291</v>
      </c>
      <c r="C445" s="8">
        <v>12.005474258490095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8">
        <v>206.60096300000001</v>
      </c>
      <c r="Y445" s="4"/>
      <c r="AA445" s="10"/>
      <c r="AK445" s="13"/>
      <c r="AN445" s="1" t="s">
        <v>18</v>
      </c>
      <c r="AO445" s="8">
        <v>206.60096300000001</v>
      </c>
    </row>
    <row r="446" spans="1:41" ht="15">
      <c r="A446" s="26" t="s">
        <v>5</v>
      </c>
      <c r="B446" s="5">
        <v>31258.618296631375</v>
      </c>
      <c r="C446" s="8">
        <v>12.122417115632791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8">
        <v>206.70147099999997</v>
      </c>
      <c r="Y446" s="4"/>
      <c r="AA446" s="10"/>
      <c r="AK446" s="13"/>
      <c r="AN446" s="1" t="s">
        <v>18</v>
      </c>
      <c r="AO446" s="8">
        <v>206.70147099999997</v>
      </c>
    </row>
    <row r="447" spans="1:41" ht="15">
      <c r="A447" s="26" t="s">
        <v>5</v>
      </c>
      <c r="B447" s="5">
        <v>31271.432036556627</v>
      </c>
      <c r="C447" s="8">
        <v>12.157499972775947</v>
      </c>
      <c r="X447" s="8">
        <v>201.90221400000001</v>
      </c>
      <c r="Y447" s="4"/>
      <c r="Z447" s="10"/>
      <c r="AN447" s="1" t="s">
        <v>18</v>
      </c>
      <c r="AO447" s="8">
        <v>201.90221400000001</v>
      </c>
    </row>
    <row r="448" spans="1:41" ht="15">
      <c r="A448" s="26" t="s">
        <v>5</v>
      </c>
      <c r="B448" s="5">
        <v>31301.330763048631</v>
      </c>
      <c r="C448" s="8">
        <v>12.239359972775956</v>
      </c>
      <c r="X448" s="8">
        <v>275.75046699999996</v>
      </c>
      <c r="Y448" s="4"/>
      <c r="Z448" s="10"/>
      <c r="AN448" s="1" t="s">
        <v>18</v>
      </c>
      <c r="AO448" s="8">
        <v>275.75046699999996</v>
      </c>
    </row>
    <row r="449" spans="1:41" ht="15">
      <c r="A449" s="26" t="s">
        <v>5</v>
      </c>
      <c r="B449" s="5">
        <v>31309.873256332045</v>
      </c>
      <c r="C449" s="8">
        <v>12.262748544204488</v>
      </c>
      <c r="X449" s="8">
        <v>272.40857600000004</v>
      </c>
      <c r="Y449" s="4"/>
      <c r="AN449" s="1" t="s">
        <v>18</v>
      </c>
      <c r="AO449" s="8">
        <v>272.40857600000004</v>
      </c>
    </row>
    <row r="450" spans="1:41" ht="15">
      <c r="A450" s="26" t="s">
        <v>5</v>
      </c>
      <c r="B450" s="5">
        <v>31318.415749615462</v>
      </c>
      <c r="C450" s="8">
        <v>12.286137115633029</v>
      </c>
      <c r="X450" s="8">
        <v>273.94132300000001</v>
      </c>
      <c r="Y450" s="4"/>
      <c r="Z450" s="10"/>
      <c r="AN450" s="1" t="s">
        <v>18</v>
      </c>
      <c r="AO450" s="8">
        <v>273.94132300000001</v>
      </c>
    </row>
    <row r="451" spans="1:41" ht="15">
      <c r="A451" s="26" t="s">
        <v>5</v>
      </c>
      <c r="B451" s="5">
        <v>31326.95824289888</v>
      </c>
      <c r="C451" s="8">
        <v>12.309525687061569</v>
      </c>
      <c r="X451" s="8">
        <v>310.82775900000001</v>
      </c>
      <c r="Y451" s="4"/>
      <c r="Z451" s="10"/>
      <c r="AN451" s="1" t="s">
        <v>18</v>
      </c>
      <c r="AO451" s="8">
        <v>310.82775900000001</v>
      </c>
    </row>
    <row r="452" spans="1:41" ht="15">
      <c r="A452" s="26" t="s">
        <v>5</v>
      </c>
      <c r="B452" s="5">
        <v>31339.771982823964</v>
      </c>
      <c r="C452" s="8">
        <v>12.344608544204268</v>
      </c>
      <c r="X452" s="8">
        <v>275.47406999999998</v>
      </c>
      <c r="Y452" s="4"/>
      <c r="AN452" s="1" t="s">
        <v>18</v>
      </c>
      <c r="AO452" s="8">
        <v>275.47406999999998</v>
      </c>
    </row>
    <row r="453" spans="1:41" ht="15">
      <c r="A453" s="26" t="s">
        <v>5</v>
      </c>
      <c r="B453" s="5">
        <v>31369.670709315968</v>
      </c>
      <c r="C453" s="8">
        <v>12.426468544204276</v>
      </c>
      <c r="X453" s="8">
        <v>243.16074799999998</v>
      </c>
      <c r="Y453" s="4"/>
      <c r="Z453" s="10"/>
      <c r="AN453" s="1" t="s">
        <v>18</v>
      </c>
      <c r="AO453" s="8">
        <v>243.16074799999998</v>
      </c>
    </row>
    <row r="454" spans="1:41" ht="15">
      <c r="A454" s="26" t="s">
        <v>5</v>
      </c>
      <c r="B454" s="5">
        <v>31382.484449241219</v>
      </c>
      <c r="C454" s="8">
        <v>12.461551401347432</v>
      </c>
      <c r="X454" s="8">
        <v>218.96344699999997</v>
      </c>
      <c r="Y454" s="4"/>
      <c r="Z454" s="10"/>
      <c r="AN454" s="1" t="s">
        <v>18</v>
      </c>
      <c r="AO454" s="8">
        <v>218.96344699999997</v>
      </c>
    </row>
    <row r="455" spans="1:41" ht="15">
      <c r="A455" s="26" t="s">
        <v>5</v>
      </c>
      <c r="B455" s="5">
        <v>31395.298189166304</v>
      </c>
      <c r="C455" s="8">
        <v>12.496634258490129</v>
      </c>
      <c r="X455" s="8">
        <v>208.76188500000001</v>
      </c>
      <c r="Y455" s="4"/>
      <c r="AN455" s="1" t="s">
        <v>18</v>
      </c>
      <c r="AO455" s="8">
        <v>208.76188500000001</v>
      </c>
    </row>
    <row r="456" spans="1:41" ht="15">
      <c r="A456" s="26" t="s">
        <v>5</v>
      </c>
      <c r="B456" s="14">
        <v>31420.925669016557</v>
      </c>
      <c r="C456" s="8">
        <v>12.566799972775753</v>
      </c>
      <c r="X456" s="8">
        <v>169.161733</v>
      </c>
      <c r="Y456" s="4"/>
      <c r="AK456" s="15"/>
      <c r="AN456" s="1" t="s">
        <v>18</v>
      </c>
      <c r="AO456" s="8">
        <v>169.161733</v>
      </c>
    </row>
    <row r="457" spans="1:41" ht="15">
      <c r="A457" s="26" t="s">
        <v>5</v>
      </c>
      <c r="B457" s="14">
        <v>31438.010655583388</v>
      </c>
      <c r="C457" s="8">
        <v>12.613577115632825</v>
      </c>
      <c r="X457" s="8">
        <v>161.39749</v>
      </c>
      <c r="Y457" s="4"/>
      <c r="AK457" s="15"/>
      <c r="AN457" s="1" t="s">
        <v>18</v>
      </c>
      <c r="AO457" s="8">
        <v>161.39749</v>
      </c>
    </row>
    <row r="458" spans="1:41" ht="15">
      <c r="A458" s="26" t="s">
        <v>5</v>
      </c>
      <c r="B458" s="14">
        <v>31455.095642150223</v>
      </c>
      <c r="C458" s="8">
        <v>12.660354258489908</v>
      </c>
      <c r="X458" s="8">
        <v>166.47314399999999</v>
      </c>
      <c r="Y458" s="4"/>
      <c r="AK458" s="15"/>
      <c r="AN458" s="1" t="s">
        <v>18</v>
      </c>
      <c r="AO458" s="8">
        <v>166.47314399999999</v>
      </c>
    </row>
    <row r="459" spans="1:41" ht="15">
      <c r="A459" s="26" t="s">
        <v>5</v>
      </c>
      <c r="B459" s="14">
        <v>31467.909382075391</v>
      </c>
      <c r="C459" s="8">
        <v>12.695437115632835</v>
      </c>
      <c r="X459" s="8">
        <v>153.28146900000002</v>
      </c>
      <c r="Y459" s="4"/>
      <c r="AK459" s="15"/>
      <c r="AN459" s="1" t="s">
        <v>18</v>
      </c>
      <c r="AO459" s="8">
        <v>153.28146900000002</v>
      </c>
    </row>
    <row r="460" spans="1:41" ht="15">
      <c r="A460" s="26" t="s">
        <v>5</v>
      </c>
      <c r="B460" s="14">
        <v>31476.451875358809</v>
      </c>
      <c r="C460" s="8">
        <v>12.718825687061377</v>
      </c>
      <c r="X460" s="8">
        <v>148.08017999999998</v>
      </c>
      <c r="Y460" s="4"/>
      <c r="AK460" s="15"/>
      <c r="AN460" s="1" t="s">
        <v>18</v>
      </c>
      <c r="AO460" s="8">
        <v>148.08017999999998</v>
      </c>
    </row>
    <row r="461" spans="1:41" ht="15">
      <c r="A461" s="26" t="s">
        <v>5</v>
      </c>
      <c r="B461" s="14">
        <v>31497.808108567478</v>
      </c>
      <c r="C461" s="8">
        <v>12.777297115633074</v>
      </c>
      <c r="X461" s="8">
        <v>142.92914500000001</v>
      </c>
      <c r="Y461" s="4"/>
      <c r="AK461" s="15"/>
      <c r="AN461" s="1" t="s">
        <v>18</v>
      </c>
      <c r="AO461" s="8">
        <v>142.92914500000001</v>
      </c>
    </row>
    <row r="462" spans="1:41" ht="15">
      <c r="A462" s="26" t="s">
        <v>5</v>
      </c>
      <c r="B462" s="14">
        <v>31514.89309513431</v>
      </c>
      <c r="C462" s="8">
        <v>12.824074258490146</v>
      </c>
      <c r="X462" s="8">
        <v>131.06920099999999</v>
      </c>
      <c r="Y462" s="4"/>
      <c r="AK462" s="15"/>
      <c r="AN462" s="1" t="s">
        <v>18</v>
      </c>
      <c r="AO462" s="8">
        <v>131.06920099999999</v>
      </c>
    </row>
    <row r="463" spans="1:41" ht="15">
      <c r="A463" s="26" t="s">
        <v>5</v>
      </c>
      <c r="B463" s="14">
        <v>31574.690548118233</v>
      </c>
      <c r="C463" s="8">
        <v>12.987794258489936</v>
      </c>
      <c r="X463" s="8">
        <v>192.30369999999999</v>
      </c>
      <c r="Y463" s="4"/>
      <c r="AK463" s="15"/>
      <c r="AN463" s="1" t="s">
        <v>18</v>
      </c>
      <c r="AO463" s="8">
        <v>192.30369999999999</v>
      </c>
    </row>
    <row r="464" spans="1:41" ht="15">
      <c r="A464" s="26" t="s">
        <v>5</v>
      </c>
      <c r="B464" s="14">
        <v>31604.58927461032</v>
      </c>
      <c r="C464" s="8">
        <v>13.069654258490173</v>
      </c>
      <c r="X464" s="8">
        <v>173.38306900000001</v>
      </c>
      <c r="Y464" s="4"/>
      <c r="AK464" s="15"/>
      <c r="AN464" s="1" t="s">
        <v>18</v>
      </c>
      <c r="AO464" s="8">
        <v>173.38306900000001</v>
      </c>
    </row>
    <row r="465" spans="1:41" ht="15">
      <c r="A465" s="26" t="s">
        <v>5</v>
      </c>
      <c r="B465" s="14">
        <v>31617.403014535485</v>
      </c>
      <c r="C465" s="8">
        <v>13.104737115633091</v>
      </c>
      <c r="X465" s="8">
        <v>224.843165</v>
      </c>
      <c r="Y465" s="4"/>
      <c r="AK465" s="15"/>
      <c r="AN465" s="1" t="s">
        <v>18</v>
      </c>
      <c r="AO465" s="8">
        <v>224.843165</v>
      </c>
    </row>
    <row r="466" spans="1:41" ht="15">
      <c r="A466" s="26" t="s">
        <v>5</v>
      </c>
      <c r="B466" s="14">
        <v>31634.48800110232</v>
      </c>
      <c r="C466" s="8">
        <v>13.151514258490172</v>
      </c>
      <c r="X466" s="8">
        <v>246.12573399999999</v>
      </c>
      <c r="Y466" s="4"/>
      <c r="AK466" s="15"/>
      <c r="AN466" s="1" t="s">
        <v>18</v>
      </c>
      <c r="AO466" s="8">
        <v>246.12573399999999</v>
      </c>
    </row>
    <row r="467" spans="1:41" ht="15">
      <c r="A467" s="26" t="s">
        <v>5</v>
      </c>
      <c r="B467" s="14">
        <v>31647.301741027404</v>
      </c>
      <c r="C467" s="8">
        <v>13.186597115632869</v>
      </c>
      <c r="X467" s="8">
        <v>237.95945900000001</v>
      </c>
      <c r="Y467" s="4"/>
      <c r="AK467" s="15"/>
      <c r="AN467" s="1" t="s">
        <v>18</v>
      </c>
      <c r="AO467" s="8">
        <v>237.95945900000001</v>
      </c>
    </row>
    <row r="468" spans="1:41" ht="15">
      <c r="A468" s="26" t="s">
        <v>5</v>
      </c>
      <c r="B468" s="14">
        <v>31664.386727594239</v>
      </c>
      <c r="C468" s="8">
        <v>13.233374258489953</v>
      </c>
      <c r="X468" s="8">
        <v>253.28692900000001</v>
      </c>
      <c r="Y468" s="4"/>
      <c r="AK468" s="15"/>
      <c r="AN468" s="1" t="s">
        <v>18</v>
      </c>
      <c r="AO468" s="8">
        <v>253.28692900000001</v>
      </c>
    </row>
    <row r="469" spans="1:41" ht="15">
      <c r="A469" s="26" t="s">
        <v>5</v>
      </c>
      <c r="B469" s="14">
        <v>31681.471714161074</v>
      </c>
      <c r="C469" s="8">
        <v>13.280151401347036</v>
      </c>
      <c r="X469" s="8">
        <v>233.96426600000001</v>
      </c>
      <c r="Y469" s="4"/>
      <c r="AK469" s="15"/>
      <c r="AN469" s="1" t="s">
        <v>18</v>
      </c>
      <c r="AO469" s="8">
        <v>233.96426600000001</v>
      </c>
    </row>
    <row r="470" spans="1:41" ht="15">
      <c r="A470" s="26" t="s">
        <v>5</v>
      </c>
      <c r="B470" s="14">
        <v>31707.099194011491</v>
      </c>
      <c r="C470" s="8">
        <v>13.350317115633107</v>
      </c>
      <c r="X470" s="8">
        <v>221.55152800000002</v>
      </c>
      <c r="Y470" s="4"/>
      <c r="AK470" s="15"/>
      <c r="AN470" s="1" t="s">
        <v>18</v>
      </c>
      <c r="AO470" s="8">
        <v>221.55152800000002</v>
      </c>
    </row>
    <row r="471" spans="1:41" ht="15">
      <c r="A471" s="26" t="s">
        <v>5</v>
      </c>
      <c r="B471" s="14">
        <v>31715.641687294908</v>
      </c>
      <c r="C471" s="8">
        <v>13.37370568706165</v>
      </c>
      <c r="X471" s="8">
        <v>229.59216800000002</v>
      </c>
      <c r="Y471" s="4"/>
      <c r="AK471" s="15"/>
      <c r="AN471" s="1" t="s">
        <v>18</v>
      </c>
      <c r="AO471" s="8">
        <v>229.59216800000002</v>
      </c>
    </row>
    <row r="472" spans="1:41" ht="15">
      <c r="A472" s="26" t="s">
        <v>5</v>
      </c>
      <c r="B472" s="14">
        <v>31736.997920503411</v>
      </c>
      <c r="C472" s="8">
        <v>13.432177115632888</v>
      </c>
      <c r="X472" s="8">
        <v>208.41010699999998</v>
      </c>
      <c r="Y472" s="4"/>
      <c r="AK472" s="15"/>
      <c r="AN472" s="1" t="s">
        <v>18</v>
      </c>
      <c r="AO472" s="8">
        <v>208.41010699999998</v>
      </c>
    </row>
    <row r="473" spans="1:41" ht="15">
      <c r="A473" s="26" t="s">
        <v>5</v>
      </c>
      <c r="B473" s="14">
        <v>31749.811660428579</v>
      </c>
      <c r="C473" s="8">
        <v>13.467259972775814</v>
      </c>
      <c r="X473" s="8">
        <v>223.53656100000001</v>
      </c>
      <c r="Y473" s="4"/>
      <c r="AK473" s="15"/>
      <c r="AN473" s="1" t="s">
        <v>18</v>
      </c>
      <c r="AO473" s="8">
        <v>223.53656100000001</v>
      </c>
    </row>
    <row r="474" spans="1:41" ht="15">
      <c r="A474" s="26" t="s">
        <v>5</v>
      </c>
      <c r="B474" s="14">
        <v>31766.896646995414</v>
      </c>
      <c r="C474" s="8">
        <v>13.514037115632897</v>
      </c>
      <c r="X474" s="8">
        <v>203.259072</v>
      </c>
      <c r="Y474" s="4"/>
      <c r="AK474" s="15"/>
      <c r="AN474" s="1" t="s">
        <v>18</v>
      </c>
      <c r="AO474" s="8">
        <v>203.259072</v>
      </c>
    </row>
    <row r="475" spans="1:41" ht="15">
      <c r="A475" s="26" t="s">
        <v>5</v>
      </c>
      <c r="B475" s="14">
        <v>31783.981633562249</v>
      </c>
      <c r="C475" s="8">
        <v>13.560814258489978</v>
      </c>
      <c r="X475" s="8">
        <v>160.492918</v>
      </c>
      <c r="Y475" s="4"/>
      <c r="AK475" s="15"/>
      <c r="AN475" s="1" t="s">
        <v>18</v>
      </c>
      <c r="AO475" s="8">
        <v>160.492918</v>
      </c>
    </row>
    <row r="476" spans="1:41" ht="15">
      <c r="A476" s="26" t="s">
        <v>5</v>
      </c>
      <c r="B476" s="14">
        <v>31805.337866770915</v>
      </c>
      <c r="C476" s="8">
        <v>13.619285687061666</v>
      </c>
      <c r="X476" s="8">
        <v>151.22105499999998</v>
      </c>
      <c r="Y476" s="4"/>
      <c r="AK476" s="15"/>
      <c r="AN476" s="1" t="s">
        <v>18</v>
      </c>
      <c r="AO476" s="8">
        <v>151.22105499999998</v>
      </c>
    </row>
    <row r="477" spans="1:41" ht="15">
      <c r="A477" s="26" t="s">
        <v>5</v>
      </c>
      <c r="B477" s="14">
        <v>31818.151606695999</v>
      </c>
      <c r="C477" s="8">
        <v>13.654368544204363</v>
      </c>
      <c r="X477" s="8">
        <v>136.92379199999999</v>
      </c>
      <c r="Y477" s="4"/>
      <c r="AK477" s="15"/>
      <c r="AN477" s="1" t="s">
        <v>18</v>
      </c>
      <c r="AO477" s="8">
        <v>136.92379199999999</v>
      </c>
    </row>
    <row r="478" spans="1:41" ht="15">
      <c r="A478" s="26" t="s">
        <v>5</v>
      </c>
      <c r="B478" s="14">
        <v>31830.965346621168</v>
      </c>
      <c r="C478" s="8">
        <v>13.68945140134729</v>
      </c>
      <c r="X478" s="8">
        <v>142.92914500000001</v>
      </c>
      <c r="Y478" s="4"/>
      <c r="AK478" s="15"/>
      <c r="AN478" s="1" t="s">
        <v>18</v>
      </c>
      <c r="AO478" s="8">
        <v>142.92914500000001</v>
      </c>
    </row>
    <row r="479" spans="1:41" ht="15">
      <c r="A479" s="26" t="s">
        <v>5</v>
      </c>
      <c r="B479" s="14">
        <v>31843.779086546336</v>
      </c>
      <c r="C479" s="8">
        <v>13.724534258490216</v>
      </c>
      <c r="X479" s="8">
        <v>162.50307800000002</v>
      </c>
      <c r="Y479" s="4"/>
      <c r="AK479" s="15"/>
      <c r="AN479" s="1" t="s">
        <v>18</v>
      </c>
      <c r="AO479" s="8">
        <v>162.50307800000002</v>
      </c>
    </row>
    <row r="480" spans="1:41" ht="15">
      <c r="A480" s="26" t="s">
        <v>5</v>
      </c>
      <c r="B480" s="14">
        <v>31865.135319754838</v>
      </c>
      <c r="C480" s="8">
        <v>13.783005687061456</v>
      </c>
      <c r="X480" s="8">
        <v>153.98502500000001</v>
      </c>
      <c r="Y480" s="4"/>
      <c r="AK480" s="15"/>
      <c r="AN480" s="1" t="s">
        <v>18</v>
      </c>
      <c r="AO480" s="8">
        <v>153.98502500000001</v>
      </c>
    </row>
    <row r="481" spans="1:41" ht="15">
      <c r="A481" s="26" t="s">
        <v>5</v>
      </c>
      <c r="B481" s="14">
        <v>31877.949059680006</v>
      </c>
      <c r="C481" s="8">
        <v>13.818088544204382</v>
      </c>
      <c r="X481" s="8">
        <v>141.37127100000001</v>
      </c>
      <c r="Y481" s="4"/>
      <c r="AK481" s="15"/>
      <c r="AN481" s="1" t="s">
        <v>18</v>
      </c>
      <c r="AO481" s="8">
        <v>141.37127100000001</v>
      </c>
    </row>
    <row r="482" spans="1:41" ht="15">
      <c r="A482" s="26" t="s">
        <v>5</v>
      </c>
      <c r="B482" s="14">
        <v>31895.034046246841</v>
      </c>
      <c r="C482" s="8">
        <v>13.864865687061464</v>
      </c>
      <c r="X482" s="8">
        <v>132.09940799999998</v>
      </c>
      <c r="Y482" s="4"/>
      <c r="AK482" s="15"/>
      <c r="AN482" s="1" t="s">
        <v>18</v>
      </c>
      <c r="AO482" s="8">
        <v>132.09940799999998</v>
      </c>
    </row>
    <row r="483" spans="1:41" ht="15">
      <c r="A483" s="26" t="s">
        <v>5</v>
      </c>
      <c r="B483" s="14">
        <v>31912.119032813756</v>
      </c>
      <c r="C483" s="8">
        <v>13.911642829918767</v>
      </c>
      <c r="X483" s="8">
        <v>131.77275699999998</v>
      </c>
      <c r="Y483" s="4"/>
      <c r="AK483" s="15"/>
      <c r="AN483" s="1" t="s">
        <v>18</v>
      </c>
      <c r="AO483" s="8">
        <v>131.77275699999998</v>
      </c>
    </row>
    <row r="484" spans="1:41" ht="15">
      <c r="A484" s="26" t="s">
        <v>5</v>
      </c>
      <c r="B484" s="14">
        <v>31920.661526097174</v>
      </c>
      <c r="C484" s="8">
        <v>13.935031401347308</v>
      </c>
      <c r="X484" s="8">
        <v>140.36619099999999</v>
      </c>
      <c r="Y484" s="4"/>
      <c r="AK484" s="15"/>
      <c r="AN484" s="1" t="s">
        <v>18</v>
      </c>
      <c r="AO484" s="8">
        <v>140.36619099999999</v>
      </c>
    </row>
    <row r="485" spans="1:41" ht="15">
      <c r="A485" s="26" t="s">
        <v>5</v>
      </c>
      <c r="B485" s="14">
        <v>31937.746512664009</v>
      </c>
      <c r="C485" s="8">
        <v>13.981808544204391</v>
      </c>
      <c r="X485" s="8">
        <v>145.81874999999999</v>
      </c>
      <c r="Y485" s="4"/>
      <c r="AK485" s="15"/>
      <c r="AN485" s="1" t="s">
        <v>18</v>
      </c>
      <c r="AO485" s="8">
        <v>145.81874999999999</v>
      </c>
    </row>
    <row r="486" spans="1:41" ht="15">
      <c r="A486" s="26" t="s">
        <v>5</v>
      </c>
      <c r="B486" s="14">
        <v>31950.560252589177</v>
      </c>
      <c r="C486" s="8">
        <v>14.016891401347317</v>
      </c>
      <c r="X486" s="8">
        <v>143.255796</v>
      </c>
      <c r="Y486" s="4"/>
      <c r="AK486" s="15"/>
      <c r="AN486" s="1" t="s">
        <v>18</v>
      </c>
      <c r="AO486" s="8">
        <v>143.255796</v>
      </c>
    </row>
    <row r="487" spans="1:41" ht="15">
      <c r="A487" s="26" t="s">
        <v>5</v>
      </c>
      <c r="B487" s="14">
        <v>31967.645239156012</v>
      </c>
      <c r="C487" s="8">
        <v>14.063668544204399</v>
      </c>
      <c r="X487" s="8">
        <v>161.724141</v>
      </c>
      <c r="Y487" s="4"/>
      <c r="AK487" s="15"/>
      <c r="AN487" s="1" t="s">
        <v>18</v>
      </c>
      <c r="AO487" s="8">
        <v>161.724141</v>
      </c>
    </row>
    <row r="488" spans="1:41" ht="15">
      <c r="A488" s="26" t="s">
        <v>5</v>
      </c>
      <c r="B488" s="14">
        <v>31989.001472364514</v>
      </c>
      <c r="C488" s="8">
        <v>14.122139972775638</v>
      </c>
      <c r="X488" s="8">
        <v>157.1259</v>
      </c>
      <c r="Y488" s="4"/>
      <c r="AK488" s="15"/>
      <c r="AN488" s="1" t="s">
        <v>18</v>
      </c>
      <c r="AO488" s="8">
        <v>157.1259</v>
      </c>
    </row>
    <row r="489" spans="1:41" ht="15">
      <c r="A489" s="26" t="s">
        <v>5</v>
      </c>
      <c r="B489" s="14">
        <v>32006.08645893135</v>
      </c>
      <c r="C489" s="8">
        <v>14.16891711563272</v>
      </c>
      <c r="X489" s="8">
        <v>175.242467</v>
      </c>
      <c r="Y489" s="4"/>
      <c r="AK489" s="15"/>
      <c r="AN489" s="1" t="s">
        <v>18</v>
      </c>
      <c r="AO489" s="8">
        <v>175.242467</v>
      </c>
    </row>
    <row r="490" spans="1:41" ht="15">
      <c r="A490" s="26" t="s">
        <v>5</v>
      </c>
      <c r="B490" s="14">
        <v>32031.713938781766</v>
      </c>
      <c r="C490" s="8">
        <v>14.239082829918793</v>
      </c>
      <c r="X490" s="8">
        <v>180.89604199999999</v>
      </c>
      <c r="Y490" s="4"/>
      <c r="AK490" s="15"/>
      <c r="AN490" s="1" t="s">
        <v>18</v>
      </c>
      <c r="AO490" s="8">
        <v>180.89604199999999</v>
      </c>
    </row>
    <row r="491" spans="1:41" ht="15">
      <c r="A491" s="26" t="s">
        <v>5</v>
      </c>
      <c r="B491" s="14">
        <v>32053.070171990268</v>
      </c>
      <c r="C491" s="8">
        <v>14.297554258490031</v>
      </c>
      <c r="X491" s="8">
        <v>171.649306</v>
      </c>
      <c r="Y491" s="4"/>
      <c r="AK491" s="15"/>
      <c r="AN491" s="1" t="s">
        <v>18</v>
      </c>
      <c r="AO491" s="8">
        <v>171.649306</v>
      </c>
    </row>
    <row r="492" spans="1:41" ht="15">
      <c r="A492" s="26" t="s">
        <v>5</v>
      </c>
      <c r="B492" s="14">
        <v>32057.341418632019</v>
      </c>
      <c r="C492" s="8">
        <v>14.309248544204417</v>
      </c>
      <c r="X492" s="8">
        <v>153.784009</v>
      </c>
      <c r="Y492" s="4"/>
      <c r="AK492" s="15"/>
      <c r="AN492" s="1" t="s">
        <v>18</v>
      </c>
      <c r="AO492" s="8">
        <v>153.784009</v>
      </c>
    </row>
    <row r="493" spans="1:41" ht="15">
      <c r="A493" s="26" t="s">
        <v>5</v>
      </c>
      <c r="B493" s="14">
        <v>32074.426405198854</v>
      </c>
      <c r="C493" s="8">
        <v>14.3560256870615</v>
      </c>
      <c r="X493" s="8">
        <v>156.07056599999999</v>
      </c>
      <c r="Y493" s="4"/>
      <c r="AK493" s="15"/>
      <c r="AN493" s="1" t="s">
        <v>18</v>
      </c>
      <c r="AO493" s="8">
        <v>156.07056599999999</v>
      </c>
    </row>
    <row r="494" spans="1:41" ht="15">
      <c r="A494" s="26" t="s">
        <v>5</v>
      </c>
      <c r="B494" s="14">
        <v>32091.511391765689</v>
      </c>
      <c r="C494" s="8">
        <v>14.402802829918581</v>
      </c>
      <c r="X494" s="8">
        <v>140.46669900000001</v>
      </c>
      <c r="Y494" s="4"/>
      <c r="AK494" s="15"/>
      <c r="AN494" s="1" t="s">
        <v>18</v>
      </c>
      <c r="AO494" s="8">
        <v>140.46669900000001</v>
      </c>
    </row>
    <row r="495" spans="1:41" ht="15">
      <c r="A495" s="26" t="s">
        <v>5</v>
      </c>
      <c r="B495" s="14">
        <v>32104.325131690857</v>
      </c>
      <c r="C495" s="8">
        <v>14.437885687061508</v>
      </c>
      <c r="X495" s="8">
        <v>153.90964400000001</v>
      </c>
      <c r="Y495" s="4"/>
      <c r="AK495" s="15"/>
      <c r="AN495" s="1" t="s">
        <v>18</v>
      </c>
      <c r="AO495" s="8">
        <v>153.90964400000001</v>
      </c>
    </row>
    <row r="496" spans="1:41" ht="15">
      <c r="A496" s="26" t="s">
        <v>5</v>
      </c>
      <c r="B496" s="14">
        <v>32117.138871615942</v>
      </c>
      <c r="C496" s="8">
        <v>14.472968544204205</v>
      </c>
      <c r="X496" s="8">
        <v>157.67869400000001</v>
      </c>
      <c r="Y496" s="4"/>
      <c r="AK496" s="15"/>
      <c r="AN496" s="1" t="s">
        <v>18</v>
      </c>
      <c r="AO496" s="8">
        <v>157.67869400000001</v>
      </c>
    </row>
    <row r="497" spans="1:41" ht="15">
      <c r="A497" s="26" t="s">
        <v>5</v>
      </c>
      <c r="B497" s="14">
        <v>32142.766351466358</v>
      </c>
      <c r="C497" s="8">
        <v>14.543134258490278</v>
      </c>
      <c r="X497" s="8">
        <v>143.959352</v>
      </c>
      <c r="Y497" s="4"/>
      <c r="AK497" s="15"/>
      <c r="AN497" s="1" t="s">
        <v>18</v>
      </c>
      <c r="AO497" s="8">
        <v>143.959352</v>
      </c>
    </row>
    <row r="498" spans="1:41" ht="15">
      <c r="A498" s="27" t="s">
        <v>9</v>
      </c>
      <c r="B498" s="14">
        <v>30617.931300374246</v>
      </c>
      <c r="C498" s="8">
        <v>10.368274258489972</v>
      </c>
      <c r="X498" s="8">
        <v>323.76816399999996</v>
      </c>
      <c r="Y498" s="4"/>
      <c r="AK498" s="15"/>
      <c r="AN498" s="1" t="s">
        <v>18</v>
      </c>
      <c r="AO498" s="8">
        <v>323.76816399999996</v>
      </c>
    </row>
    <row r="499" spans="1:41" ht="15">
      <c r="A499" s="27" t="s">
        <v>9</v>
      </c>
      <c r="B499" s="14">
        <v>30617.931300374246</v>
      </c>
      <c r="C499" s="8">
        <v>10.368274258489972</v>
      </c>
      <c r="X499" s="8">
        <v>335.32658400000003</v>
      </c>
      <c r="Y499" s="4"/>
      <c r="AK499" s="15"/>
      <c r="AN499" s="1" t="s">
        <v>18</v>
      </c>
      <c r="AO499" s="8">
        <v>335.32658400000003</v>
      </c>
    </row>
    <row r="500" spans="1:41" ht="15">
      <c r="A500" s="27" t="s">
        <v>9</v>
      </c>
      <c r="B500" s="14">
        <v>30617.931300374246</v>
      </c>
      <c r="C500" s="8">
        <v>10.368274258489972</v>
      </c>
      <c r="X500" s="8">
        <v>357.31270900000004</v>
      </c>
      <c r="Y500" s="4"/>
      <c r="AK500" s="15"/>
      <c r="AN500" s="1" t="s">
        <v>18</v>
      </c>
      <c r="AO500" s="8">
        <v>357.31270900000004</v>
      </c>
    </row>
    <row r="501" spans="1:41" ht="15">
      <c r="A501" s="27" t="s">
        <v>9</v>
      </c>
      <c r="B501" s="14">
        <v>30622.202547015997</v>
      </c>
      <c r="C501" s="8">
        <v>10.379968544204358</v>
      </c>
      <c r="X501" s="8">
        <v>363.26780800000006</v>
      </c>
      <c r="Y501" s="4"/>
      <c r="AK501" s="15"/>
      <c r="AN501" s="1" t="s">
        <v>18</v>
      </c>
      <c r="AO501" s="8">
        <v>363.26780800000006</v>
      </c>
    </row>
    <row r="502" spans="1:41" ht="15">
      <c r="A502" s="27" t="s">
        <v>9</v>
      </c>
      <c r="B502" s="14">
        <v>30622.202547015997</v>
      </c>
      <c r="C502" s="8">
        <v>10.379968544204358</v>
      </c>
      <c r="X502" s="8">
        <v>365.152333</v>
      </c>
      <c r="Y502" s="4"/>
      <c r="AK502" s="15"/>
      <c r="AN502" s="1" t="s">
        <v>18</v>
      </c>
      <c r="AO502" s="8">
        <v>365.152333</v>
      </c>
    </row>
    <row r="503" spans="1:41">
      <c r="A503" s="27" t="s">
        <v>9</v>
      </c>
      <c r="B503" s="14">
        <v>30639.287533582912</v>
      </c>
      <c r="C503" s="8">
        <v>10.426745687061659</v>
      </c>
      <c r="X503" s="8">
        <v>359.22236099999998</v>
      </c>
      <c r="AN503" s="1" t="s">
        <v>18</v>
      </c>
      <c r="AO503" s="8">
        <v>359.22236099999998</v>
      </c>
    </row>
    <row r="504" spans="1:41">
      <c r="A504" s="27" t="s">
        <v>9</v>
      </c>
      <c r="B504" s="14">
        <v>30652.101273507997</v>
      </c>
      <c r="C504" s="8">
        <v>10.461828544204357</v>
      </c>
      <c r="X504" s="8">
        <v>353.66929399999998</v>
      </c>
      <c r="AN504" s="1" t="s">
        <v>18</v>
      </c>
      <c r="AO504" s="8">
        <v>353.66929399999998</v>
      </c>
    </row>
    <row r="505" spans="1:41">
      <c r="A505" s="27" t="s">
        <v>9</v>
      </c>
      <c r="B505" s="14">
        <v>30664.915013433165</v>
      </c>
      <c r="C505" s="8">
        <v>10.496911401347283</v>
      </c>
      <c r="X505" s="8">
        <v>365.62974600000001</v>
      </c>
      <c r="AN505" s="1" t="s">
        <v>18</v>
      </c>
      <c r="AO505" s="8">
        <v>365.62974600000001</v>
      </c>
    </row>
    <row r="506" spans="1:41">
      <c r="A506" s="27" t="s">
        <v>9</v>
      </c>
      <c r="B506" s="14">
        <v>30682</v>
      </c>
      <c r="C506" s="8">
        <v>10.543688544204366</v>
      </c>
      <c r="X506" s="8">
        <v>355.80508899999995</v>
      </c>
      <c r="AN506" s="1" t="s">
        <v>18</v>
      </c>
      <c r="AO506" s="8">
        <v>355.80508899999995</v>
      </c>
    </row>
    <row r="507" spans="1:41">
      <c r="A507" s="27" t="s">
        <v>9</v>
      </c>
      <c r="B507" s="14">
        <v>30699.084986566835</v>
      </c>
      <c r="C507" s="8">
        <v>10.590465687061448</v>
      </c>
      <c r="X507" s="8">
        <v>365.35334899999998</v>
      </c>
      <c r="AN507" s="1" t="s">
        <v>18</v>
      </c>
      <c r="AO507" s="8">
        <v>365.35334899999998</v>
      </c>
    </row>
    <row r="508" spans="1:41">
      <c r="A508" s="27" t="s">
        <v>9</v>
      </c>
      <c r="B508" s="14">
        <v>30724.712466417088</v>
      </c>
      <c r="C508" s="8">
        <v>10.660631401347072</v>
      </c>
      <c r="X508" s="8">
        <v>365.805635</v>
      </c>
      <c r="AN508" s="1" t="s">
        <v>18</v>
      </c>
      <c r="AO508" s="8">
        <v>365.805635</v>
      </c>
    </row>
    <row r="509" spans="1:41">
      <c r="A509" s="27" t="s">
        <v>9</v>
      </c>
      <c r="B509" s="14">
        <v>30741.797452984003</v>
      </c>
      <c r="C509" s="8">
        <v>10.707408544204373</v>
      </c>
      <c r="X509" s="8">
        <v>341.25655600000005</v>
      </c>
      <c r="AN509" s="1" t="s">
        <v>18</v>
      </c>
      <c r="AO509" s="8">
        <v>341.25655600000005</v>
      </c>
    </row>
    <row r="510" spans="1:41">
      <c r="A510" s="27" t="s">
        <v>9</v>
      </c>
      <c r="B510" s="14">
        <v>30754.611192909171</v>
      </c>
      <c r="C510" s="8">
        <v>10.7424914013473</v>
      </c>
      <c r="X510" s="8">
        <v>319.32068500000003</v>
      </c>
      <c r="AN510" s="1" t="s">
        <v>18</v>
      </c>
      <c r="AO510" s="8">
        <v>319.32068500000003</v>
      </c>
    </row>
    <row r="511" spans="1:41">
      <c r="A511" s="27" t="s">
        <v>9</v>
      </c>
      <c r="B511" s="14">
        <v>30763.153686192589</v>
      </c>
      <c r="C511" s="8">
        <v>10.765879972775842</v>
      </c>
      <c r="X511" s="8">
        <v>299.97289499999999</v>
      </c>
      <c r="AN511" s="1" t="s">
        <v>18</v>
      </c>
      <c r="AO511" s="8">
        <v>299.97289499999999</v>
      </c>
    </row>
    <row r="512" spans="1:41">
      <c r="A512" s="27" t="s">
        <v>9</v>
      </c>
      <c r="B512" s="14">
        <v>30767.424932834339</v>
      </c>
      <c r="C512" s="8">
        <v>10.777574258490226</v>
      </c>
      <c r="X512" s="8">
        <v>289.92209500000001</v>
      </c>
      <c r="AN512" s="1" t="s">
        <v>18</v>
      </c>
      <c r="AO512" s="8">
        <v>289.92209500000001</v>
      </c>
    </row>
    <row r="513" spans="1:41">
      <c r="A513" s="27" t="s">
        <v>9</v>
      </c>
      <c r="B513" s="14">
        <v>30775.967426117757</v>
      </c>
      <c r="C513" s="8">
        <v>10.800962829918769</v>
      </c>
      <c r="X513" s="8">
        <v>276.90630900000002</v>
      </c>
      <c r="AN513" s="1" t="s">
        <v>18</v>
      </c>
      <c r="AO513" s="8">
        <v>276.90630900000002</v>
      </c>
    </row>
    <row r="514" spans="1:41">
      <c r="A514" s="27" t="s">
        <v>9</v>
      </c>
      <c r="B514" s="14">
        <v>30793.052412684592</v>
      </c>
      <c r="C514" s="8">
        <v>10.847739972775852</v>
      </c>
      <c r="X514" s="8">
        <v>252.73413500000001</v>
      </c>
      <c r="AN514" s="1" t="s">
        <v>18</v>
      </c>
      <c r="AO514" s="8">
        <v>252.73413500000001</v>
      </c>
    </row>
    <row r="515" spans="1:41">
      <c r="A515" s="27" t="s">
        <v>9</v>
      </c>
      <c r="B515" s="14">
        <v>30801.59490596801</v>
      </c>
      <c r="C515" s="8">
        <v>10.871128544204392</v>
      </c>
      <c r="X515" s="8">
        <v>285.92690200000004</v>
      </c>
      <c r="AN515" s="1" t="s">
        <v>18</v>
      </c>
      <c r="AO515" s="8">
        <v>285.92690200000004</v>
      </c>
    </row>
    <row r="516" spans="1:41">
      <c r="A516" s="27" t="s">
        <v>9</v>
      </c>
      <c r="B516" s="14">
        <v>30805.866152609677</v>
      </c>
      <c r="C516" s="8">
        <v>10.882822829918549</v>
      </c>
      <c r="X516" s="8">
        <v>314.99884099999997</v>
      </c>
      <c r="AN516" s="1" t="s">
        <v>18</v>
      </c>
      <c r="AO516" s="8">
        <v>314.99884099999997</v>
      </c>
    </row>
    <row r="517" spans="1:41">
      <c r="A517" s="27" t="s">
        <v>9</v>
      </c>
      <c r="B517" s="14">
        <v>30822.951139176512</v>
      </c>
      <c r="C517" s="8">
        <v>10.92959997277563</v>
      </c>
      <c r="X517" s="8">
        <v>304.21935800000006</v>
      </c>
      <c r="AN517" s="1" t="s">
        <v>18</v>
      </c>
      <c r="AO517" s="8">
        <v>304.21935800000006</v>
      </c>
    </row>
    <row r="518" spans="1:41">
      <c r="A518" s="27" t="s">
        <v>9</v>
      </c>
      <c r="B518" s="14">
        <v>30848.578619026928</v>
      </c>
      <c r="C518" s="8">
        <v>10.999765687061704</v>
      </c>
      <c r="X518" s="8">
        <v>276.73041999999998</v>
      </c>
      <c r="AN518" s="1" t="s">
        <v>18</v>
      </c>
      <c r="AO518" s="8">
        <v>276.73041999999998</v>
      </c>
    </row>
    <row r="519" spans="1:41">
      <c r="A519" s="27" t="s">
        <v>9</v>
      </c>
      <c r="B519" s="14">
        <v>30865.663605593763</v>
      </c>
      <c r="C519" s="8">
        <v>11.046542829918785</v>
      </c>
      <c r="X519" s="8">
        <v>264.11666600000001</v>
      </c>
      <c r="AN519" s="1" t="s">
        <v>18</v>
      </c>
      <c r="AO519" s="8">
        <v>264.11666600000001</v>
      </c>
    </row>
    <row r="520" spans="1:41">
      <c r="A520" s="27" t="s">
        <v>9</v>
      </c>
      <c r="B520" s="14">
        <v>30878.477345518848</v>
      </c>
      <c r="C520" s="8">
        <v>11.081625687061482</v>
      </c>
      <c r="X520" s="8">
        <v>262.65930000000003</v>
      </c>
      <c r="AN520" s="1" t="s">
        <v>18</v>
      </c>
      <c r="AO520" s="8">
        <v>262.65930000000003</v>
      </c>
    </row>
    <row r="521" spans="1:41">
      <c r="A521" s="27" t="s">
        <v>9</v>
      </c>
      <c r="B521" s="14">
        <v>30904.104825369101</v>
      </c>
      <c r="C521" s="8">
        <v>11.151791401347108</v>
      </c>
      <c r="X521" s="8">
        <v>300.72670500000004</v>
      </c>
      <c r="AN521" s="1" t="s">
        <v>18</v>
      </c>
      <c r="AO521" s="8">
        <v>300.72670500000004</v>
      </c>
    </row>
    <row r="522" spans="1:41">
      <c r="A522" s="27" t="s">
        <v>9</v>
      </c>
      <c r="B522" s="14">
        <v>30908.376072010851</v>
      </c>
      <c r="C522" s="8">
        <v>11.163485687061492</v>
      </c>
      <c r="X522" s="8">
        <v>314.52142800000001</v>
      </c>
      <c r="AN522" s="1" t="s">
        <v>18</v>
      </c>
      <c r="AO522" s="8">
        <v>314.52142800000001</v>
      </c>
    </row>
    <row r="523" spans="1:41">
      <c r="A523" s="27" t="s">
        <v>9</v>
      </c>
      <c r="B523" s="14">
        <v>30938.274798502851</v>
      </c>
      <c r="C523" s="8">
        <v>11.245345687061491</v>
      </c>
      <c r="X523" s="8">
        <v>361.18226700000002</v>
      </c>
      <c r="AN523" s="1" t="s">
        <v>18</v>
      </c>
      <c r="AO523" s="8">
        <v>361.18226700000002</v>
      </c>
    </row>
    <row r="524" spans="1:41">
      <c r="A524" s="27" t="s">
        <v>9</v>
      </c>
      <c r="B524" s="14">
        <v>30946.817291786268</v>
      </c>
      <c r="C524" s="8">
        <v>11.268734258490033</v>
      </c>
      <c r="X524" s="8">
        <v>364.17238000000003</v>
      </c>
      <c r="AN524" s="1" t="s">
        <v>18</v>
      </c>
      <c r="AO524" s="8">
        <v>364.17238000000003</v>
      </c>
    </row>
    <row r="525" spans="1:41">
      <c r="A525" s="27" t="s">
        <v>9</v>
      </c>
      <c r="B525" s="14">
        <v>30980.987264920022</v>
      </c>
      <c r="C525" s="8">
        <v>11.362288544204427</v>
      </c>
      <c r="X525" s="8">
        <v>345.452765</v>
      </c>
      <c r="AN525" s="1" t="s">
        <v>18</v>
      </c>
      <c r="AO525" s="8">
        <v>345.452765</v>
      </c>
    </row>
    <row r="526" spans="1:41">
      <c r="A526" s="27" t="s">
        <v>9</v>
      </c>
      <c r="B526" s="14">
        <v>30985.258511561689</v>
      </c>
      <c r="C526" s="8">
        <v>11.373982829918583</v>
      </c>
      <c r="X526" s="8">
        <v>342.48777899999999</v>
      </c>
      <c r="AN526" s="1" t="s">
        <v>18</v>
      </c>
      <c r="AO526" s="8">
        <v>342.48777899999999</v>
      </c>
    </row>
    <row r="527" spans="1:41">
      <c r="A527" s="27" t="s">
        <v>9</v>
      </c>
      <c r="B527" s="14">
        <v>31002.343498128608</v>
      </c>
      <c r="C527" s="8">
        <v>11.420759972775894</v>
      </c>
      <c r="X527" s="8">
        <v>342.53803300000004</v>
      </c>
      <c r="AN527" s="1" t="s">
        <v>18</v>
      </c>
      <c r="AO527" s="8">
        <v>342.53803300000004</v>
      </c>
    </row>
    <row r="528" spans="1:41">
      <c r="A528" s="27" t="s">
        <v>9</v>
      </c>
      <c r="B528" s="14">
        <v>31032.242224620528</v>
      </c>
      <c r="C528" s="8">
        <v>11.502619972775674</v>
      </c>
      <c r="X528" s="8">
        <v>273.13725899999997</v>
      </c>
      <c r="AN528" s="1" t="s">
        <v>18</v>
      </c>
      <c r="AO528" s="8">
        <v>273.13725899999997</v>
      </c>
    </row>
    <row r="529" spans="1:41">
      <c r="A529" s="27" t="s">
        <v>9</v>
      </c>
      <c r="B529" s="14">
        <v>31040.784717903942</v>
      </c>
      <c r="C529" s="8">
        <v>11.526008544204206</v>
      </c>
      <c r="X529" s="8">
        <v>270.54917799999998</v>
      </c>
      <c r="AN529" s="1" t="s">
        <v>18</v>
      </c>
      <c r="AO529" s="8">
        <v>270.54917799999998</v>
      </c>
    </row>
    <row r="530" spans="1:41">
      <c r="A530" s="27" t="s">
        <v>9</v>
      </c>
      <c r="B530" s="14">
        <v>31074.954691037779</v>
      </c>
      <c r="C530" s="8">
        <v>11.619562829918829</v>
      </c>
      <c r="X530" s="8">
        <v>247.557973</v>
      </c>
      <c r="AN530" s="1" t="s">
        <v>18</v>
      </c>
      <c r="AO530" s="8">
        <v>247.557973</v>
      </c>
    </row>
    <row r="531" spans="1:41">
      <c r="A531" s="27" t="s">
        <v>9</v>
      </c>
      <c r="B531" s="14">
        <v>31092.039677604615</v>
      </c>
      <c r="C531" s="8">
        <v>11.666339972775912</v>
      </c>
      <c r="X531" s="8">
        <v>242.93460499999998</v>
      </c>
      <c r="AN531" s="1" t="s">
        <v>18</v>
      </c>
      <c r="AO531" s="8">
        <v>242.93460499999998</v>
      </c>
    </row>
    <row r="532" spans="1:41">
      <c r="A532" s="27" t="s">
        <v>9</v>
      </c>
      <c r="B532" s="14">
        <v>31100.582170888032</v>
      </c>
      <c r="C532" s="8">
        <v>11.689728544204453</v>
      </c>
      <c r="X532" s="8">
        <v>234.59244100000001</v>
      </c>
      <c r="AN532" s="1" t="s">
        <v>18</v>
      </c>
      <c r="AO532" s="8">
        <v>234.59244100000001</v>
      </c>
    </row>
    <row r="533" spans="1:41">
      <c r="A533" s="27" t="s">
        <v>9</v>
      </c>
      <c r="B533" s="14">
        <v>31113.395910813117</v>
      </c>
      <c r="C533" s="8">
        <v>11.72481140134715</v>
      </c>
      <c r="X533" s="8">
        <v>231.82847099999998</v>
      </c>
      <c r="AN533" s="1" t="s">
        <v>18</v>
      </c>
      <c r="AO533" s="8">
        <v>231.82847099999998</v>
      </c>
    </row>
    <row r="534" spans="1:41">
      <c r="A534" s="27" t="s">
        <v>9</v>
      </c>
      <c r="B534" s="14">
        <v>31134.752144021699</v>
      </c>
      <c r="C534" s="8">
        <v>11.783282829918608</v>
      </c>
      <c r="X534" s="8">
        <v>240.271143</v>
      </c>
      <c r="AN534" s="1" t="s">
        <v>18</v>
      </c>
      <c r="AO534" s="8">
        <v>240.271143</v>
      </c>
    </row>
    <row r="535" spans="1:41">
      <c r="A535" s="27" t="s">
        <v>9</v>
      </c>
      <c r="B535" s="14">
        <v>31134.752144021699</v>
      </c>
      <c r="C535" s="8">
        <v>11.783282829918608</v>
      </c>
      <c r="X535" s="8">
        <v>279.77078700000004</v>
      </c>
      <c r="AN535" s="1" t="s">
        <v>18</v>
      </c>
      <c r="AO535" s="8">
        <v>279.77078700000004</v>
      </c>
    </row>
    <row r="536" spans="1:41">
      <c r="A536" s="27" t="s">
        <v>9</v>
      </c>
      <c r="B536" s="14">
        <v>31139.023390663366</v>
      </c>
      <c r="C536" s="8">
        <v>11.794977115632765</v>
      </c>
      <c r="X536" s="8">
        <v>307.71201100000002</v>
      </c>
      <c r="AN536" s="1" t="s">
        <v>18</v>
      </c>
      <c r="AO536" s="8">
        <v>307.71201100000002</v>
      </c>
    </row>
    <row r="537" spans="1:41">
      <c r="A537" s="27" t="s">
        <v>9</v>
      </c>
      <c r="B537" s="14">
        <v>31147.565883946783</v>
      </c>
      <c r="C537" s="8">
        <v>11.818365687061306</v>
      </c>
      <c r="X537" s="8">
        <v>359.14698000000004</v>
      </c>
      <c r="AN537" s="1" t="s">
        <v>18</v>
      </c>
      <c r="AO537" s="8">
        <v>359.14698000000004</v>
      </c>
    </row>
    <row r="538" spans="1:41">
      <c r="A538" s="27" t="s">
        <v>9</v>
      </c>
      <c r="B538" s="14">
        <v>31168.922117155453</v>
      </c>
      <c r="C538" s="8">
        <v>11.876837115633004</v>
      </c>
      <c r="X538" s="8">
        <v>304.06859600000001</v>
      </c>
      <c r="AN538" s="1" t="s">
        <v>18</v>
      </c>
      <c r="AO538" s="8">
        <v>304.06859600000001</v>
      </c>
    </row>
    <row r="539" spans="1:41">
      <c r="A539" s="27" t="s">
        <v>9</v>
      </c>
      <c r="B539" s="14">
        <v>31190.278350364038</v>
      </c>
      <c r="C539" s="8">
        <v>11.935308544204471</v>
      </c>
      <c r="X539" s="8">
        <v>297.05816300000004</v>
      </c>
      <c r="AN539" s="1" t="s">
        <v>18</v>
      </c>
      <c r="AO539" s="8">
        <v>297.05816300000004</v>
      </c>
    </row>
    <row r="540" spans="1:41">
      <c r="A540" s="27" t="s">
        <v>9</v>
      </c>
      <c r="B540" s="14">
        <v>31203.092090289123</v>
      </c>
      <c r="C540" s="8">
        <v>11.970391401347168</v>
      </c>
      <c r="X540" s="8">
        <v>297.63608399999998</v>
      </c>
      <c r="AN540" s="1" t="s">
        <v>18</v>
      </c>
      <c r="AO540" s="8">
        <v>297.63608399999998</v>
      </c>
    </row>
    <row r="541" spans="1:41">
      <c r="A541" s="27" t="s">
        <v>9</v>
      </c>
      <c r="B541" s="14">
        <v>31215.905830214291</v>
      </c>
      <c r="C541" s="8">
        <v>12.005474258490095</v>
      </c>
      <c r="X541" s="8">
        <v>288.54011000000003</v>
      </c>
      <c r="AN541" s="1" t="s">
        <v>18</v>
      </c>
      <c r="AO541" s="8">
        <v>288.54011000000003</v>
      </c>
    </row>
    <row r="542" spans="1:41">
      <c r="A542" s="27" t="s">
        <v>9</v>
      </c>
      <c r="B542" s="14">
        <v>31232.990816781123</v>
      </c>
      <c r="C542" s="8">
        <v>12.052251401347167</v>
      </c>
      <c r="X542" s="8">
        <v>281.32866100000001</v>
      </c>
      <c r="AN542" s="1" t="s">
        <v>18</v>
      </c>
      <c r="AO542" s="8">
        <v>281.32866100000001</v>
      </c>
    </row>
    <row r="543" spans="1:41">
      <c r="A543" s="27" t="s">
        <v>9</v>
      </c>
      <c r="B543" s="14">
        <v>31245.804556706291</v>
      </c>
      <c r="C543" s="8">
        <v>12.087334258490094</v>
      </c>
      <c r="X543" s="8">
        <v>268.13698599999998</v>
      </c>
      <c r="AN543" s="1" t="s">
        <v>18</v>
      </c>
      <c r="AO543" s="8">
        <v>268.13698599999998</v>
      </c>
    </row>
    <row r="544" spans="1:41">
      <c r="A544" s="27" t="s">
        <v>9</v>
      </c>
      <c r="B544" s="14">
        <v>31258.618296631375</v>
      </c>
      <c r="C544" s="8">
        <v>12.122417115632791</v>
      </c>
      <c r="X544" s="8">
        <v>276.37864200000001</v>
      </c>
      <c r="AN544" s="1" t="s">
        <v>18</v>
      </c>
      <c r="AO544" s="8">
        <v>276.37864200000001</v>
      </c>
    </row>
    <row r="545" spans="1:41">
      <c r="A545" s="27" t="s">
        <v>9</v>
      </c>
      <c r="B545" s="14">
        <v>31271.432036556627</v>
      </c>
      <c r="C545" s="8">
        <v>12.157499972775947</v>
      </c>
      <c r="X545" s="8">
        <v>272.68497300000001</v>
      </c>
      <c r="AN545" s="1" t="s">
        <v>18</v>
      </c>
      <c r="AO545" s="8">
        <v>272.68497300000001</v>
      </c>
    </row>
    <row r="546" spans="1:41">
      <c r="A546" s="27" t="s">
        <v>9</v>
      </c>
      <c r="B546" s="14">
        <v>31297.05951640688</v>
      </c>
      <c r="C546" s="8">
        <v>12.22766568706157</v>
      </c>
      <c r="X546" s="8">
        <v>314.84807899999998</v>
      </c>
      <c r="AN546" s="1" t="s">
        <v>18</v>
      </c>
      <c r="AO546" s="8">
        <v>314.84807899999998</v>
      </c>
    </row>
    <row r="547" spans="1:41">
      <c r="A547" s="27" t="s">
        <v>9</v>
      </c>
      <c r="B547" s="14">
        <v>31305.602009690298</v>
      </c>
      <c r="C547" s="8">
        <v>12.251054258490113</v>
      </c>
      <c r="X547" s="8">
        <v>322.13490899999999</v>
      </c>
      <c r="AN547" s="1" t="s">
        <v>18</v>
      </c>
      <c r="AO547" s="8">
        <v>322.13490899999999</v>
      </c>
    </row>
    <row r="548" spans="1:41">
      <c r="A548" s="27" t="s">
        <v>9</v>
      </c>
      <c r="B548" s="14">
        <v>31318.415749615462</v>
      </c>
      <c r="C548" s="8">
        <v>12.286137115633029</v>
      </c>
      <c r="X548" s="8">
        <v>321.60724199999999</v>
      </c>
      <c r="AN548" s="1" t="s">
        <v>18</v>
      </c>
      <c r="AO548" s="8">
        <v>321.60724199999999</v>
      </c>
    </row>
    <row r="549" spans="1:41">
      <c r="A549" s="27" t="s">
        <v>9</v>
      </c>
      <c r="B549" s="14">
        <v>31326.95824289888</v>
      </c>
      <c r="C549" s="8">
        <v>12.309525687061569</v>
      </c>
      <c r="X549" s="8">
        <v>340.62838099999999</v>
      </c>
      <c r="AN549" s="1" t="s">
        <v>18</v>
      </c>
      <c r="AO549" s="8">
        <v>340.62838099999999</v>
      </c>
    </row>
    <row r="550" spans="1:41">
      <c r="A550" s="27" t="s">
        <v>9</v>
      </c>
      <c r="B550" s="14">
        <v>31344.043229465715</v>
      </c>
      <c r="C550" s="8">
        <v>12.356302829918652</v>
      </c>
      <c r="X550" s="8">
        <v>327.28594399999997</v>
      </c>
      <c r="AN550" s="1" t="s">
        <v>18</v>
      </c>
      <c r="AO550" s="8">
        <v>327.28594399999997</v>
      </c>
    </row>
    <row r="551" spans="1:41">
      <c r="A551" s="27" t="s">
        <v>9</v>
      </c>
      <c r="B551" s="14">
        <v>31352.585722749132</v>
      </c>
      <c r="C551" s="8">
        <v>12.379691401347195</v>
      </c>
      <c r="X551" s="8">
        <v>328.793564</v>
      </c>
      <c r="AN551" s="1" t="s">
        <v>18</v>
      </c>
      <c r="AO551" s="8">
        <v>328.793564</v>
      </c>
    </row>
    <row r="552" spans="1:41">
      <c r="A552" s="27" t="s">
        <v>9</v>
      </c>
      <c r="B552" s="14">
        <v>31369.670709315968</v>
      </c>
      <c r="C552" s="8">
        <v>12.426468544204276</v>
      </c>
      <c r="X552" s="8">
        <v>321.38109900000006</v>
      </c>
      <c r="AN552" s="1" t="s">
        <v>18</v>
      </c>
      <c r="AO552" s="8">
        <v>321.38109900000006</v>
      </c>
    </row>
    <row r="553" spans="1:41">
      <c r="A553" s="27" t="s">
        <v>9</v>
      </c>
      <c r="B553" s="14">
        <v>31378.213202599469</v>
      </c>
      <c r="C553" s="8">
        <v>12.449857115633048</v>
      </c>
      <c r="X553" s="8">
        <v>315.82803200000001</v>
      </c>
      <c r="AN553" s="1" t="s">
        <v>18</v>
      </c>
      <c r="AO553" s="8">
        <v>315.82803200000001</v>
      </c>
    </row>
    <row r="554" spans="1:41">
      <c r="A554" s="27" t="s">
        <v>9</v>
      </c>
      <c r="B554" s="14">
        <v>31395.298189166304</v>
      </c>
      <c r="C554" s="8">
        <v>12.496634258490129</v>
      </c>
      <c r="X554" s="8">
        <v>316.25519099999997</v>
      </c>
      <c r="AN554" s="1" t="s">
        <v>18</v>
      </c>
      <c r="AO554" s="8">
        <v>316.25519099999997</v>
      </c>
    </row>
    <row r="555" spans="1:41">
      <c r="A555" s="27" t="s">
        <v>9</v>
      </c>
      <c r="B555" s="14">
        <v>31420.925669016557</v>
      </c>
      <c r="C555" s="8">
        <v>12.566799972775753</v>
      </c>
      <c r="X555" s="8">
        <v>296.93252800000005</v>
      </c>
      <c r="AN555" s="1" t="s">
        <v>18</v>
      </c>
      <c r="AO555" s="8">
        <v>296.93252800000005</v>
      </c>
    </row>
    <row r="556" spans="1:41">
      <c r="A556" s="27" t="s">
        <v>9</v>
      </c>
      <c r="B556" s="14">
        <v>31438.010655583388</v>
      </c>
      <c r="C556" s="8">
        <v>12.613577115632825</v>
      </c>
      <c r="X556" s="8">
        <v>296.05308300000002</v>
      </c>
      <c r="AN556" s="1" t="s">
        <v>18</v>
      </c>
      <c r="AO556" s="8">
        <v>296.05308300000002</v>
      </c>
    </row>
    <row r="557" spans="1:41">
      <c r="A557" s="27" t="s">
        <v>9</v>
      </c>
      <c r="B557" s="14">
        <v>31450.824395508556</v>
      </c>
      <c r="C557" s="8">
        <v>12.648659972775752</v>
      </c>
      <c r="X557" s="8">
        <v>294.24393899999995</v>
      </c>
      <c r="AN557" s="1" t="s">
        <v>18</v>
      </c>
      <c r="AO557" s="8">
        <v>294.24393899999995</v>
      </c>
    </row>
    <row r="558" spans="1:41">
      <c r="A558" s="27" t="s">
        <v>9</v>
      </c>
      <c r="B558" s="14">
        <v>31463.638135433725</v>
      </c>
      <c r="C558" s="8">
        <v>12.68374282991868</v>
      </c>
      <c r="X558" s="8">
        <v>292.20865200000003</v>
      </c>
      <c r="AN558" s="1" t="s">
        <v>18</v>
      </c>
      <c r="AO558" s="8">
        <v>292.20865200000003</v>
      </c>
    </row>
    <row r="559" spans="1:41">
      <c r="A559" s="27" t="s">
        <v>9</v>
      </c>
      <c r="B559" s="14">
        <v>31472.180628717142</v>
      </c>
      <c r="C559" s="8">
        <v>12.707131401347221</v>
      </c>
      <c r="X559" s="8">
        <v>291.30408</v>
      </c>
      <c r="AN559" s="1" t="s">
        <v>18</v>
      </c>
      <c r="AO559" s="8">
        <v>291.30408</v>
      </c>
    </row>
    <row r="560" spans="1:41">
      <c r="A560" s="27" t="s">
        <v>9</v>
      </c>
      <c r="B560" s="14">
        <v>31480.72312200056</v>
      </c>
      <c r="C560" s="8">
        <v>12.730519972775761</v>
      </c>
      <c r="X560" s="8">
        <v>299.34472</v>
      </c>
      <c r="AN560" s="1" t="s">
        <v>18</v>
      </c>
      <c r="AO560" s="8">
        <v>299.34472</v>
      </c>
    </row>
    <row r="561" spans="1:41">
      <c r="A561" s="27" t="s">
        <v>9</v>
      </c>
      <c r="B561" s="14">
        <v>31497.808108567478</v>
      </c>
      <c r="C561" s="8">
        <v>12.777297115633074</v>
      </c>
      <c r="X561" s="8">
        <v>291.37946099999999</v>
      </c>
      <c r="AN561" s="1" t="s">
        <v>18</v>
      </c>
      <c r="AO561" s="8">
        <v>291.37946099999999</v>
      </c>
    </row>
    <row r="562" spans="1:41">
      <c r="A562" s="27" t="s">
        <v>9</v>
      </c>
      <c r="B562" s="14">
        <v>31510.621848492563</v>
      </c>
      <c r="C562" s="8">
        <v>12.812379972775771</v>
      </c>
      <c r="X562" s="8">
        <v>290.85179399999998</v>
      </c>
      <c r="AN562" s="1" t="s">
        <v>18</v>
      </c>
      <c r="AO562" s="8">
        <v>290.85179399999998</v>
      </c>
    </row>
    <row r="563" spans="1:41">
      <c r="A563" s="27" t="s">
        <v>9</v>
      </c>
      <c r="B563" s="14">
        <v>31523.435588417728</v>
      </c>
      <c r="C563" s="8">
        <v>12.847462829918687</v>
      </c>
      <c r="X563" s="8">
        <v>282.685519</v>
      </c>
      <c r="AN563" s="1" t="s">
        <v>18</v>
      </c>
      <c r="AO563" s="8">
        <v>282.685519</v>
      </c>
    </row>
    <row r="564" spans="1:41">
      <c r="A564" s="27" t="s">
        <v>9</v>
      </c>
      <c r="B564" s="14">
        <v>31531.978081701145</v>
      </c>
      <c r="C564" s="8">
        <v>12.870851401347229</v>
      </c>
      <c r="X564" s="8">
        <v>298.74167199999999</v>
      </c>
      <c r="AN564" s="1" t="s">
        <v>18</v>
      </c>
      <c r="AO564" s="8">
        <v>298.74167199999999</v>
      </c>
    </row>
    <row r="565" spans="1:41">
      <c r="A565" s="27" t="s">
        <v>9</v>
      </c>
      <c r="B565" s="14">
        <v>31549.06306826798</v>
      </c>
      <c r="C565" s="8">
        <v>12.917628544204311</v>
      </c>
      <c r="X565" s="8">
        <v>303.99321500000002</v>
      </c>
      <c r="AN565" s="1" t="s">
        <v>18</v>
      </c>
      <c r="AO565" s="8">
        <v>303.99321500000002</v>
      </c>
    </row>
    <row r="566" spans="1:41">
      <c r="A566" s="27" t="s">
        <v>9</v>
      </c>
      <c r="B566" s="14">
        <v>31578.961794759984</v>
      </c>
      <c r="C566" s="8">
        <v>12.99948854420432</v>
      </c>
      <c r="X566" s="8">
        <v>307.05870900000002</v>
      </c>
      <c r="AN566" s="1" t="s">
        <v>18</v>
      </c>
      <c r="AO566" s="8">
        <v>307.05870900000002</v>
      </c>
    </row>
    <row r="567" spans="1:41">
      <c r="A567" s="27" t="s">
        <v>9</v>
      </c>
      <c r="B567" s="14">
        <v>31596.046781326902</v>
      </c>
      <c r="C567" s="8">
        <v>13.046265687061632</v>
      </c>
      <c r="X567" s="8">
        <v>295.75155900000004</v>
      </c>
      <c r="AN567" s="1" t="s">
        <v>18</v>
      </c>
      <c r="AO567" s="8">
        <v>295.75155900000004</v>
      </c>
    </row>
    <row r="568" spans="1:41">
      <c r="A568" s="27" t="s">
        <v>9</v>
      </c>
      <c r="B568" s="5">
        <v>31604.58927461032</v>
      </c>
      <c r="C568" s="8">
        <v>13.069654258490173</v>
      </c>
      <c r="X568" s="8">
        <v>282.73577299999999</v>
      </c>
      <c r="AN568" s="1" t="s">
        <v>18</v>
      </c>
      <c r="AO568" s="8">
        <v>282.73577299999999</v>
      </c>
    </row>
    <row r="569" spans="1:41">
      <c r="A569" s="27" t="s">
        <v>9</v>
      </c>
      <c r="B569" s="5">
        <v>31617.403014535485</v>
      </c>
      <c r="C569" s="8">
        <v>13.104737115633091</v>
      </c>
      <c r="X569" s="8">
        <v>316.10442899999998</v>
      </c>
      <c r="AN569" s="1" t="s">
        <v>18</v>
      </c>
      <c r="AO569" s="8">
        <v>316.10442899999998</v>
      </c>
    </row>
    <row r="570" spans="1:41">
      <c r="A570" s="27" t="s">
        <v>9</v>
      </c>
      <c r="B570" s="5">
        <v>31634.48800110232</v>
      </c>
      <c r="C570" s="8">
        <v>13.151514258490172</v>
      </c>
      <c r="X570" s="8">
        <v>332.91439200000002</v>
      </c>
      <c r="AN570" s="1" t="s">
        <v>18</v>
      </c>
      <c r="AO570" s="8">
        <v>332.91439200000002</v>
      </c>
    </row>
    <row r="571" spans="1:41">
      <c r="A571" s="27" t="s">
        <v>9</v>
      </c>
      <c r="B571" s="5">
        <v>31647.301741027404</v>
      </c>
      <c r="C571" s="8">
        <v>13.186597115632869</v>
      </c>
      <c r="X571" s="8">
        <v>331.45702599999998</v>
      </c>
      <c r="AN571" s="1" t="s">
        <v>18</v>
      </c>
      <c r="AO571" s="8">
        <v>331.45702599999998</v>
      </c>
    </row>
    <row r="572" spans="1:41">
      <c r="A572" s="27" t="s">
        <v>9</v>
      </c>
      <c r="B572" s="5">
        <v>31664.386727594239</v>
      </c>
      <c r="C572" s="8">
        <v>13.233374258489953</v>
      </c>
      <c r="X572" s="8">
        <v>338.21618899999999</v>
      </c>
      <c r="AN572" s="1" t="s">
        <v>18</v>
      </c>
      <c r="AO572" s="8">
        <v>338.21618899999999</v>
      </c>
    </row>
    <row r="573" spans="1:41">
      <c r="A573" s="27" t="s">
        <v>9</v>
      </c>
      <c r="B573" s="5">
        <v>31681.471714161074</v>
      </c>
      <c r="C573" s="8">
        <v>13.280151401347036</v>
      </c>
      <c r="X573" s="8">
        <v>327.46183300000007</v>
      </c>
      <c r="AN573" s="1" t="s">
        <v>18</v>
      </c>
      <c r="AO573" s="8">
        <v>327.46183300000007</v>
      </c>
    </row>
    <row r="574" spans="1:41">
      <c r="A574" s="27" t="s">
        <v>9</v>
      </c>
      <c r="B574" s="5">
        <v>31690.014207444492</v>
      </c>
      <c r="C574" s="8">
        <v>13.303539972775576</v>
      </c>
      <c r="X574" s="8">
        <v>331.20575600000001</v>
      </c>
      <c r="AN574" s="1" t="s">
        <v>18</v>
      </c>
      <c r="AO574" s="8">
        <v>331.20575600000001</v>
      </c>
    </row>
    <row r="575" spans="1:41">
      <c r="A575" s="27" t="s">
        <v>9</v>
      </c>
      <c r="B575" s="5">
        <v>31702.827947369744</v>
      </c>
      <c r="C575" s="8">
        <v>13.338622829918732</v>
      </c>
      <c r="X575" s="8">
        <v>331.63291500000003</v>
      </c>
      <c r="AN575" s="1" t="s">
        <v>18</v>
      </c>
      <c r="AO575" s="8">
        <v>331.63291500000003</v>
      </c>
    </row>
    <row r="576" spans="1:41">
      <c r="A576" s="27" t="s">
        <v>9</v>
      </c>
      <c r="B576" s="5">
        <v>31715.641687294908</v>
      </c>
      <c r="C576" s="8">
        <v>13.37370568706165</v>
      </c>
      <c r="X576" s="8">
        <v>333.140535</v>
      </c>
      <c r="AN576" s="1" t="s">
        <v>18</v>
      </c>
      <c r="AO576" s="8">
        <v>333.140535</v>
      </c>
    </row>
    <row r="577" spans="1:41">
      <c r="A577" s="27" t="s">
        <v>9</v>
      </c>
      <c r="B577" s="5">
        <v>31736.997920503411</v>
      </c>
      <c r="C577" s="8">
        <v>13.432177115632888</v>
      </c>
      <c r="X577" s="8">
        <v>303.39016700000002</v>
      </c>
      <c r="AN577" s="1" t="s">
        <v>18</v>
      </c>
      <c r="AO577" s="8">
        <v>303.39016700000002</v>
      </c>
    </row>
    <row r="578" spans="1:41">
      <c r="A578" s="27" t="s">
        <v>9</v>
      </c>
      <c r="B578" s="5">
        <v>31745.540413786828</v>
      </c>
      <c r="C578" s="8">
        <v>13.455565687061428</v>
      </c>
      <c r="X578" s="8">
        <v>344.59844700000002</v>
      </c>
      <c r="AN578" s="1" t="s">
        <v>18</v>
      </c>
      <c r="AO578" s="8">
        <v>344.59844700000002</v>
      </c>
    </row>
    <row r="579" spans="1:41">
      <c r="A579" s="27" t="s">
        <v>9</v>
      </c>
      <c r="B579" s="5">
        <v>31754.082907070246</v>
      </c>
      <c r="C579" s="8">
        <v>13.478954258489971</v>
      </c>
      <c r="X579" s="8">
        <v>353.74467500000003</v>
      </c>
      <c r="AN579" s="1" t="s">
        <v>18</v>
      </c>
      <c r="AO579" s="8">
        <v>353.74467500000003</v>
      </c>
    </row>
    <row r="580" spans="1:41">
      <c r="A580" s="27" t="s">
        <v>9</v>
      </c>
      <c r="B580" s="5">
        <v>31762.625400353663</v>
      </c>
      <c r="C580" s="8">
        <v>13.502342829918511</v>
      </c>
      <c r="X580" s="8">
        <v>350.402784</v>
      </c>
      <c r="AN580" s="1" t="s">
        <v>18</v>
      </c>
      <c r="AO580" s="8">
        <v>350.402784</v>
      </c>
    </row>
    <row r="581" spans="1:41">
      <c r="A581" s="27" t="s">
        <v>9</v>
      </c>
      <c r="B581" s="5">
        <v>31771.167893637165</v>
      </c>
      <c r="C581" s="8">
        <v>13.525731401347281</v>
      </c>
      <c r="X581" s="8">
        <v>345.60352699999999</v>
      </c>
      <c r="AN581" s="1" t="s">
        <v>18</v>
      </c>
      <c r="AO581" s="8">
        <v>345.60352699999999</v>
      </c>
    </row>
    <row r="582" spans="1:41">
      <c r="A582" s="27" t="s">
        <v>9</v>
      </c>
      <c r="B582" s="5">
        <v>31779.710386920582</v>
      </c>
      <c r="C582" s="8">
        <v>13.549119972775824</v>
      </c>
      <c r="X582" s="8">
        <v>345.98043200000001</v>
      </c>
      <c r="AN582" s="1" t="s">
        <v>18</v>
      </c>
      <c r="AO582" s="8">
        <v>345.98043200000001</v>
      </c>
    </row>
    <row r="583" spans="1:41">
      <c r="A583" s="27" t="s">
        <v>9</v>
      </c>
      <c r="B583" s="5">
        <v>31783.981633562249</v>
      </c>
      <c r="C583" s="8">
        <v>13.560814258489978</v>
      </c>
      <c r="X583" s="8">
        <v>341.156048</v>
      </c>
      <c r="AN583" s="1" t="s">
        <v>18</v>
      </c>
      <c r="AO583" s="8">
        <v>341.156048</v>
      </c>
    </row>
    <row r="584" spans="1:41">
      <c r="A584" s="27" t="s">
        <v>9</v>
      </c>
      <c r="B584" s="5">
        <v>31801.066620129084</v>
      </c>
      <c r="C584" s="8">
        <v>13.607591401347062</v>
      </c>
      <c r="X584" s="8">
        <v>331.884185</v>
      </c>
      <c r="AN584" s="1" t="s">
        <v>18</v>
      </c>
      <c r="AO584" s="8">
        <v>331.884185</v>
      </c>
    </row>
    <row r="585" spans="1:41">
      <c r="A585" s="27" t="s">
        <v>9</v>
      </c>
      <c r="B585" s="5">
        <v>31813.880360054332</v>
      </c>
      <c r="C585" s="8">
        <v>13.642674258490208</v>
      </c>
      <c r="X585" s="8">
        <v>334.346631</v>
      </c>
      <c r="AN585" s="1" t="s">
        <v>18</v>
      </c>
      <c r="AO585" s="8">
        <v>334.346631</v>
      </c>
    </row>
    <row r="586" spans="1:41">
      <c r="A586" s="27" t="s">
        <v>9</v>
      </c>
      <c r="B586" s="5">
        <v>31826.694099979417</v>
      </c>
      <c r="C586" s="8">
        <v>13.677757115632906</v>
      </c>
      <c r="X586" s="8">
        <v>338.49258600000002</v>
      </c>
      <c r="AN586" s="1" t="s">
        <v>18</v>
      </c>
      <c r="AO586" s="8">
        <v>338.49258600000002</v>
      </c>
    </row>
    <row r="587" spans="1:41">
      <c r="A587" s="27" t="s">
        <v>9</v>
      </c>
      <c r="B587" s="5">
        <v>31843.779086546336</v>
      </c>
      <c r="C587" s="8">
        <v>13.724534258490216</v>
      </c>
      <c r="X587" s="8">
        <v>343.19133499999998</v>
      </c>
      <c r="AN587" s="1" t="s">
        <v>18</v>
      </c>
      <c r="AO587" s="8">
        <v>343.19133499999998</v>
      </c>
    </row>
    <row r="588" spans="1:41">
      <c r="A588" s="27" t="s">
        <v>9</v>
      </c>
      <c r="B588" s="5">
        <v>31860.864073113171</v>
      </c>
      <c r="C588" s="8">
        <v>13.771311401347299</v>
      </c>
      <c r="X588" s="8">
        <v>334.67328199999997</v>
      </c>
      <c r="AN588" s="1" t="s">
        <v>18</v>
      </c>
      <c r="AO588" s="8">
        <v>334.67328199999997</v>
      </c>
    </row>
    <row r="589" spans="1:41">
      <c r="A589" s="27" t="s">
        <v>9</v>
      </c>
      <c r="B589" s="5">
        <v>31873.677813038255</v>
      </c>
      <c r="C589" s="8">
        <v>13.806394258489997</v>
      </c>
      <c r="X589" s="8">
        <v>318.31560500000001</v>
      </c>
      <c r="AN589" s="1" t="s">
        <v>18</v>
      </c>
      <c r="AO589" s="8">
        <v>318.31560500000001</v>
      </c>
    </row>
    <row r="590" spans="1:41">
      <c r="A590" s="27" t="s">
        <v>9</v>
      </c>
      <c r="B590" s="5">
        <v>31895.034046246841</v>
      </c>
      <c r="C590" s="8">
        <v>13.864865687061464</v>
      </c>
      <c r="X590" s="8">
        <v>301.60615000000001</v>
      </c>
      <c r="AN590" s="1" t="s">
        <v>18</v>
      </c>
      <c r="AO590" s="8">
        <v>301.60615000000001</v>
      </c>
    </row>
    <row r="591" spans="1:41">
      <c r="A591" s="27" t="s">
        <v>9</v>
      </c>
      <c r="B591" s="5">
        <v>31907.847786171926</v>
      </c>
      <c r="C591" s="8">
        <v>13.899948544204161</v>
      </c>
      <c r="X591" s="8">
        <v>299.59599000000003</v>
      </c>
      <c r="AN591" s="1" t="s">
        <v>18</v>
      </c>
      <c r="AO591" s="8">
        <v>299.59599000000003</v>
      </c>
    </row>
    <row r="592" spans="1:41">
      <c r="A592" s="27" t="s">
        <v>9</v>
      </c>
      <c r="B592" s="5">
        <v>31920.661526097174</v>
      </c>
      <c r="C592" s="8">
        <v>13.935031401347308</v>
      </c>
      <c r="X592" s="8">
        <v>307.08383600000002</v>
      </c>
      <c r="AN592" s="1" t="s">
        <v>18</v>
      </c>
      <c r="AO592" s="8">
        <v>307.08383600000002</v>
      </c>
    </row>
    <row r="593" spans="1:41">
      <c r="A593" s="27" t="s">
        <v>9</v>
      </c>
      <c r="B593" s="5">
        <v>31933.475266022342</v>
      </c>
      <c r="C593" s="8">
        <v>13.970114258490234</v>
      </c>
      <c r="X593" s="8">
        <v>309.722171</v>
      </c>
      <c r="AN593" s="1" t="s">
        <v>18</v>
      </c>
      <c r="AO593" s="8">
        <v>309.722171</v>
      </c>
    </row>
    <row r="594" spans="1:41">
      <c r="A594" s="27" t="s">
        <v>9</v>
      </c>
      <c r="B594" s="5">
        <v>31950.560252589177</v>
      </c>
      <c r="C594" s="8">
        <v>14.016891401347317</v>
      </c>
      <c r="X594" s="8">
        <v>306.78231200000005</v>
      </c>
      <c r="AN594" s="1" t="s">
        <v>18</v>
      </c>
      <c r="AO594" s="8">
        <v>306.78231200000005</v>
      </c>
    </row>
    <row r="595" spans="1:41">
      <c r="A595" s="27" t="s">
        <v>9</v>
      </c>
      <c r="B595" s="5">
        <v>31967.645239156012</v>
      </c>
      <c r="C595" s="8">
        <v>14.063668544204399</v>
      </c>
      <c r="X595" s="8">
        <v>320.04936800000002</v>
      </c>
      <c r="AN595" s="1" t="s">
        <v>18</v>
      </c>
      <c r="AO595" s="8">
        <v>320.04936800000002</v>
      </c>
    </row>
    <row r="596" spans="1:41">
      <c r="A596" s="27" t="s">
        <v>9</v>
      </c>
      <c r="B596" s="5">
        <v>31980.458979081097</v>
      </c>
      <c r="C596" s="8">
        <v>14.098751401347096</v>
      </c>
      <c r="X596" s="8">
        <v>318.59200200000004</v>
      </c>
      <c r="AN596" s="1" t="s">
        <v>18</v>
      </c>
      <c r="AO596" s="8">
        <v>318.59200200000004</v>
      </c>
    </row>
    <row r="597" spans="1:41">
      <c r="A597" s="27" t="s">
        <v>9</v>
      </c>
      <c r="B597" s="5">
        <v>32001.815212289683</v>
      </c>
      <c r="C597" s="8">
        <v>14.157222829918565</v>
      </c>
      <c r="X597" s="8">
        <v>333.56769399999996</v>
      </c>
      <c r="AN597" s="1" t="s">
        <v>18</v>
      </c>
      <c r="AO597" s="8">
        <v>333.56769399999996</v>
      </c>
    </row>
    <row r="598" spans="1:41">
      <c r="A598" s="27" t="s">
        <v>9</v>
      </c>
      <c r="B598" s="5">
        <v>32023.171445498348</v>
      </c>
      <c r="C598" s="8">
        <v>14.215694258490251</v>
      </c>
      <c r="X598" s="8">
        <v>339.57304699999997</v>
      </c>
      <c r="AN598" s="1" t="s">
        <v>18</v>
      </c>
      <c r="AO598" s="8">
        <v>339.57304699999997</v>
      </c>
    </row>
    <row r="599" spans="1:41">
      <c r="A599" s="27" t="s">
        <v>9</v>
      </c>
      <c r="B599" s="5">
        <v>32048.798925348601</v>
      </c>
      <c r="C599" s="8">
        <v>14.285859972775876</v>
      </c>
      <c r="X599" s="8">
        <v>340.40223800000001</v>
      </c>
      <c r="AN599" s="1" t="s">
        <v>18</v>
      </c>
      <c r="AO599" s="8">
        <v>340.40223800000001</v>
      </c>
    </row>
    <row r="600" spans="1:41">
      <c r="A600" s="27" t="s">
        <v>9</v>
      </c>
      <c r="B600" s="5">
        <v>32053.070171990268</v>
      </c>
      <c r="C600" s="8">
        <v>14.297554258490031</v>
      </c>
      <c r="X600" s="8">
        <v>336.68344200000001</v>
      </c>
      <c r="AN600" s="1" t="s">
        <v>18</v>
      </c>
      <c r="AO600" s="8">
        <v>336.68344200000001</v>
      </c>
    </row>
    <row r="601" spans="1:41">
      <c r="A601" s="27" t="s">
        <v>9</v>
      </c>
      <c r="B601" s="5">
        <v>32061.612665273686</v>
      </c>
      <c r="C601" s="8">
        <v>14.320942829918573</v>
      </c>
      <c r="X601" s="8">
        <v>331.859058</v>
      </c>
      <c r="AN601" s="1" t="s">
        <v>18</v>
      </c>
      <c r="AO601" s="8">
        <v>331.859058</v>
      </c>
    </row>
    <row r="602" spans="1:41">
      <c r="A602" s="27" t="s">
        <v>9</v>
      </c>
      <c r="B602" s="5">
        <v>32078.697651840605</v>
      </c>
      <c r="C602" s="8">
        <v>14.367719972775884</v>
      </c>
      <c r="X602" s="8">
        <v>334.321504</v>
      </c>
      <c r="AN602" s="1" t="s">
        <v>18</v>
      </c>
      <c r="AO602" s="8">
        <v>334.321504</v>
      </c>
    </row>
    <row r="603" spans="1:41">
      <c r="A603" s="27" t="s">
        <v>9</v>
      </c>
      <c r="B603" s="5">
        <v>32095.78263840744</v>
      </c>
      <c r="C603" s="8">
        <v>14.414497115632967</v>
      </c>
      <c r="X603" s="8">
        <v>332.51236</v>
      </c>
      <c r="AN603" s="1" t="s">
        <v>18</v>
      </c>
      <c r="AO603" s="8">
        <v>332.51236</v>
      </c>
    </row>
    <row r="604" spans="1:41">
      <c r="A604" s="27" t="s">
        <v>9</v>
      </c>
      <c r="B604" s="5">
        <v>32104.325131690857</v>
      </c>
      <c r="C604" s="8">
        <v>14.437885687061508</v>
      </c>
      <c r="X604" s="8">
        <v>342.03549299999997</v>
      </c>
      <c r="AN604" s="1" t="s">
        <v>18</v>
      </c>
      <c r="AO604" s="8">
        <v>342.03549299999997</v>
      </c>
    </row>
    <row r="605" spans="1:41">
      <c r="A605" s="27" t="s">
        <v>9</v>
      </c>
      <c r="B605" s="5">
        <v>32138.495104824608</v>
      </c>
      <c r="C605" s="8">
        <v>14.531439972775892</v>
      </c>
      <c r="X605" s="8">
        <v>340.65350799999999</v>
      </c>
      <c r="AN605" s="1" t="s">
        <v>18</v>
      </c>
      <c r="AO605" s="8">
        <v>340.65350799999999</v>
      </c>
    </row>
    <row r="606" spans="1:41">
      <c r="A606" t="s">
        <v>4</v>
      </c>
      <c r="B606" s="16">
        <v>30573.732550000001</v>
      </c>
      <c r="C606" s="17">
        <v>10.25</v>
      </c>
      <c r="T606" s="17"/>
      <c r="U606" s="17"/>
      <c r="V606" s="17"/>
      <c r="W606" s="17"/>
      <c r="AN606" s="1" t="s">
        <v>22</v>
      </c>
    </row>
    <row r="607" spans="1:41">
      <c r="A607" t="s">
        <v>4</v>
      </c>
      <c r="B607" s="16">
        <v>30665.043099999999</v>
      </c>
      <c r="C607" s="17">
        <v>10.5</v>
      </c>
      <c r="T607" s="17"/>
      <c r="U607" s="17"/>
      <c r="V607" s="17"/>
      <c r="W607" s="17"/>
      <c r="AN607" s="1" t="s">
        <v>22</v>
      </c>
    </row>
    <row r="608" spans="1:41">
      <c r="A608" t="s">
        <v>4</v>
      </c>
      <c r="B608" s="16">
        <v>30756.353650000001</v>
      </c>
      <c r="C608" s="17">
        <v>10.75</v>
      </c>
      <c r="T608" s="17"/>
      <c r="U608" s="17"/>
      <c r="V608" s="17"/>
      <c r="W608" s="17"/>
      <c r="AN608" s="1" t="s">
        <v>22</v>
      </c>
    </row>
    <row r="609" spans="1:40">
      <c r="A609" t="s">
        <v>4</v>
      </c>
      <c r="B609" s="16">
        <v>30847.664199999999</v>
      </c>
      <c r="C609" s="17">
        <v>11</v>
      </c>
      <c r="T609" s="17"/>
      <c r="U609" s="17"/>
      <c r="V609" s="17"/>
      <c r="W609" s="17"/>
      <c r="AN609" s="1" t="s">
        <v>22</v>
      </c>
    </row>
    <row r="610" spans="1:40">
      <c r="A610" t="s">
        <v>4</v>
      </c>
      <c r="B610" s="16">
        <v>30938.974750000001</v>
      </c>
      <c r="C610" s="17">
        <v>11.25</v>
      </c>
      <c r="T610" s="17"/>
      <c r="U610" s="17"/>
      <c r="V610" s="17"/>
      <c r="W610" s="17"/>
      <c r="AN610" s="1" t="s">
        <v>22</v>
      </c>
    </row>
    <row r="611" spans="1:40">
      <c r="A611" t="s">
        <v>4</v>
      </c>
      <c r="B611" s="16">
        <v>31030.2853</v>
      </c>
      <c r="C611" s="17">
        <v>11.5</v>
      </c>
      <c r="T611" s="17"/>
      <c r="U611" s="17"/>
      <c r="V611" s="17"/>
      <c r="W611" s="17"/>
      <c r="AN611" s="1" t="s">
        <v>22</v>
      </c>
    </row>
    <row r="612" spans="1:40">
      <c r="A612" t="s">
        <v>4</v>
      </c>
      <c r="B612" s="16">
        <v>31121.595850000002</v>
      </c>
      <c r="C612" s="17">
        <v>11.75</v>
      </c>
      <c r="T612" s="17"/>
      <c r="U612" s="17"/>
      <c r="V612" s="17"/>
      <c r="W612" s="17"/>
      <c r="AN612" s="1" t="s">
        <v>22</v>
      </c>
    </row>
    <row r="613" spans="1:40">
      <c r="A613" t="s">
        <v>4</v>
      </c>
      <c r="B613" s="16">
        <v>31212.9064</v>
      </c>
      <c r="C613" s="17">
        <v>12</v>
      </c>
      <c r="T613" s="17"/>
      <c r="U613" s="17"/>
      <c r="V613" s="17"/>
      <c r="W613" s="17"/>
      <c r="AN613" s="1" t="s">
        <v>22</v>
      </c>
    </row>
    <row r="614" spans="1:40">
      <c r="A614" t="s">
        <v>4</v>
      </c>
      <c r="B614" s="16">
        <v>31304.216950000002</v>
      </c>
      <c r="C614" s="17">
        <v>12.25</v>
      </c>
      <c r="T614" s="17"/>
      <c r="U614" s="17"/>
      <c r="V614" s="17"/>
      <c r="W614" s="17"/>
      <c r="AN614" s="1" t="s">
        <v>22</v>
      </c>
    </row>
    <row r="615" spans="1:40">
      <c r="A615" t="s">
        <v>4</v>
      </c>
      <c r="B615" s="16">
        <v>31395.5275</v>
      </c>
      <c r="C615" s="17">
        <v>12.5</v>
      </c>
      <c r="T615" s="17"/>
      <c r="U615" s="17"/>
      <c r="V615" s="17"/>
      <c r="W615" s="17"/>
      <c r="AN615" s="1" t="s">
        <v>22</v>
      </c>
    </row>
    <row r="616" spans="1:40">
      <c r="A616" t="s">
        <v>4</v>
      </c>
      <c r="B616" s="16">
        <v>31486.838049999998</v>
      </c>
      <c r="C616" s="17">
        <v>12.75</v>
      </c>
      <c r="T616" s="17"/>
      <c r="U616" s="17"/>
      <c r="V616" s="17"/>
      <c r="W616" s="17"/>
      <c r="AN616" s="1" t="s">
        <v>22</v>
      </c>
    </row>
    <row r="617" spans="1:40">
      <c r="A617" t="s">
        <v>4</v>
      </c>
      <c r="B617" s="16">
        <v>31578.1486</v>
      </c>
      <c r="C617" s="17">
        <v>13</v>
      </c>
      <c r="T617" s="17"/>
      <c r="U617" s="17"/>
      <c r="V617" s="17"/>
      <c r="W617" s="17"/>
      <c r="AN617" s="1" t="s">
        <v>22</v>
      </c>
    </row>
    <row r="618" spans="1:40">
      <c r="A618" t="s">
        <v>4</v>
      </c>
      <c r="B618" s="16">
        <v>31669.459150000002</v>
      </c>
      <c r="C618" s="17">
        <v>13.25</v>
      </c>
      <c r="T618" s="17"/>
      <c r="U618" s="17"/>
      <c r="V618" s="17"/>
      <c r="W618" s="17"/>
      <c r="AN618" s="1" t="s">
        <v>22</v>
      </c>
    </row>
    <row r="619" spans="1:40">
      <c r="A619" t="s">
        <v>4</v>
      </c>
      <c r="B619" s="16">
        <v>31760.769700000001</v>
      </c>
      <c r="C619" s="17">
        <v>13.5</v>
      </c>
      <c r="T619" s="17"/>
      <c r="U619" s="17"/>
      <c r="V619" s="17"/>
      <c r="W619" s="17"/>
      <c r="AN619" s="1" t="s">
        <v>22</v>
      </c>
    </row>
    <row r="620" spans="1:40">
      <c r="A620" t="s">
        <v>4</v>
      </c>
      <c r="B620" s="16">
        <v>31852.080249999999</v>
      </c>
      <c r="C620" s="17">
        <v>13.75</v>
      </c>
      <c r="T620" s="17"/>
      <c r="U620" s="17"/>
      <c r="V620" s="17"/>
      <c r="W620" s="17"/>
      <c r="AN620" s="1" t="s">
        <v>22</v>
      </c>
    </row>
    <row r="621" spans="1:40">
      <c r="A621" t="s">
        <v>4</v>
      </c>
      <c r="B621" s="16">
        <v>31943.390800000001</v>
      </c>
      <c r="C621" s="17">
        <v>14</v>
      </c>
      <c r="T621" s="17"/>
      <c r="U621" s="17"/>
      <c r="V621" s="17"/>
      <c r="W621" s="17"/>
      <c r="AN621" s="1" t="s">
        <v>22</v>
      </c>
    </row>
    <row r="622" spans="1:40">
      <c r="A622" t="s">
        <v>4</v>
      </c>
      <c r="B622" s="16">
        <v>32034.701349999999</v>
      </c>
      <c r="C622" s="17">
        <v>14.25</v>
      </c>
      <c r="T622" s="17"/>
      <c r="U622" s="17"/>
      <c r="V622" s="17"/>
      <c r="W622" s="17"/>
      <c r="AN622" s="1" t="s">
        <v>22</v>
      </c>
    </row>
    <row r="623" spans="1:40">
      <c r="A623" t="s">
        <v>4</v>
      </c>
      <c r="B623" s="16">
        <v>32126.011900000001</v>
      </c>
      <c r="C623" s="17">
        <v>14.5</v>
      </c>
      <c r="T623" s="17"/>
      <c r="U623" s="17"/>
      <c r="V623" s="17"/>
      <c r="W623" s="17"/>
      <c r="AN623" s="1" t="s">
        <v>22</v>
      </c>
    </row>
    <row r="624" spans="1:40">
      <c r="A624" t="s">
        <v>4</v>
      </c>
      <c r="B624" s="16">
        <v>32217.32245</v>
      </c>
      <c r="C624" s="17">
        <v>14.75</v>
      </c>
      <c r="T624" s="17"/>
      <c r="U624" s="17"/>
      <c r="V624" s="17"/>
      <c r="W624" s="17"/>
      <c r="AN624" s="1" t="s">
        <v>22</v>
      </c>
    </row>
    <row r="625" spans="1:40">
      <c r="A625" t="s">
        <v>4</v>
      </c>
      <c r="B625" s="16">
        <v>32308.633000000002</v>
      </c>
      <c r="C625" s="17">
        <v>15</v>
      </c>
      <c r="T625" s="17"/>
      <c r="U625" s="17"/>
      <c r="V625" s="17"/>
      <c r="W625" s="17"/>
      <c r="AN625" s="1" t="s">
        <v>22</v>
      </c>
    </row>
    <row r="626" spans="1:40">
      <c r="A626" t="s">
        <v>4</v>
      </c>
      <c r="B626" s="16">
        <v>32399.94355</v>
      </c>
      <c r="C626" s="17">
        <v>15.25</v>
      </c>
      <c r="T626" s="17"/>
      <c r="U626" s="17"/>
      <c r="V626" s="17"/>
      <c r="W626" s="17"/>
      <c r="AN626" s="1" t="s">
        <v>22</v>
      </c>
    </row>
    <row r="627" spans="1:40">
      <c r="A627" t="s">
        <v>4</v>
      </c>
      <c r="B627" s="16">
        <v>32491.254099999998</v>
      </c>
      <c r="C627" s="17">
        <v>15.5</v>
      </c>
      <c r="T627" s="17"/>
      <c r="U627" s="17"/>
      <c r="V627" s="17"/>
      <c r="W627" s="17"/>
      <c r="AN627" s="1" t="s">
        <v>22</v>
      </c>
    </row>
    <row r="628" spans="1:40">
      <c r="A628" t="s">
        <v>4</v>
      </c>
      <c r="B628" s="16">
        <v>32582.56465</v>
      </c>
      <c r="C628" s="17">
        <v>15.75</v>
      </c>
      <c r="T628" s="17"/>
      <c r="U628" s="17"/>
      <c r="V628" s="17"/>
      <c r="W628" s="17"/>
      <c r="AN628" s="1" t="s">
        <v>22</v>
      </c>
    </row>
    <row r="629" spans="1:40">
      <c r="A629" t="s">
        <v>4</v>
      </c>
      <c r="B629" s="16">
        <v>32673.875200000002</v>
      </c>
      <c r="C629" s="17">
        <v>16</v>
      </c>
      <c r="T629" s="17"/>
      <c r="U629" s="17"/>
      <c r="V629" s="17"/>
      <c r="W629" s="17"/>
      <c r="AN629" s="1" t="s">
        <v>22</v>
      </c>
    </row>
    <row r="630" spans="1:40">
      <c r="A630" t="s">
        <v>4</v>
      </c>
      <c r="B630" s="16">
        <v>32765.185750000001</v>
      </c>
      <c r="C630" s="17">
        <v>16.25</v>
      </c>
      <c r="T630" s="17"/>
      <c r="U630" s="17"/>
      <c r="V630" s="17"/>
      <c r="W630" s="17"/>
      <c r="AN630" s="1" t="s">
        <v>22</v>
      </c>
    </row>
    <row r="631" spans="1:40">
      <c r="A631" t="s">
        <v>4</v>
      </c>
      <c r="B631" s="16">
        <v>32856.496299999999</v>
      </c>
      <c r="C631" s="17">
        <v>16.5</v>
      </c>
      <c r="T631" s="17"/>
      <c r="U631" s="17"/>
      <c r="V631" s="17"/>
      <c r="W631" s="17"/>
      <c r="AN631" s="1" t="s">
        <v>22</v>
      </c>
    </row>
    <row r="632" spans="1:40">
      <c r="A632" t="s">
        <v>4</v>
      </c>
      <c r="B632" s="16">
        <v>32947.806850000001</v>
      </c>
      <c r="C632" s="17">
        <v>16.75</v>
      </c>
      <c r="T632" s="17"/>
      <c r="U632" s="17"/>
      <c r="V632" s="17"/>
      <c r="W632" s="17"/>
      <c r="AN632" s="1" t="s">
        <v>22</v>
      </c>
    </row>
    <row r="633" spans="1:40">
      <c r="A633" t="s">
        <v>4</v>
      </c>
      <c r="B633" s="16">
        <v>33039.117400000003</v>
      </c>
      <c r="C633" s="17">
        <v>17</v>
      </c>
      <c r="T633" s="17"/>
      <c r="U633" s="17"/>
      <c r="V633" s="17"/>
      <c r="W633" s="17"/>
      <c r="AN633" s="1" t="s">
        <v>22</v>
      </c>
    </row>
    <row r="634" spans="1:40">
      <c r="A634" t="s">
        <v>4</v>
      </c>
      <c r="B634" s="16">
        <v>33130.427949999998</v>
      </c>
      <c r="C634" s="17">
        <v>17.25</v>
      </c>
      <c r="T634" s="17"/>
      <c r="U634" s="17"/>
      <c r="V634" s="17"/>
      <c r="W634" s="17"/>
      <c r="AN634" s="1" t="s">
        <v>22</v>
      </c>
    </row>
    <row r="635" spans="1:40">
      <c r="A635" t="s">
        <v>4</v>
      </c>
      <c r="B635" s="16">
        <v>33221.738499999999</v>
      </c>
      <c r="C635" s="17">
        <v>17.5</v>
      </c>
      <c r="T635" s="17"/>
      <c r="U635" s="17"/>
      <c r="V635" s="17"/>
      <c r="W635" s="17"/>
      <c r="AN635" s="1" t="s">
        <v>22</v>
      </c>
    </row>
    <row r="636" spans="1:40">
      <c r="A636" t="s">
        <v>4</v>
      </c>
      <c r="B636" s="16">
        <v>33313.049050000001</v>
      </c>
      <c r="C636" s="17">
        <v>17.75</v>
      </c>
      <c r="T636" s="17"/>
      <c r="U636" s="17"/>
      <c r="V636" s="17"/>
      <c r="W636" s="17"/>
      <c r="AN636" s="1" t="s">
        <v>22</v>
      </c>
    </row>
    <row r="637" spans="1:40">
      <c r="A637" t="s">
        <v>4</v>
      </c>
      <c r="B637" s="16">
        <v>33404.359600000003</v>
      </c>
      <c r="C637" s="17">
        <v>18</v>
      </c>
      <c r="T637" s="17"/>
      <c r="U637" s="17"/>
      <c r="V637" s="17"/>
      <c r="W637" s="17"/>
      <c r="AN637" s="1" t="s">
        <v>22</v>
      </c>
    </row>
    <row r="638" spans="1:40">
      <c r="A638" t="s">
        <v>4</v>
      </c>
      <c r="B638" s="16">
        <v>33495.670149999998</v>
      </c>
      <c r="C638" s="17">
        <v>18.25</v>
      </c>
      <c r="T638" s="17"/>
      <c r="U638" s="17"/>
      <c r="V638" s="17"/>
      <c r="W638" s="17"/>
      <c r="AN638" s="1" t="s">
        <v>22</v>
      </c>
    </row>
    <row r="639" spans="1:40">
      <c r="A639" t="s">
        <v>4</v>
      </c>
      <c r="B639" s="16">
        <v>33586.9807</v>
      </c>
      <c r="C639" s="17">
        <v>18.5</v>
      </c>
      <c r="T639" s="17"/>
      <c r="U639" s="17"/>
      <c r="V639" s="17"/>
      <c r="W639" s="17"/>
      <c r="AN639" s="1" t="s">
        <v>22</v>
      </c>
    </row>
    <row r="640" spans="1:40">
      <c r="A640" t="s">
        <v>4</v>
      </c>
      <c r="B640" s="16">
        <v>33678.291250000002</v>
      </c>
      <c r="C640" s="17">
        <v>18.75</v>
      </c>
      <c r="T640" s="17"/>
      <c r="U640" s="17"/>
      <c r="V640" s="17"/>
      <c r="W640" s="17"/>
      <c r="AN640" s="1" t="s">
        <v>22</v>
      </c>
    </row>
    <row r="641" spans="1:40">
      <c r="A641" t="s">
        <v>4</v>
      </c>
      <c r="B641" s="16">
        <v>33769.601800000004</v>
      </c>
      <c r="C641" s="17">
        <v>19</v>
      </c>
      <c r="T641" s="17"/>
      <c r="U641" s="17"/>
      <c r="V641" s="17"/>
      <c r="W641" s="17"/>
      <c r="AN641" s="1" t="s">
        <v>22</v>
      </c>
    </row>
    <row r="642" spans="1:40">
      <c r="A642" t="s">
        <v>4</v>
      </c>
      <c r="B642" s="16">
        <v>34134.843999999997</v>
      </c>
      <c r="C642" s="17">
        <v>20</v>
      </c>
      <c r="T642" s="17"/>
      <c r="U642" s="17"/>
      <c r="V642" s="17"/>
      <c r="W642" s="17"/>
      <c r="AN642" s="1" t="s">
        <v>22</v>
      </c>
    </row>
    <row r="643" spans="1:40">
      <c r="A643" t="s">
        <v>5</v>
      </c>
      <c r="B643" s="16">
        <v>30573.732550000001</v>
      </c>
      <c r="C643" s="17">
        <v>10.25</v>
      </c>
      <c r="T643" s="17"/>
      <c r="U643" s="17"/>
      <c r="V643" s="17"/>
      <c r="W643" s="17"/>
      <c r="AN643" s="1" t="s">
        <v>22</v>
      </c>
    </row>
    <row r="644" spans="1:40">
      <c r="A644" t="s">
        <v>5</v>
      </c>
      <c r="B644" s="16">
        <v>30665.043099999999</v>
      </c>
      <c r="C644" s="17">
        <v>10.5</v>
      </c>
      <c r="T644" s="17"/>
      <c r="U644" s="17"/>
      <c r="V644" s="17"/>
      <c r="W644" s="17"/>
      <c r="AN644" s="1" t="s">
        <v>22</v>
      </c>
    </row>
    <row r="645" spans="1:40">
      <c r="A645" t="s">
        <v>5</v>
      </c>
      <c r="B645" s="16">
        <v>30756.353650000001</v>
      </c>
      <c r="C645" s="17">
        <v>10.75</v>
      </c>
      <c r="T645" s="17"/>
      <c r="U645" s="17"/>
      <c r="V645" s="17"/>
      <c r="W645" s="17"/>
      <c r="AN645" s="1" t="s">
        <v>22</v>
      </c>
    </row>
    <row r="646" spans="1:40">
      <c r="A646" t="s">
        <v>5</v>
      </c>
      <c r="B646" s="16">
        <v>30847.664199999999</v>
      </c>
      <c r="C646" s="17">
        <v>11</v>
      </c>
      <c r="T646" s="17"/>
      <c r="U646" s="17"/>
      <c r="V646" s="17"/>
      <c r="W646" s="17"/>
      <c r="AN646" s="1" t="s">
        <v>22</v>
      </c>
    </row>
    <row r="647" spans="1:40">
      <c r="A647" t="s">
        <v>5</v>
      </c>
      <c r="B647" s="16">
        <v>30938.974750000001</v>
      </c>
      <c r="C647" s="17">
        <v>11.25</v>
      </c>
      <c r="T647" s="17"/>
      <c r="U647" s="17"/>
      <c r="V647" s="17"/>
      <c r="W647" s="17"/>
      <c r="AN647" s="1" t="s">
        <v>22</v>
      </c>
    </row>
    <row r="648" spans="1:40">
      <c r="A648" t="s">
        <v>5</v>
      </c>
      <c r="B648" s="16">
        <v>31030.2853</v>
      </c>
      <c r="C648" s="17">
        <v>11.5</v>
      </c>
      <c r="T648" s="17"/>
      <c r="U648" s="17"/>
      <c r="V648" s="17"/>
      <c r="W648" s="17"/>
      <c r="AN648" s="1" t="s">
        <v>22</v>
      </c>
    </row>
    <row r="649" spans="1:40">
      <c r="A649" t="s">
        <v>5</v>
      </c>
      <c r="B649" s="16">
        <v>31121.595850000002</v>
      </c>
      <c r="C649" s="17">
        <v>11.75</v>
      </c>
      <c r="T649" s="17"/>
      <c r="U649" s="17"/>
      <c r="V649" s="17"/>
      <c r="W649" s="17"/>
      <c r="AN649" s="1" t="s">
        <v>22</v>
      </c>
    </row>
    <row r="650" spans="1:40">
      <c r="A650" t="s">
        <v>5</v>
      </c>
      <c r="B650" s="16">
        <v>31212.9064</v>
      </c>
      <c r="C650" s="17">
        <v>12</v>
      </c>
      <c r="T650" s="17"/>
      <c r="U650" s="17"/>
      <c r="V650" s="17"/>
      <c r="W650" s="17"/>
      <c r="AN650" s="1" t="s">
        <v>22</v>
      </c>
    </row>
    <row r="651" spans="1:40">
      <c r="A651" t="s">
        <v>5</v>
      </c>
      <c r="B651" s="16">
        <v>31304.216950000002</v>
      </c>
      <c r="C651" s="17">
        <v>12.25</v>
      </c>
      <c r="T651" s="17"/>
      <c r="U651" s="17"/>
      <c r="V651" s="17"/>
      <c r="W651" s="17"/>
      <c r="AN651" s="1" t="s">
        <v>22</v>
      </c>
    </row>
    <row r="652" spans="1:40">
      <c r="A652" t="s">
        <v>5</v>
      </c>
      <c r="B652" s="16">
        <v>31395.5275</v>
      </c>
      <c r="C652" s="17">
        <v>12.5</v>
      </c>
      <c r="T652" s="17"/>
      <c r="U652" s="17"/>
      <c r="V652" s="17"/>
      <c r="W652" s="17"/>
      <c r="AN652" s="1" t="s">
        <v>22</v>
      </c>
    </row>
    <row r="653" spans="1:40">
      <c r="A653" t="s">
        <v>5</v>
      </c>
      <c r="B653" s="16">
        <v>31486.838049999998</v>
      </c>
      <c r="C653" s="17">
        <v>12.75</v>
      </c>
      <c r="T653" s="17"/>
      <c r="U653" s="17"/>
      <c r="V653" s="17"/>
      <c r="W653" s="17"/>
      <c r="AN653" s="1" t="s">
        <v>22</v>
      </c>
    </row>
    <row r="654" spans="1:40">
      <c r="A654" t="s">
        <v>5</v>
      </c>
      <c r="B654" s="16">
        <v>31578.1486</v>
      </c>
      <c r="C654" s="17">
        <v>13</v>
      </c>
      <c r="T654" s="17"/>
      <c r="U654" s="17"/>
      <c r="V654" s="17"/>
      <c r="W654" s="17"/>
      <c r="AN654" s="1" t="s">
        <v>22</v>
      </c>
    </row>
    <row r="655" spans="1:40">
      <c r="A655" t="s">
        <v>5</v>
      </c>
      <c r="B655" s="16">
        <v>31669.459150000002</v>
      </c>
      <c r="C655" s="17">
        <v>13.25</v>
      </c>
      <c r="T655" s="17"/>
      <c r="U655" s="17"/>
      <c r="V655" s="17"/>
      <c r="W655" s="17"/>
      <c r="AN655" s="1" t="s">
        <v>22</v>
      </c>
    </row>
    <row r="656" spans="1:40">
      <c r="A656" t="s">
        <v>5</v>
      </c>
      <c r="B656" s="16">
        <v>31760.769700000001</v>
      </c>
      <c r="C656" s="17">
        <v>13.5</v>
      </c>
      <c r="T656" s="17"/>
      <c r="U656" s="17"/>
      <c r="V656" s="17"/>
      <c r="W656" s="17"/>
      <c r="AN656" s="1" t="s">
        <v>22</v>
      </c>
    </row>
    <row r="657" spans="1:40">
      <c r="A657" t="s">
        <v>5</v>
      </c>
      <c r="B657" s="16">
        <v>31852.080249999999</v>
      </c>
      <c r="C657" s="17">
        <v>13.75</v>
      </c>
      <c r="T657" s="17"/>
      <c r="U657" s="17"/>
      <c r="V657" s="17"/>
      <c r="W657" s="17"/>
      <c r="AN657" s="1" t="s">
        <v>22</v>
      </c>
    </row>
    <row r="658" spans="1:40">
      <c r="A658" t="s">
        <v>5</v>
      </c>
      <c r="B658" s="16">
        <v>31943.390800000001</v>
      </c>
      <c r="C658" s="17">
        <v>14</v>
      </c>
      <c r="T658" s="17"/>
      <c r="U658" s="17"/>
      <c r="V658" s="17"/>
      <c r="W658" s="17"/>
      <c r="AN658" s="1" t="s">
        <v>22</v>
      </c>
    </row>
    <row r="659" spans="1:40">
      <c r="A659" t="s">
        <v>5</v>
      </c>
      <c r="B659" s="16">
        <v>32034.701349999999</v>
      </c>
      <c r="C659" s="17">
        <v>14.25</v>
      </c>
      <c r="T659" s="17"/>
      <c r="U659" s="17"/>
      <c r="V659" s="17"/>
      <c r="W659" s="17"/>
      <c r="AN659" s="1" t="s">
        <v>22</v>
      </c>
    </row>
    <row r="660" spans="1:40">
      <c r="A660" t="s">
        <v>5</v>
      </c>
      <c r="B660" s="16">
        <v>32126.011900000001</v>
      </c>
      <c r="C660" s="17">
        <v>14.5</v>
      </c>
      <c r="T660" s="17"/>
      <c r="U660" s="17"/>
      <c r="V660" s="17"/>
      <c r="W660" s="17"/>
      <c r="AN660" s="1" t="s">
        <v>22</v>
      </c>
    </row>
    <row r="661" spans="1:40">
      <c r="A661" t="s">
        <v>5</v>
      </c>
      <c r="B661" s="16">
        <v>32217.32245</v>
      </c>
      <c r="C661" s="17">
        <v>14.75</v>
      </c>
      <c r="T661" s="17"/>
      <c r="U661" s="17"/>
      <c r="V661" s="17"/>
      <c r="W661" s="17"/>
      <c r="AN661" s="1" t="s">
        <v>22</v>
      </c>
    </row>
    <row r="662" spans="1:40">
      <c r="A662" t="s">
        <v>5</v>
      </c>
      <c r="B662" s="16">
        <v>32308.633000000002</v>
      </c>
      <c r="C662" s="17">
        <v>15</v>
      </c>
      <c r="T662" s="17"/>
      <c r="U662" s="17"/>
      <c r="V662" s="17"/>
      <c r="W662" s="17"/>
      <c r="AN662" s="1" t="s">
        <v>22</v>
      </c>
    </row>
    <row r="663" spans="1:40">
      <c r="A663" t="s">
        <v>5</v>
      </c>
      <c r="B663" s="16">
        <v>32399.94355</v>
      </c>
      <c r="C663" s="17">
        <v>15.25</v>
      </c>
      <c r="T663" s="17"/>
      <c r="U663" s="17"/>
      <c r="V663" s="17"/>
      <c r="W663" s="17"/>
      <c r="AN663" s="1" t="s">
        <v>22</v>
      </c>
    </row>
    <row r="664" spans="1:40">
      <c r="A664" t="s">
        <v>5</v>
      </c>
      <c r="B664" s="16">
        <v>32491.254099999998</v>
      </c>
      <c r="C664" s="17">
        <v>15.5</v>
      </c>
      <c r="T664" s="17"/>
      <c r="U664" s="17"/>
      <c r="V664" s="17"/>
      <c r="W664" s="17"/>
      <c r="AN664" s="1" t="s">
        <v>22</v>
      </c>
    </row>
    <row r="665" spans="1:40">
      <c r="A665" t="s">
        <v>5</v>
      </c>
      <c r="B665" s="16">
        <v>32582.56465</v>
      </c>
      <c r="C665" s="17">
        <v>15.75</v>
      </c>
      <c r="T665" s="17"/>
      <c r="U665" s="17"/>
      <c r="V665" s="17"/>
      <c r="W665" s="17"/>
      <c r="AN665" s="1" t="s">
        <v>22</v>
      </c>
    </row>
    <row r="666" spans="1:40">
      <c r="A666" t="s">
        <v>5</v>
      </c>
      <c r="B666" s="16">
        <v>32673.875200000002</v>
      </c>
      <c r="C666" s="17">
        <v>16</v>
      </c>
      <c r="T666" s="17"/>
      <c r="U666" s="17"/>
      <c r="V666" s="17"/>
      <c r="W666" s="17"/>
      <c r="AN666" s="1" t="s">
        <v>22</v>
      </c>
    </row>
    <row r="667" spans="1:40">
      <c r="A667" t="s">
        <v>5</v>
      </c>
      <c r="B667" s="16">
        <v>32765.185750000001</v>
      </c>
      <c r="C667" s="17">
        <v>16.25</v>
      </c>
      <c r="T667" s="17"/>
      <c r="U667" s="17"/>
      <c r="V667" s="17"/>
      <c r="W667" s="17"/>
      <c r="AN667" s="1" t="s">
        <v>22</v>
      </c>
    </row>
    <row r="668" spans="1:40">
      <c r="A668" t="s">
        <v>5</v>
      </c>
      <c r="B668" s="16">
        <v>32856.496299999999</v>
      </c>
      <c r="C668" s="17">
        <v>16.5</v>
      </c>
      <c r="T668" s="17"/>
      <c r="U668" s="17"/>
      <c r="V668" s="17"/>
      <c r="W668" s="17"/>
      <c r="AN668" s="1" t="s">
        <v>22</v>
      </c>
    </row>
    <row r="669" spans="1:40">
      <c r="A669" t="s">
        <v>5</v>
      </c>
      <c r="B669" s="16">
        <v>32947.806850000001</v>
      </c>
      <c r="C669" s="17">
        <v>16.75</v>
      </c>
      <c r="T669" s="17"/>
      <c r="U669" s="17"/>
      <c r="V669" s="17"/>
      <c r="W669" s="17"/>
      <c r="AN669" s="1" t="s">
        <v>22</v>
      </c>
    </row>
    <row r="670" spans="1:40">
      <c r="A670" t="s">
        <v>5</v>
      </c>
      <c r="B670" s="16">
        <v>33039.117400000003</v>
      </c>
      <c r="C670" s="17">
        <v>17</v>
      </c>
      <c r="T670" s="17"/>
      <c r="U670" s="17"/>
      <c r="V670" s="17"/>
      <c r="W670" s="17"/>
      <c r="AN670" s="1" t="s">
        <v>22</v>
      </c>
    </row>
    <row r="671" spans="1:40">
      <c r="A671" t="s">
        <v>5</v>
      </c>
      <c r="B671" s="16">
        <v>33130.427949999998</v>
      </c>
      <c r="C671" s="17">
        <v>17.25</v>
      </c>
      <c r="T671" s="17"/>
      <c r="U671" s="17"/>
      <c r="V671" s="17"/>
      <c r="W671" s="17"/>
      <c r="AN671" s="1" t="s">
        <v>22</v>
      </c>
    </row>
    <row r="672" spans="1:40">
      <c r="A672" t="s">
        <v>5</v>
      </c>
      <c r="B672" s="16">
        <v>33221.738499999999</v>
      </c>
      <c r="C672" s="17">
        <v>17.5</v>
      </c>
      <c r="T672" s="17"/>
      <c r="U672" s="17"/>
      <c r="V672" s="17"/>
      <c r="W672" s="17"/>
      <c r="AN672" s="1" t="s">
        <v>22</v>
      </c>
    </row>
    <row r="673" spans="1:40">
      <c r="A673" t="s">
        <v>5</v>
      </c>
      <c r="B673" s="16">
        <v>33313.049050000001</v>
      </c>
      <c r="C673" s="17">
        <v>17.75</v>
      </c>
      <c r="T673" s="17"/>
      <c r="U673" s="17"/>
      <c r="V673" s="17"/>
      <c r="W673" s="17"/>
      <c r="AN673" s="1" t="s">
        <v>22</v>
      </c>
    </row>
    <row r="674" spans="1:40">
      <c r="A674" t="s">
        <v>5</v>
      </c>
      <c r="B674" s="16">
        <v>33404.359600000003</v>
      </c>
      <c r="C674" s="17">
        <v>18</v>
      </c>
      <c r="T674" s="17"/>
      <c r="U674" s="17"/>
      <c r="V674" s="17"/>
      <c r="W674" s="17"/>
      <c r="AN674" s="1" t="s">
        <v>22</v>
      </c>
    </row>
    <row r="675" spans="1:40">
      <c r="A675" t="s">
        <v>5</v>
      </c>
      <c r="B675" s="16">
        <v>33495.670149999998</v>
      </c>
      <c r="C675" s="17">
        <v>18.25</v>
      </c>
      <c r="T675" s="17"/>
      <c r="U675" s="17"/>
      <c r="V675" s="17"/>
      <c r="W675" s="17"/>
      <c r="AN675" s="1" t="s">
        <v>22</v>
      </c>
    </row>
    <row r="676" spans="1:40">
      <c r="A676" t="s">
        <v>5</v>
      </c>
      <c r="B676" s="16">
        <v>33586.9807</v>
      </c>
      <c r="C676" s="17">
        <v>18.5</v>
      </c>
      <c r="T676" s="17"/>
      <c r="U676" s="17"/>
      <c r="V676" s="17"/>
      <c r="W676" s="17"/>
      <c r="AN676" s="1" t="s">
        <v>22</v>
      </c>
    </row>
    <row r="677" spans="1:40">
      <c r="A677" t="s">
        <v>5</v>
      </c>
      <c r="B677" s="16">
        <v>33678.291250000002</v>
      </c>
      <c r="C677" s="17">
        <v>18.75</v>
      </c>
      <c r="T677" s="17"/>
      <c r="U677" s="17"/>
      <c r="V677" s="17"/>
      <c r="W677" s="17"/>
      <c r="AN677" s="1" t="s">
        <v>22</v>
      </c>
    </row>
    <row r="678" spans="1:40">
      <c r="A678" t="s">
        <v>5</v>
      </c>
      <c r="B678" s="16">
        <v>33769.601800000004</v>
      </c>
      <c r="C678" s="17">
        <v>19</v>
      </c>
      <c r="T678" s="17"/>
      <c r="U678" s="17"/>
      <c r="V678" s="17"/>
      <c r="W678" s="17"/>
      <c r="AN678" s="1" t="s">
        <v>22</v>
      </c>
    </row>
    <row r="679" spans="1:40">
      <c r="A679" t="s">
        <v>5</v>
      </c>
      <c r="B679" s="16">
        <v>34134.843999999997</v>
      </c>
      <c r="C679" s="17">
        <v>20</v>
      </c>
      <c r="T679" s="17"/>
      <c r="U679" s="17"/>
      <c r="V679" s="17"/>
      <c r="W679" s="17"/>
      <c r="AN679" s="1" t="s">
        <v>22</v>
      </c>
    </row>
    <row r="680" spans="1:40">
      <c r="A680" t="s">
        <v>6</v>
      </c>
      <c r="B680" s="16">
        <v>30573.732550000001</v>
      </c>
      <c r="C680" s="17">
        <v>10.25</v>
      </c>
      <c r="T680" s="17"/>
      <c r="U680" s="17"/>
      <c r="V680" s="17"/>
      <c r="W680" s="17"/>
      <c r="AN680" s="1" t="s">
        <v>22</v>
      </c>
    </row>
    <row r="681" spans="1:40">
      <c r="A681" t="s">
        <v>6</v>
      </c>
      <c r="B681" s="16">
        <v>30665.043099999999</v>
      </c>
      <c r="C681" s="17">
        <v>10.5</v>
      </c>
      <c r="T681" s="17"/>
      <c r="U681" s="17"/>
      <c r="V681" s="17"/>
      <c r="W681" s="17"/>
      <c r="AN681" s="1" t="s">
        <v>22</v>
      </c>
    </row>
    <row r="682" spans="1:40">
      <c r="A682" t="s">
        <v>6</v>
      </c>
      <c r="B682" s="16">
        <v>30756.353650000001</v>
      </c>
      <c r="C682" s="17">
        <v>10.75</v>
      </c>
      <c r="T682" s="17"/>
      <c r="U682" s="17"/>
      <c r="V682" s="17"/>
      <c r="W682" s="17"/>
      <c r="AN682" s="1" t="s">
        <v>22</v>
      </c>
    </row>
    <row r="683" spans="1:40">
      <c r="A683" t="s">
        <v>6</v>
      </c>
      <c r="B683" s="16">
        <v>30847.664199999999</v>
      </c>
      <c r="C683" s="17">
        <v>11</v>
      </c>
      <c r="T683" s="17"/>
      <c r="U683" s="17"/>
      <c r="V683" s="17"/>
      <c r="W683" s="17"/>
      <c r="AN683" s="1" t="s">
        <v>22</v>
      </c>
    </row>
    <row r="684" spans="1:40">
      <c r="A684" t="s">
        <v>6</v>
      </c>
      <c r="B684" s="16">
        <v>30938.974750000001</v>
      </c>
      <c r="C684" s="17">
        <v>11.25</v>
      </c>
      <c r="T684" s="17"/>
      <c r="U684" s="17"/>
      <c r="V684" s="17"/>
      <c r="W684" s="17"/>
      <c r="AN684" s="1" t="s">
        <v>22</v>
      </c>
    </row>
    <row r="685" spans="1:40">
      <c r="A685" t="s">
        <v>6</v>
      </c>
      <c r="B685" s="16">
        <v>31030.2853</v>
      </c>
      <c r="C685" s="17">
        <v>11.5</v>
      </c>
      <c r="T685" s="17"/>
      <c r="U685" s="17"/>
      <c r="V685" s="17"/>
      <c r="W685" s="17"/>
      <c r="AN685" s="1" t="s">
        <v>22</v>
      </c>
    </row>
    <row r="686" spans="1:40">
      <c r="A686" t="s">
        <v>6</v>
      </c>
      <c r="B686" s="16">
        <v>31121.595850000002</v>
      </c>
      <c r="C686" s="17">
        <v>11.75</v>
      </c>
      <c r="T686" s="17"/>
      <c r="U686" s="17"/>
      <c r="V686" s="17"/>
      <c r="W686" s="17"/>
      <c r="AN686" s="1" t="s">
        <v>22</v>
      </c>
    </row>
    <row r="687" spans="1:40">
      <c r="A687" t="s">
        <v>6</v>
      </c>
      <c r="B687" s="16">
        <v>31212.9064</v>
      </c>
      <c r="C687" s="17">
        <v>12</v>
      </c>
      <c r="T687" s="17"/>
      <c r="U687" s="17"/>
      <c r="V687" s="17"/>
      <c r="W687" s="17"/>
      <c r="AN687" s="1" t="s">
        <v>22</v>
      </c>
    </row>
    <row r="688" spans="1:40">
      <c r="A688" t="s">
        <v>6</v>
      </c>
      <c r="B688" s="16">
        <v>31304.216950000002</v>
      </c>
      <c r="C688" s="17">
        <v>12.25</v>
      </c>
      <c r="T688" s="17"/>
      <c r="U688" s="17"/>
      <c r="V688" s="17"/>
      <c r="W688" s="17"/>
      <c r="AN688" s="1" t="s">
        <v>22</v>
      </c>
    </row>
    <row r="689" spans="1:40">
      <c r="A689" t="s">
        <v>6</v>
      </c>
      <c r="B689" s="16">
        <v>31395.5275</v>
      </c>
      <c r="C689" s="17">
        <v>12.5</v>
      </c>
      <c r="T689" s="17"/>
      <c r="U689" s="17"/>
      <c r="V689" s="17"/>
      <c r="W689" s="17"/>
      <c r="AN689" s="1" t="s">
        <v>22</v>
      </c>
    </row>
    <row r="690" spans="1:40">
      <c r="A690" t="s">
        <v>6</v>
      </c>
      <c r="B690" s="16">
        <v>31486.838049999998</v>
      </c>
      <c r="C690" s="17">
        <v>12.75</v>
      </c>
      <c r="T690" s="17"/>
      <c r="U690" s="17"/>
      <c r="V690" s="17"/>
      <c r="W690" s="17"/>
      <c r="AN690" s="1" t="s">
        <v>22</v>
      </c>
    </row>
    <row r="691" spans="1:40">
      <c r="A691" t="s">
        <v>6</v>
      </c>
      <c r="B691" s="16">
        <v>31578.1486</v>
      </c>
      <c r="C691" s="17">
        <v>13</v>
      </c>
      <c r="T691" s="17"/>
      <c r="U691" s="17"/>
      <c r="V691" s="17"/>
      <c r="W691" s="17"/>
      <c r="AN691" s="1" t="s">
        <v>22</v>
      </c>
    </row>
    <row r="692" spans="1:40">
      <c r="A692" t="s">
        <v>6</v>
      </c>
      <c r="B692" s="16">
        <v>31669.459150000002</v>
      </c>
      <c r="C692" s="17">
        <v>13.25</v>
      </c>
      <c r="T692" s="17"/>
      <c r="U692" s="17"/>
      <c r="V692" s="17"/>
      <c r="W692" s="17"/>
      <c r="AN692" s="1" t="s">
        <v>22</v>
      </c>
    </row>
    <row r="693" spans="1:40">
      <c r="A693" t="s">
        <v>6</v>
      </c>
      <c r="B693" s="16">
        <v>31760.769700000001</v>
      </c>
      <c r="C693" s="17">
        <v>13.5</v>
      </c>
      <c r="T693" s="17"/>
      <c r="U693" s="17"/>
      <c r="V693" s="17"/>
      <c r="W693" s="17"/>
      <c r="AN693" s="1" t="s">
        <v>22</v>
      </c>
    </row>
    <row r="694" spans="1:40">
      <c r="A694" t="s">
        <v>6</v>
      </c>
      <c r="B694" s="16">
        <v>31852.080249999999</v>
      </c>
      <c r="C694" s="17">
        <v>13.75</v>
      </c>
      <c r="T694" s="17"/>
      <c r="U694" s="17"/>
      <c r="V694" s="17"/>
      <c r="W694" s="17"/>
      <c r="AN694" s="1" t="s">
        <v>22</v>
      </c>
    </row>
    <row r="695" spans="1:40">
      <c r="A695" t="s">
        <v>6</v>
      </c>
      <c r="B695" s="16">
        <v>31943.390800000001</v>
      </c>
      <c r="C695" s="17">
        <v>14</v>
      </c>
      <c r="T695" s="17"/>
      <c r="U695" s="17"/>
      <c r="V695" s="17"/>
      <c r="W695" s="17"/>
      <c r="AN695" s="1" t="s">
        <v>22</v>
      </c>
    </row>
    <row r="696" spans="1:40">
      <c r="A696" t="s">
        <v>6</v>
      </c>
      <c r="B696" s="16">
        <v>32034.701349999999</v>
      </c>
      <c r="C696" s="17">
        <v>14.25</v>
      </c>
      <c r="T696" s="17"/>
      <c r="U696" s="17"/>
      <c r="V696" s="17"/>
      <c r="W696" s="17"/>
      <c r="AN696" s="1" t="s">
        <v>22</v>
      </c>
    </row>
    <row r="697" spans="1:40">
      <c r="A697" t="s">
        <v>6</v>
      </c>
      <c r="B697" s="16">
        <v>32126.011900000001</v>
      </c>
      <c r="C697" s="17">
        <v>14.5</v>
      </c>
      <c r="T697" s="17"/>
      <c r="U697" s="17"/>
      <c r="V697" s="17"/>
      <c r="W697" s="17"/>
      <c r="AN697" s="1" t="s">
        <v>22</v>
      </c>
    </row>
    <row r="698" spans="1:40">
      <c r="A698" t="s">
        <v>6</v>
      </c>
      <c r="B698" s="16">
        <v>32217.32245</v>
      </c>
      <c r="C698" s="17">
        <v>14.75</v>
      </c>
      <c r="T698" s="17"/>
      <c r="U698" s="17"/>
      <c r="V698" s="17"/>
      <c r="W698" s="17"/>
      <c r="AN698" s="1" t="s">
        <v>22</v>
      </c>
    </row>
    <row r="699" spans="1:40">
      <c r="A699" t="s">
        <v>6</v>
      </c>
      <c r="B699" s="16">
        <v>32308.633000000002</v>
      </c>
      <c r="C699" s="17">
        <v>15</v>
      </c>
      <c r="T699" s="17"/>
      <c r="U699" s="17"/>
      <c r="V699" s="17"/>
      <c r="W699" s="17"/>
      <c r="AN699" s="1" t="s">
        <v>22</v>
      </c>
    </row>
    <row r="700" spans="1:40">
      <c r="A700" t="s">
        <v>6</v>
      </c>
      <c r="B700" s="16">
        <v>32399.94355</v>
      </c>
      <c r="C700" s="17">
        <v>15.25</v>
      </c>
      <c r="T700" s="17"/>
      <c r="U700" s="17"/>
      <c r="V700" s="17"/>
      <c r="W700" s="17"/>
      <c r="AN700" s="1" t="s">
        <v>22</v>
      </c>
    </row>
    <row r="701" spans="1:40">
      <c r="A701" t="s">
        <v>6</v>
      </c>
      <c r="B701" s="16">
        <v>32491.254099999998</v>
      </c>
      <c r="C701" s="17">
        <v>15.5</v>
      </c>
      <c r="T701" s="17"/>
      <c r="U701" s="17"/>
      <c r="V701" s="17"/>
      <c r="W701" s="17"/>
      <c r="AN701" s="1" t="s">
        <v>22</v>
      </c>
    </row>
    <row r="702" spans="1:40">
      <c r="A702" t="s">
        <v>6</v>
      </c>
      <c r="B702" s="16">
        <v>32582.56465</v>
      </c>
      <c r="C702" s="17">
        <v>15.75</v>
      </c>
      <c r="T702" s="17"/>
      <c r="U702" s="17"/>
      <c r="V702" s="17"/>
      <c r="W702" s="17"/>
      <c r="AN702" s="1" t="s">
        <v>22</v>
      </c>
    </row>
    <row r="703" spans="1:40">
      <c r="A703" t="s">
        <v>6</v>
      </c>
      <c r="B703" s="16">
        <v>32673.875200000002</v>
      </c>
      <c r="C703" s="17">
        <v>16</v>
      </c>
      <c r="T703" s="17"/>
      <c r="U703" s="17"/>
      <c r="V703" s="17"/>
      <c r="W703" s="17"/>
      <c r="AN703" s="1" t="s">
        <v>22</v>
      </c>
    </row>
    <row r="704" spans="1:40">
      <c r="A704" t="s">
        <v>6</v>
      </c>
      <c r="B704" s="16">
        <v>32765.185750000001</v>
      </c>
      <c r="C704" s="17">
        <v>16.25</v>
      </c>
      <c r="T704" s="17"/>
      <c r="U704" s="17"/>
      <c r="V704" s="17"/>
      <c r="W704" s="17"/>
      <c r="AN704" s="1" t="s">
        <v>22</v>
      </c>
    </row>
    <row r="705" spans="1:40">
      <c r="A705" t="s">
        <v>6</v>
      </c>
      <c r="B705" s="16">
        <v>32856.496299999999</v>
      </c>
      <c r="C705" s="17">
        <v>16.5</v>
      </c>
      <c r="T705" s="17"/>
      <c r="U705" s="17"/>
      <c r="V705" s="17"/>
      <c r="W705" s="17"/>
      <c r="AN705" s="1" t="s">
        <v>22</v>
      </c>
    </row>
    <row r="706" spans="1:40">
      <c r="A706" t="s">
        <v>6</v>
      </c>
      <c r="B706" s="16">
        <v>32947.806850000001</v>
      </c>
      <c r="C706" s="17">
        <v>16.75</v>
      </c>
      <c r="T706" s="17"/>
      <c r="U706" s="17"/>
      <c r="V706" s="17"/>
      <c r="W706" s="17"/>
      <c r="AN706" s="1" t="s">
        <v>22</v>
      </c>
    </row>
    <row r="707" spans="1:40">
      <c r="A707" t="s">
        <v>6</v>
      </c>
      <c r="B707" s="16">
        <v>33039.117400000003</v>
      </c>
      <c r="C707" s="17">
        <v>17</v>
      </c>
      <c r="T707" s="17"/>
      <c r="U707" s="17"/>
      <c r="V707" s="17"/>
      <c r="W707" s="17"/>
      <c r="AN707" s="1" t="s">
        <v>22</v>
      </c>
    </row>
    <row r="708" spans="1:40">
      <c r="A708" t="s">
        <v>6</v>
      </c>
      <c r="B708" s="16">
        <v>33130.427949999998</v>
      </c>
      <c r="C708" s="17">
        <v>17.25</v>
      </c>
      <c r="T708" s="17"/>
      <c r="U708" s="17"/>
      <c r="V708" s="17"/>
      <c r="W708" s="17"/>
      <c r="AN708" s="1" t="s">
        <v>22</v>
      </c>
    </row>
    <row r="709" spans="1:40">
      <c r="A709" t="s">
        <v>6</v>
      </c>
      <c r="B709" s="16">
        <v>33221.738499999999</v>
      </c>
      <c r="C709" s="17">
        <v>17.5</v>
      </c>
      <c r="T709" s="17"/>
      <c r="U709" s="17"/>
      <c r="V709" s="17"/>
      <c r="W709" s="17"/>
      <c r="AN709" s="1" t="s">
        <v>22</v>
      </c>
    </row>
    <row r="710" spans="1:40">
      <c r="A710" t="s">
        <v>6</v>
      </c>
      <c r="B710" s="16">
        <v>33313.049050000001</v>
      </c>
      <c r="C710" s="17">
        <v>17.75</v>
      </c>
      <c r="T710" s="17"/>
      <c r="U710" s="17"/>
      <c r="V710" s="17"/>
      <c r="W710" s="17"/>
      <c r="AN710" s="1" t="s">
        <v>22</v>
      </c>
    </row>
    <row r="711" spans="1:40">
      <c r="A711" t="s">
        <v>6</v>
      </c>
      <c r="B711" s="16">
        <v>33404.359600000003</v>
      </c>
      <c r="C711" s="17">
        <v>18</v>
      </c>
      <c r="T711" s="17"/>
      <c r="U711" s="17"/>
      <c r="V711" s="17"/>
      <c r="W711" s="17"/>
      <c r="AN711" s="1" t="s">
        <v>22</v>
      </c>
    </row>
    <row r="712" spans="1:40">
      <c r="A712" t="s">
        <v>6</v>
      </c>
      <c r="B712" s="16">
        <v>33495.670149999998</v>
      </c>
      <c r="C712" s="17">
        <v>18.25</v>
      </c>
      <c r="T712" s="17"/>
      <c r="U712" s="17"/>
      <c r="V712" s="17"/>
      <c r="W712" s="17"/>
      <c r="AN712" s="1" t="s">
        <v>22</v>
      </c>
    </row>
    <row r="713" spans="1:40">
      <c r="A713" t="s">
        <v>6</v>
      </c>
      <c r="B713" s="16">
        <v>33586.9807</v>
      </c>
      <c r="C713" s="17">
        <v>18.5</v>
      </c>
      <c r="T713" s="17"/>
      <c r="U713" s="17"/>
      <c r="V713" s="17"/>
      <c r="W713" s="17"/>
      <c r="AN713" s="1" t="s">
        <v>22</v>
      </c>
    </row>
    <row r="714" spans="1:40">
      <c r="A714" t="s">
        <v>6</v>
      </c>
      <c r="B714" s="16">
        <v>33678.291250000002</v>
      </c>
      <c r="C714" s="17">
        <v>18.75</v>
      </c>
      <c r="T714" s="17"/>
      <c r="U714" s="17"/>
      <c r="V714" s="17"/>
      <c r="W714" s="17"/>
      <c r="AN714" s="1" t="s">
        <v>22</v>
      </c>
    </row>
    <row r="715" spans="1:40">
      <c r="A715" t="s">
        <v>6</v>
      </c>
      <c r="B715" s="16">
        <v>33769.601800000004</v>
      </c>
      <c r="C715" s="17">
        <v>19</v>
      </c>
      <c r="T715" s="17"/>
      <c r="U715" s="17"/>
      <c r="V715" s="17"/>
      <c r="W715" s="17"/>
      <c r="AN715" s="1" t="s">
        <v>22</v>
      </c>
    </row>
    <row r="716" spans="1:40">
      <c r="A716" t="s">
        <v>6</v>
      </c>
      <c r="B716" s="16">
        <v>34134.843999999997</v>
      </c>
      <c r="C716" s="17">
        <v>20</v>
      </c>
      <c r="T716" s="17"/>
      <c r="U716" s="17"/>
      <c r="V716" s="17"/>
      <c r="W716" s="17"/>
      <c r="AN716" s="1" t="s">
        <v>22</v>
      </c>
    </row>
    <row r="717" spans="1:40">
      <c r="A717" t="s">
        <v>19</v>
      </c>
      <c r="B717" s="16">
        <v>30573.732550000001</v>
      </c>
      <c r="C717" s="17">
        <v>10.25</v>
      </c>
      <c r="T717" s="17"/>
      <c r="U717" s="17"/>
      <c r="V717" s="17"/>
      <c r="W717" s="17"/>
      <c r="AN717" s="1" t="s">
        <v>22</v>
      </c>
    </row>
    <row r="718" spans="1:40">
      <c r="A718" t="s">
        <v>19</v>
      </c>
      <c r="B718" s="16">
        <v>30665.043099999999</v>
      </c>
      <c r="C718" s="17">
        <v>10.5</v>
      </c>
      <c r="T718" s="17"/>
      <c r="U718" s="17"/>
      <c r="V718" s="17"/>
      <c r="W718" s="17"/>
      <c r="AN718" s="1" t="s">
        <v>22</v>
      </c>
    </row>
    <row r="719" spans="1:40">
      <c r="A719" t="s">
        <v>19</v>
      </c>
      <c r="B719" s="16">
        <v>30756.353650000001</v>
      </c>
      <c r="C719" s="17">
        <v>10.75</v>
      </c>
      <c r="T719" s="17"/>
      <c r="U719" s="17"/>
      <c r="V719" s="17"/>
      <c r="W719" s="17"/>
      <c r="AN719" s="1" t="s">
        <v>22</v>
      </c>
    </row>
    <row r="720" spans="1:40">
      <c r="A720" t="s">
        <v>19</v>
      </c>
      <c r="B720" s="16">
        <v>30847.664199999999</v>
      </c>
      <c r="C720" s="17">
        <v>11</v>
      </c>
      <c r="T720" s="17"/>
      <c r="U720" s="17"/>
      <c r="V720" s="17"/>
      <c r="W720" s="17"/>
      <c r="AN720" s="1" t="s">
        <v>22</v>
      </c>
    </row>
    <row r="721" spans="1:40">
      <c r="A721" t="s">
        <v>19</v>
      </c>
      <c r="B721" s="16">
        <v>30938.974750000001</v>
      </c>
      <c r="C721" s="17">
        <v>11.25</v>
      </c>
      <c r="T721" s="17"/>
      <c r="U721" s="17"/>
      <c r="V721" s="17"/>
      <c r="W721" s="17"/>
      <c r="AN721" s="1" t="s">
        <v>22</v>
      </c>
    </row>
    <row r="722" spans="1:40">
      <c r="A722" t="s">
        <v>19</v>
      </c>
      <c r="B722" s="16">
        <v>31030.2853</v>
      </c>
      <c r="C722" s="17">
        <v>11.5</v>
      </c>
      <c r="T722" s="17"/>
      <c r="U722" s="17"/>
      <c r="V722" s="17"/>
      <c r="W722" s="17"/>
      <c r="AN722" s="1" t="s">
        <v>22</v>
      </c>
    </row>
    <row r="723" spans="1:40">
      <c r="A723" t="s">
        <v>19</v>
      </c>
      <c r="B723" s="16">
        <v>31121.595850000002</v>
      </c>
      <c r="C723" s="17">
        <v>11.75</v>
      </c>
      <c r="T723" s="17"/>
      <c r="U723" s="17"/>
      <c r="V723" s="17"/>
      <c r="W723" s="17"/>
      <c r="AN723" s="1" t="s">
        <v>22</v>
      </c>
    </row>
    <row r="724" spans="1:40">
      <c r="A724" t="s">
        <v>19</v>
      </c>
      <c r="B724" s="16">
        <v>31212.9064</v>
      </c>
      <c r="C724" s="17">
        <v>12</v>
      </c>
      <c r="T724" s="17"/>
      <c r="U724" s="17"/>
      <c r="V724" s="17"/>
      <c r="W724" s="17"/>
      <c r="AN724" s="1" t="s">
        <v>22</v>
      </c>
    </row>
    <row r="725" spans="1:40">
      <c r="A725" t="s">
        <v>19</v>
      </c>
      <c r="B725" s="16">
        <v>31304.216950000002</v>
      </c>
      <c r="C725" s="17">
        <v>12.25</v>
      </c>
      <c r="T725" s="17"/>
      <c r="U725" s="17"/>
      <c r="V725" s="17"/>
      <c r="W725" s="17"/>
      <c r="AN725" s="1" t="s">
        <v>22</v>
      </c>
    </row>
    <row r="726" spans="1:40">
      <c r="A726" t="s">
        <v>19</v>
      </c>
      <c r="B726" s="16">
        <v>31395.5275</v>
      </c>
      <c r="C726" s="17">
        <v>12.5</v>
      </c>
      <c r="T726" s="17"/>
      <c r="U726" s="17"/>
      <c r="V726" s="17"/>
      <c r="W726" s="17"/>
      <c r="AN726" s="1" t="s">
        <v>22</v>
      </c>
    </row>
    <row r="727" spans="1:40">
      <c r="A727" t="s">
        <v>19</v>
      </c>
      <c r="B727" s="16">
        <v>31486.838049999998</v>
      </c>
      <c r="C727" s="17">
        <v>12.75</v>
      </c>
      <c r="T727" s="17"/>
      <c r="U727" s="17"/>
      <c r="V727" s="17"/>
      <c r="W727" s="17"/>
      <c r="AN727" s="1" t="s">
        <v>22</v>
      </c>
    </row>
    <row r="728" spans="1:40">
      <c r="A728" t="s">
        <v>19</v>
      </c>
      <c r="B728" s="16">
        <v>31578.1486</v>
      </c>
      <c r="C728" s="17">
        <v>13</v>
      </c>
      <c r="T728" s="17"/>
      <c r="U728" s="17"/>
      <c r="V728" s="17"/>
      <c r="W728" s="17"/>
      <c r="AN728" s="1" t="s">
        <v>22</v>
      </c>
    </row>
    <row r="729" spans="1:40">
      <c r="A729" t="s">
        <v>19</v>
      </c>
      <c r="B729" s="16">
        <v>31669.459150000002</v>
      </c>
      <c r="C729" s="17">
        <v>13.25</v>
      </c>
      <c r="T729" s="17"/>
      <c r="U729" s="17"/>
      <c r="V729" s="17"/>
      <c r="W729" s="17"/>
      <c r="AN729" s="1" t="s">
        <v>22</v>
      </c>
    </row>
    <row r="730" spans="1:40">
      <c r="A730" t="s">
        <v>19</v>
      </c>
      <c r="B730" s="16">
        <v>31760.769700000001</v>
      </c>
      <c r="C730" s="17">
        <v>13.5</v>
      </c>
      <c r="T730" s="17"/>
      <c r="U730" s="17"/>
      <c r="V730" s="17"/>
      <c r="W730" s="17"/>
      <c r="AN730" s="1" t="s">
        <v>22</v>
      </c>
    </row>
    <row r="731" spans="1:40">
      <c r="A731" t="s">
        <v>19</v>
      </c>
      <c r="B731" s="16">
        <v>31852.080249999999</v>
      </c>
      <c r="C731" s="17">
        <v>13.75</v>
      </c>
      <c r="T731" s="17"/>
      <c r="U731" s="17"/>
      <c r="V731" s="17"/>
      <c r="W731" s="17"/>
      <c r="AN731" s="1" t="s">
        <v>22</v>
      </c>
    </row>
    <row r="732" spans="1:40">
      <c r="A732" t="s">
        <v>19</v>
      </c>
      <c r="B732" s="16">
        <v>31943.390800000001</v>
      </c>
      <c r="C732" s="17">
        <v>14</v>
      </c>
      <c r="T732" s="17"/>
      <c r="U732" s="17"/>
      <c r="V732" s="17"/>
      <c r="W732" s="17"/>
      <c r="AN732" s="1" t="s">
        <v>22</v>
      </c>
    </row>
    <row r="733" spans="1:40">
      <c r="A733" t="s">
        <v>19</v>
      </c>
      <c r="B733" s="16">
        <v>32034.701349999999</v>
      </c>
      <c r="C733" s="17">
        <v>14.25</v>
      </c>
      <c r="T733" s="17"/>
      <c r="U733" s="17"/>
      <c r="V733" s="17"/>
      <c r="W733" s="17"/>
      <c r="AN733" s="1" t="s">
        <v>22</v>
      </c>
    </row>
    <row r="734" spans="1:40">
      <c r="A734" t="s">
        <v>19</v>
      </c>
      <c r="B734" s="16">
        <v>32126.011900000001</v>
      </c>
      <c r="C734" s="17">
        <v>14.5</v>
      </c>
      <c r="T734" s="17"/>
      <c r="U734" s="17"/>
      <c r="V734" s="17"/>
      <c r="W734" s="17"/>
      <c r="AN734" s="1" t="s">
        <v>22</v>
      </c>
    </row>
    <row r="735" spans="1:40">
      <c r="A735" t="s">
        <v>19</v>
      </c>
      <c r="B735" s="16">
        <v>32217.32245</v>
      </c>
      <c r="C735" s="17">
        <v>14.75</v>
      </c>
      <c r="T735" s="17"/>
      <c r="U735" s="17"/>
      <c r="V735" s="17"/>
      <c r="W735" s="17"/>
      <c r="AN735" s="1" t="s">
        <v>22</v>
      </c>
    </row>
    <row r="736" spans="1:40">
      <c r="A736" t="s">
        <v>19</v>
      </c>
      <c r="B736" s="16">
        <v>32308.633000000002</v>
      </c>
      <c r="C736" s="17">
        <v>15</v>
      </c>
      <c r="T736" s="17"/>
      <c r="U736" s="17"/>
      <c r="V736" s="17"/>
      <c r="W736" s="17"/>
      <c r="AN736" s="1" t="s">
        <v>22</v>
      </c>
    </row>
    <row r="737" spans="1:40">
      <c r="A737" t="s">
        <v>19</v>
      </c>
      <c r="B737" s="16">
        <v>32399.94355</v>
      </c>
      <c r="C737" s="17">
        <v>15.25</v>
      </c>
      <c r="T737" s="17"/>
      <c r="U737" s="17"/>
      <c r="V737" s="17"/>
      <c r="W737" s="17"/>
      <c r="AN737" s="1" t="s">
        <v>22</v>
      </c>
    </row>
    <row r="738" spans="1:40">
      <c r="A738" t="s">
        <v>19</v>
      </c>
      <c r="B738" s="16">
        <v>32491.254099999998</v>
      </c>
      <c r="C738" s="17">
        <v>15.5</v>
      </c>
      <c r="T738" s="17"/>
      <c r="U738" s="17"/>
      <c r="V738" s="17"/>
      <c r="W738" s="17"/>
      <c r="AN738" s="1" t="s">
        <v>22</v>
      </c>
    </row>
    <row r="739" spans="1:40">
      <c r="A739" t="s">
        <v>19</v>
      </c>
      <c r="B739" s="16">
        <v>32582.56465</v>
      </c>
      <c r="C739" s="17">
        <v>15.75</v>
      </c>
      <c r="T739" s="17"/>
      <c r="U739" s="17"/>
      <c r="V739" s="17"/>
      <c r="W739" s="17"/>
      <c r="AN739" s="1" t="s">
        <v>22</v>
      </c>
    </row>
    <row r="740" spans="1:40">
      <c r="A740" t="s">
        <v>19</v>
      </c>
      <c r="B740" s="16">
        <v>32673.875200000002</v>
      </c>
      <c r="C740" s="17">
        <v>16</v>
      </c>
      <c r="T740" s="17"/>
      <c r="U740" s="17"/>
      <c r="V740" s="17"/>
      <c r="W740" s="17"/>
      <c r="AN740" s="1" t="s">
        <v>22</v>
      </c>
    </row>
    <row r="741" spans="1:40">
      <c r="A741" t="s">
        <v>19</v>
      </c>
      <c r="B741" s="16">
        <v>32765.185750000001</v>
      </c>
      <c r="C741" s="17">
        <v>16.25</v>
      </c>
      <c r="T741" s="17"/>
      <c r="U741" s="17"/>
      <c r="V741" s="17"/>
      <c r="W741" s="17"/>
      <c r="AN741" s="1" t="s">
        <v>22</v>
      </c>
    </row>
    <row r="742" spans="1:40">
      <c r="A742" t="s">
        <v>19</v>
      </c>
      <c r="B742" s="16">
        <v>32856.496299999999</v>
      </c>
      <c r="C742" s="17">
        <v>16.5</v>
      </c>
      <c r="T742" s="17"/>
      <c r="U742" s="17"/>
      <c r="V742" s="17"/>
      <c r="W742" s="17"/>
      <c r="AN742" s="1" t="s">
        <v>22</v>
      </c>
    </row>
    <row r="743" spans="1:40">
      <c r="A743" t="s">
        <v>19</v>
      </c>
      <c r="B743" s="16">
        <v>32947.806850000001</v>
      </c>
      <c r="C743" s="17">
        <v>16.75</v>
      </c>
      <c r="T743" s="17"/>
      <c r="U743" s="17"/>
      <c r="V743" s="17"/>
      <c r="W743" s="17"/>
      <c r="AN743" s="1" t="s">
        <v>22</v>
      </c>
    </row>
    <row r="744" spans="1:40">
      <c r="A744" t="s">
        <v>19</v>
      </c>
      <c r="B744" s="16">
        <v>33039.117400000003</v>
      </c>
      <c r="C744" s="17">
        <v>17</v>
      </c>
      <c r="T744" s="17"/>
      <c r="U744" s="17"/>
      <c r="V744" s="17"/>
      <c r="W744" s="17"/>
      <c r="AN744" s="1" t="s">
        <v>22</v>
      </c>
    </row>
    <row r="745" spans="1:40">
      <c r="A745" t="s">
        <v>19</v>
      </c>
      <c r="B745" s="16">
        <v>33130.427949999998</v>
      </c>
      <c r="C745" s="17">
        <v>17.25</v>
      </c>
      <c r="T745" s="17"/>
      <c r="U745" s="17"/>
      <c r="V745" s="17"/>
      <c r="W745" s="17"/>
      <c r="AN745" s="1" t="s">
        <v>22</v>
      </c>
    </row>
    <row r="746" spans="1:40">
      <c r="A746" t="s">
        <v>19</v>
      </c>
      <c r="B746" s="16">
        <v>33221.738499999999</v>
      </c>
      <c r="C746" s="17">
        <v>17.5</v>
      </c>
      <c r="T746" s="17"/>
      <c r="U746" s="17"/>
      <c r="V746" s="17"/>
      <c r="W746" s="17"/>
      <c r="AN746" s="1" t="s">
        <v>22</v>
      </c>
    </row>
    <row r="747" spans="1:40">
      <c r="A747" t="s">
        <v>19</v>
      </c>
      <c r="B747" s="16">
        <v>33313.049050000001</v>
      </c>
      <c r="C747" s="17">
        <v>17.75</v>
      </c>
      <c r="T747" s="17"/>
      <c r="U747" s="17"/>
      <c r="V747" s="17"/>
      <c r="W747" s="17"/>
      <c r="AN747" s="1" t="s">
        <v>22</v>
      </c>
    </row>
    <row r="748" spans="1:40">
      <c r="A748" t="s">
        <v>19</v>
      </c>
      <c r="B748" s="16">
        <v>33404.359600000003</v>
      </c>
      <c r="C748" s="17">
        <v>18</v>
      </c>
      <c r="T748" s="17"/>
      <c r="U748" s="17"/>
      <c r="V748" s="17"/>
      <c r="W748" s="17"/>
      <c r="AN748" s="1" t="s">
        <v>22</v>
      </c>
    </row>
    <row r="749" spans="1:40">
      <c r="A749" t="s">
        <v>19</v>
      </c>
      <c r="B749" s="16">
        <v>33495.670149999998</v>
      </c>
      <c r="C749" s="17">
        <v>18.25</v>
      </c>
      <c r="T749" s="17"/>
      <c r="U749" s="17"/>
      <c r="V749" s="17"/>
      <c r="W749" s="17"/>
      <c r="AN749" s="1" t="s">
        <v>22</v>
      </c>
    </row>
    <row r="750" spans="1:40">
      <c r="A750" t="s">
        <v>19</v>
      </c>
      <c r="B750" s="16">
        <v>33586.9807</v>
      </c>
      <c r="C750" s="17">
        <v>18.5</v>
      </c>
      <c r="T750" s="17"/>
      <c r="U750" s="17"/>
      <c r="V750" s="17"/>
      <c r="W750" s="17"/>
      <c r="AN750" s="1" t="s">
        <v>22</v>
      </c>
    </row>
    <row r="751" spans="1:40">
      <c r="A751" t="s">
        <v>19</v>
      </c>
      <c r="B751" s="16">
        <v>33678.291250000002</v>
      </c>
      <c r="C751" s="17">
        <v>18.75</v>
      </c>
      <c r="T751" s="17"/>
      <c r="U751" s="17"/>
      <c r="V751" s="17"/>
      <c r="W751" s="17"/>
      <c r="AN751" s="1" t="s">
        <v>22</v>
      </c>
    </row>
    <row r="752" spans="1:40">
      <c r="A752" t="s">
        <v>19</v>
      </c>
      <c r="B752" s="16">
        <v>33769.601800000004</v>
      </c>
      <c r="C752" s="17">
        <v>19</v>
      </c>
      <c r="T752" s="17"/>
      <c r="U752" s="17"/>
      <c r="V752" s="17"/>
      <c r="W752" s="17"/>
      <c r="AN752" s="1" t="s">
        <v>22</v>
      </c>
    </row>
    <row r="753" spans="1:40">
      <c r="A753" t="s">
        <v>19</v>
      </c>
      <c r="B753" s="16">
        <v>34134.843999999997</v>
      </c>
      <c r="C753" s="17">
        <v>20</v>
      </c>
      <c r="T753"/>
      <c r="U753"/>
      <c r="V753"/>
      <c r="W753"/>
      <c r="AN753" s="1" t="s">
        <v>22</v>
      </c>
    </row>
    <row r="754" spans="1:40">
      <c r="A754" t="s">
        <v>20</v>
      </c>
      <c r="B754" s="16">
        <v>30573.732550000001</v>
      </c>
      <c r="C754" s="17">
        <v>10.25</v>
      </c>
      <c r="T754" s="17"/>
      <c r="U754" s="17"/>
      <c r="V754" s="17"/>
      <c r="W754" s="17"/>
      <c r="AN754" s="1" t="s">
        <v>22</v>
      </c>
    </row>
    <row r="755" spans="1:40">
      <c r="A755" t="s">
        <v>20</v>
      </c>
      <c r="B755" s="16">
        <v>30665.043099999999</v>
      </c>
      <c r="C755" s="17">
        <v>10.5</v>
      </c>
      <c r="T755" s="17"/>
      <c r="U755" s="17"/>
      <c r="V755" s="17"/>
      <c r="W755" s="17"/>
      <c r="AN755" s="1" t="s">
        <v>22</v>
      </c>
    </row>
    <row r="756" spans="1:40">
      <c r="A756" t="s">
        <v>20</v>
      </c>
      <c r="B756" s="16">
        <v>30756.353650000001</v>
      </c>
      <c r="C756" s="17">
        <v>10.75</v>
      </c>
      <c r="T756" s="17"/>
      <c r="U756" s="17"/>
      <c r="V756" s="17"/>
      <c r="W756" s="17"/>
      <c r="AN756" s="1" t="s">
        <v>22</v>
      </c>
    </row>
    <row r="757" spans="1:40">
      <c r="A757" t="s">
        <v>20</v>
      </c>
      <c r="B757" s="16">
        <v>30847.664199999999</v>
      </c>
      <c r="C757" s="17">
        <v>11</v>
      </c>
      <c r="T757" s="17"/>
      <c r="U757" s="17"/>
      <c r="V757" s="17"/>
      <c r="W757" s="17"/>
      <c r="AN757" s="1" t="s">
        <v>22</v>
      </c>
    </row>
    <row r="758" spans="1:40">
      <c r="A758" t="s">
        <v>20</v>
      </c>
      <c r="B758" s="16">
        <v>30938.974750000001</v>
      </c>
      <c r="C758" s="17">
        <v>11.25</v>
      </c>
      <c r="T758" s="17"/>
      <c r="U758" s="17"/>
      <c r="V758" s="17"/>
      <c r="W758" s="17"/>
      <c r="AN758" s="1" t="s">
        <v>22</v>
      </c>
    </row>
    <row r="759" spans="1:40">
      <c r="A759" t="s">
        <v>20</v>
      </c>
      <c r="B759" s="16">
        <v>31030.2853</v>
      </c>
      <c r="C759" s="17">
        <v>11.5</v>
      </c>
      <c r="T759" s="17"/>
      <c r="U759" s="17"/>
      <c r="V759" s="17"/>
      <c r="W759" s="17"/>
      <c r="AN759" s="1" t="s">
        <v>22</v>
      </c>
    </row>
    <row r="760" spans="1:40">
      <c r="A760" t="s">
        <v>20</v>
      </c>
      <c r="B760" s="16">
        <v>31121.595850000002</v>
      </c>
      <c r="C760" s="17">
        <v>11.75</v>
      </c>
      <c r="T760" s="17"/>
      <c r="U760" s="17"/>
      <c r="V760" s="17"/>
      <c r="W760" s="17"/>
      <c r="AN760" s="1" t="s">
        <v>22</v>
      </c>
    </row>
    <row r="761" spans="1:40">
      <c r="A761" t="s">
        <v>20</v>
      </c>
      <c r="B761" s="16">
        <v>31212.9064</v>
      </c>
      <c r="C761" s="17">
        <v>12</v>
      </c>
      <c r="T761" s="17"/>
      <c r="U761" s="17"/>
      <c r="V761" s="17"/>
      <c r="W761" s="17"/>
      <c r="AN761" s="1" t="s">
        <v>22</v>
      </c>
    </row>
    <row r="762" spans="1:40">
      <c r="A762" t="s">
        <v>20</v>
      </c>
      <c r="B762" s="16">
        <v>31304.216950000002</v>
      </c>
      <c r="C762" s="17">
        <v>12.25</v>
      </c>
      <c r="T762" s="17"/>
      <c r="U762" s="17"/>
      <c r="V762" s="17"/>
      <c r="W762" s="17"/>
      <c r="AN762" s="1" t="s">
        <v>22</v>
      </c>
    </row>
    <row r="763" spans="1:40">
      <c r="A763" t="s">
        <v>20</v>
      </c>
      <c r="B763" s="16">
        <v>31395.5275</v>
      </c>
      <c r="C763" s="17">
        <v>12.5</v>
      </c>
      <c r="T763" s="17"/>
      <c r="U763" s="17"/>
      <c r="V763" s="17"/>
      <c r="W763" s="17"/>
      <c r="AN763" s="1" t="s">
        <v>22</v>
      </c>
    </row>
    <row r="764" spans="1:40">
      <c r="A764" t="s">
        <v>20</v>
      </c>
      <c r="B764" s="16">
        <v>31486.838049999998</v>
      </c>
      <c r="C764" s="17">
        <v>12.75</v>
      </c>
      <c r="T764" s="17"/>
      <c r="U764" s="17"/>
      <c r="V764" s="17"/>
      <c r="W764" s="17"/>
      <c r="AN764" s="1" t="s">
        <v>22</v>
      </c>
    </row>
    <row r="765" spans="1:40">
      <c r="A765" t="s">
        <v>20</v>
      </c>
      <c r="B765" s="16">
        <v>31578.1486</v>
      </c>
      <c r="C765" s="17">
        <v>13</v>
      </c>
      <c r="T765" s="17"/>
      <c r="U765" s="17"/>
      <c r="V765" s="17"/>
      <c r="W765" s="17"/>
      <c r="AN765" s="1" t="s">
        <v>22</v>
      </c>
    </row>
    <row r="766" spans="1:40">
      <c r="A766" t="s">
        <v>20</v>
      </c>
      <c r="B766" s="16">
        <v>31669.459150000002</v>
      </c>
      <c r="C766" s="17">
        <v>13.25</v>
      </c>
      <c r="T766" s="17"/>
      <c r="U766" s="17"/>
      <c r="V766" s="17"/>
      <c r="W766" s="17"/>
      <c r="AN766" s="1" t="s">
        <v>22</v>
      </c>
    </row>
    <row r="767" spans="1:40">
      <c r="A767" t="s">
        <v>20</v>
      </c>
      <c r="B767" s="16">
        <v>31760.769700000001</v>
      </c>
      <c r="C767" s="17">
        <v>13.5</v>
      </c>
      <c r="T767" s="17"/>
      <c r="U767" s="17"/>
      <c r="V767" s="17"/>
      <c r="W767" s="17"/>
      <c r="AN767" s="1" t="s">
        <v>22</v>
      </c>
    </row>
    <row r="768" spans="1:40">
      <c r="A768" t="s">
        <v>20</v>
      </c>
      <c r="B768" s="16">
        <v>31852.080249999999</v>
      </c>
      <c r="C768" s="17">
        <v>13.75</v>
      </c>
      <c r="T768" s="17"/>
      <c r="U768" s="17"/>
      <c r="V768" s="17"/>
      <c r="W768" s="17"/>
      <c r="AN768" s="1" t="s">
        <v>22</v>
      </c>
    </row>
    <row r="769" spans="1:40">
      <c r="A769" t="s">
        <v>20</v>
      </c>
      <c r="B769" s="16">
        <v>31943.390800000001</v>
      </c>
      <c r="C769" s="17">
        <v>14</v>
      </c>
      <c r="T769" s="17"/>
      <c r="U769" s="17"/>
      <c r="V769" s="17"/>
      <c r="W769" s="17"/>
      <c r="AN769" s="1" t="s">
        <v>22</v>
      </c>
    </row>
    <row r="770" spans="1:40">
      <c r="A770" t="s">
        <v>20</v>
      </c>
      <c r="B770" s="16">
        <v>32034.701349999999</v>
      </c>
      <c r="C770" s="17">
        <v>14.25</v>
      </c>
      <c r="T770" s="17"/>
      <c r="U770" s="17"/>
      <c r="V770" s="17"/>
      <c r="W770" s="17"/>
      <c r="AN770" s="1" t="s">
        <v>22</v>
      </c>
    </row>
    <row r="771" spans="1:40">
      <c r="A771" t="s">
        <v>20</v>
      </c>
      <c r="B771" s="16">
        <v>32126.011900000001</v>
      </c>
      <c r="C771" s="17">
        <v>14.5</v>
      </c>
      <c r="T771" s="17"/>
      <c r="U771" s="17"/>
      <c r="V771" s="17"/>
      <c r="W771" s="17"/>
      <c r="AN771" s="1" t="s">
        <v>22</v>
      </c>
    </row>
    <row r="772" spans="1:40">
      <c r="A772" t="s">
        <v>20</v>
      </c>
      <c r="B772" s="16">
        <v>32217.32245</v>
      </c>
      <c r="C772" s="17">
        <v>14.75</v>
      </c>
      <c r="T772" s="17"/>
      <c r="U772" s="17"/>
      <c r="V772" s="17"/>
      <c r="W772" s="17"/>
      <c r="AN772" s="1" t="s">
        <v>22</v>
      </c>
    </row>
    <row r="773" spans="1:40">
      <c r="A773" t="s">
        <v>20</v>
      </c>
      <c r="B773" s="16">
        <v>32308.633000000002</v>
      </c>
      <c r="C773" s="17">
        <v>15</v>
      </c>
      <c r="T773" s="17"/>
      <c r="U773" s="17"/>
      <c r="V773" s="17"/>
      <c r="W773" s="17"/>
      <c r="AN773" s="1" t="s">
        <v>22</v>
      </c>
    </row>
    <row r="774" spans="1:40">
      <c r="A774" t="s">
        <v>20</v>
      </c>
      <c r="B774" s="16">
        <v>32399.94355</v>
      </c>
      <c r="C774" s="17">
        <v>15.25</v>
      </c>
      <c r="T774" s="17"/>
      <c r="U774" s="17"/>
      <c r="V774" s="17"/>
      <c r="W774" s="17"/>
      <c r="AN774" s="1" t="s">
        <v>22</v>
      </c>
    </row>
    <row r="775" spans="1:40">
      <c r="A775" t="s">
        <v>20</v>
      </c>
      <c r="B775" s="16">
        <v>32491.254099999998</v>
      </c>
      <c r="C775" s="17">
        <v>15.5</v>
      </c>
      <c r="T775" s="17"/>
      <c r="U775" s="17"/>
      <c r="V775" s="17"/>
      <c r="W775" s="17"/>
      <c r="AN775" s="1" t="s">
        <v>22</v>
      </c>
    </row>
    <row r="776" spans="1:40">
      <c r="A776" t="s">
        <v>20</v>
      </c>
      <c r="B776" s="16">
        <v>32582.56465</v>
      </c>
      <c r="C776" s="17">
        <v>15.75</v>
      </c>
      <c r="T776" s="17"/>
      <c r="U776" s="17"/>
      <c r="V776" s="17"/>
      <c r="W776" s="17"/>
      <c r="AN776" s="1" t="s">
        <v>22</v>
      </c>
    </row>
    <row r="777" spans="1:40">
      <c r="A777" t="s">
        <v>20</v>
      </c>
      <c r="B777" s="16">
        <v>32673.875200000002</v>
      </c>
      <c r="C777" s="17">
        <v>16</v>
      </c>
      <c r="T777" s="17"/>
      <c r="U777" s="17"/>
      <c r="V777" s="17"/>
      <c r="W777" s="17"/>
      <c r="AN777" s="1" t="s">
        <v>22</v>
      </c>
    </row>
    <row r="778" spans="1:40">
      <c r="A778" t="s">
        <v>20</v>
      </c>
      <c r="B778" s="16">
        <v>32765.185750000001</v>
      </c>
      <c r="C778" s="17">
        <v>16.25</v>
      </c>
      <c r="T778" s="17"/>
      <c r="U778" s="17"/>
      <c r="V778" s="17"/>
      <c r="W778" s="17"/>
      <c r="AN778" s="1" t="s">
        <v>22</v>
      </c>
    </row>
    <row r="779" spans="1:40">
      <c r="A779" t="s">
        <v>20</v>
      </c>
      <c r="B779" s="16">
        <v>32856.496299999999</v>
      </c>
      <c r="C779" s="17">
        <v>16.5</v>
      </c>
      <c r="T779" s="17"/>
      <c r="U779" s="17"/>
      <c r="V779" s="17"/>
      <c r="W779" s="17"/>
      <c r="AN779" s="1" t="s">
        <v>22</v>
      </c>
    </row>
    <row r="780" spans="1:40">
      <c r="A780" t="s">
        <v>20</v>
      </c>
      <c r="B780" s="16">
        <v>32947.806850000001</v>
      </c>
      <c r="C780" s="17">
        <v>16.75</v>
      </c>
      <c r="T780" s="17"/>
      <c r="U780" s="17"/>
      <c r="V780" s="17"/>
      <c r="W780" s="17"/>
      <c r="AN780" s="1" t="s">
        <v>22</v>
      </c>
    </row>
    <row r="781" spans="1:40">
      <c r="A781" t="s">
        <v>20</v>
      </c>
      <c r="B781" s="16">
        <v>33039.117400000003</v>
      </c>
      <c r="C781" s="17">
        <v>17</v>
      </c>
      <c r="T781" s="17"/>
      <c r="U781" s="17"/>
      <c r="V781" s="17"/>
      <c r="W781" s="17"/>
      <c r="AN781" s="1" t="s">
        <v>22</v>
      </c>
    </row>
    <row r="782" spans="1:40">
      <c r="A782" t="s">
        <v>20</v>
      </c>
      <c r="B782" s="16">
        <v>33130.427949999998</v>
      </c>
      <c r="C782" s="17">
        <v>17.25</v>
      </c>
      <c r="T782" s="17"/>
      <c r="U782" s="17"/>
      <c r="V782" s="17"/>
      <c r="W782" s="17"/>
      <c r="AN782" s="1" t="s">
        <v>22</v>
      </c>
    </row>
    <row r="783" spans="1:40">
      <c r="A783" t="s">
        <v>20</v>
      </c>
      <c r="B783" s="16">
        <v>33221.738499999999</v>
      </c>
      <c r="C783" s="17">
        <v>17.5</v>
      </c>
      <c r="T783" s="17"/>
      <c r="U783" s="17"/>
      <c r="V783" s="17"/>
      <c r="W783" s="17"/>
      <c r="AN783" s="1" t="s">
        <v>22</v>
      </c>
    </row>
    <row r="784" spans="1:40">
      <c r="A784" t="s">
        <v>20</v>
      </c>
      <c r="B784" s="16">
        <v>33313.049050000001</v>
      </c>
      <c r="C784" s="17">
        <v>17.75</v>
      </c>
      <c r="T784" s="17"/>
      <c r="U784" s="17"/>
      <c r="V784" s="17"/>
      <c r="W784" s="17"/>
      <c r="AN784" s="1" t="s">
        <v>22</v>
      </c>
    </row>
    <row r="785" spans="1:40">
      <c r="A785" t="s">
        <v>20</v>
      </c>
      <c r="B785" s="16">
        <v>33404.359600000003</v>
      </c>
      <c r="C785" s="17">
        <v>18</v>
      </c>
      <c r="T785" s="17"/>
      <c r="U785" s="17"/>
      <c r="V785" s="17"/>
      <c r="W785" s="17"/>
      <c r="AN785" s="1" t="s">
        <v>22</v>
      </c>
    </row>
    <row r="786" spans="1:40">
      <c r="A786" t="s">
        <v>20</v>
      </c>
      <c r="B786" s="16">
        <v>33495.670149999998</v>
      </c>
      <c r="C786" s="17">
        <v>18.25</v>
      </c>
      <c r="T786" s="17"/>
      <c r="U786" s="17"/>
      <c r="V786" s="17"/>
      <c r="W786" s="17"/>
      <c r="AN786" s="1" t="s">
        <v>22</v>
      </c>
    </row>
    <row r="787" spans="1:40">
      <c r="A787" t="s">
        <v>20</v>
      </c>
      <c r="B787" s="16">
        <v>33586.9807</v>
      </c>
      <c r="C787" s="17">
        <v>18.5</v>
      </c>
      <c r="T787" s="17"/>
      <c r="U787" s="17"/>
      <c r="V787" s="17"/>
      <c r="W787" s="17"/>
      <c r="AN787" s="1" t="s">
        <v>22</v>
      </c>
    </row>
    <row r="788" spans="1:40">
      <c r="A788" t="s">
        <v>20</v>
      </c>
      <c r="B788" s="16">
        <v>33678.291250000002</v>
      </c>
      <c r="C788" s="17">
        <v>18.75</v>
      </c>
      <c r="T788" s="17"/>
      <c r="U788" s="17"/>
      <c r="V788" s="17"/>
      <c r="W788" s="17"/>
      <c r="AN788" s="1" t="s">
        <v>22</v>
      </c>
    </row>
    <row r="789" spans="1:40">
      <c r="A789" t="s">
        <v>20</v>
      </c>
      <c r="B789" s="16">
        <v>33769.601800000004</v>
      </c>
      <c r="C789" s="17">
        <v>19</v>
      </c>
      <c r="T789" s="17"/>
      <c r="U789" s="17"/>
      <c r="V789" s="17"/>
      <c r="W789" s="17"/>
      <c r="AN789" s="1" t="s">
        <v>22</v>
      </c>
    </row>
    <row r="790" spans="1:40">
      <c r="A790" t="s">
        <v>20</v>
      </c>
      <c r="B790" s="16">
        <v>34134.843999999997</v>
      </c>
      <c r="C790" s="17">
        <v>20</v>
      </c>
      <c r="T790" s="17"/>
      <c r="U790" s="17"/>
      <c r="V790" s="17"/>
      <c r="W790" s="17"/>
      <c r="AN790" s="1" t="s">
        <v>22</v>
      </c>
    </row>
    <row r="791" spans="1:40">
      <c r="A791" t="s">
        <v>21</v>
      </c>
      <c r="B791" s="16">
        <v>30573.732550000001</v>
      </c>
      <c r="C791" s="17">
        <v>10.25</v>
      </c>
      <c r="T791" s="17"/>
      <c r="U791" s="17"/>
      <c r="V791" s="17"/>
      <c r="W791" s="17"/>
      <c r="AN791" s="1" t="s">
        <v>22</v>
      </c>
    </row>
    <row r="792" spans="1:40">
      <c r="A792" t="s">
        <v>21</v>
      </c>
      <c r="B792" s="16">
        <v>30665.043099999999</v>
      </c>
      <c r="C792" s="17">
        <v>10.5</v>
      </c>
      <c r="T792" s="17"/>
      <c r="U792" s="17"/>
      <c r="V792" s="17"/>
      <c r="W792" s="17"/>
      <c r="AN792" s="1" t="s">
        <v>22</v>
      </c>
    </row>
    <row r="793" spans="1:40">
      <c r="A793" t="s">
        <v>21</v>
      </c>
      <c r="B793" s="16">
        <v>30756.353650000001</v>
      </c>
      <c r="C793" s="17">
        <v>10.75</v>
      </c>
      <c r="T793" s="17"/>
      <c r="U793" s="17"/>
      <c r="V793" s="17"/>
      <c r="W793" s="17"/>
      <c r="AN793" s="1" t="s">
        <v>22</v>
      </c>
    </row>
    <row r="794" spans="1:40">
      <c r="A794" t="s">
        <v>21</v>
      </c>
      <c r="B794" s="16">
        <v>30847.664199999999</v>
      </c>
      <c r="C794" s="17">
        <v>11</v>
      </c>
      <c r="T794" s="17"/>
      <c r="U794" s="17"/>
      <c r="V794" s="17"/>
      <c r="W794" s="17"/>
      <c r="AN794" s="1" t="s">
        <v>22</v>
      </c>
    </row>
    <row r="795" spans="1:40">
      <c r="A795" t="s">
        <v>21</v>
      </c>
      <c r="B795" s="16">
        <v>30938.974750000001</v>
      </c>
      <c r="C795" s="17">
        <v>11.25</v>
      </c>
      <c r="T795" s="17"/>
      <c r="U795" s="17"/>
      <c r="V795" s="17"/>
      <c r="W795" s="17"/>
      <c r="AN795" s="1" t="s">
        <v>22</v>
      </c>
    </row>
    <row r="796" spans="1:40">
      <c r="A796" t="s">
        <v>21</v>
      </c>
      <c r="B796" s="16">
        <v>31030.2853</v>
      </c>
      <c r="C796" s="17">
        <v>11.5</v>
      </c>
      <c r="T796" s="17"/>
      <c r="U796" s="17"/>
      <c r="V796" s="17"/>
      <c r="W796" s="17"/>
      <c r="AN796" s="1" t="s">
        <v>22</v>
      </c>
    </row>
    <row r="797" spans="1:40">
      <c r="A797" t="s">
        <v>21</v>
      </c>
      <c r="B797" s="16">
        <v>31121.595850000002</v>
      </c>
      <c r="C797" s="17">
        <v>11.75</v>
      </c>
      <c r="T797" s="17"/>
      <c r="U797" s="17"/>
      <c r="V797" s="17"/>
      <c r="W797" s="17"/>
      <c r="AN797" s="1" t="s">
        <v>22</v>
      </c>
    </row>
    <row r="798" spans="1:40">
      <c r="A798" t="s">
        <v>21</v>
      </c>
      <c r="B798" s="16">
        <v>31212.9064</v>
      </c>
      <c r="C798" s="17">
        <v>12</v>
      </c>
      <c r="T798" s="17"/>
      <c r="U798" s="17"/>
      <c r="V798" s="17"/>
      <c r="W798" s="17"/>
      <c r="AN798" s="1" t="s">
        <v>22</v>
      </c>
    </row>
    <row r="799" spans="1:40">
      <c r="A799" t="s">
        <v>21</v>
      </c>
      <c r="B799" s="16">
        <v>31304.216950000002</v>
      </c>
      <c r="C799" s="17">
        <v>12.25</v>
      </c>
      <c r="T799" s="17"/>
      <c r="U799" s="17"/>
      <c r="V799" s="17"/>
      <c r="W799" s="17"/>
      <c r="AN799" s="1" t="s">
        <v>22</v>
      </c>
    </row>
    <row r="800" spans="1:40">
      <c r="A800" t="s">
        <v>21</v>
      </c>
      <c r="B800" s="16">
        <v>31395.5275</v>
      </c>
      <c r="C800" s="17">
        <v>12.5</v>
      </c>
      <c r="T800" s="17"/>
      <c r="U800" s="17"/>
      <c r="V800" s="17"/>
      <c r="W800" s="17"/>
      <c r="AN800" s="1" t="s">
        <v>22</v>
      </c>
    </row>
    <row r="801" spans="1:40">
      <c r="A801" t="s">
        <v>21</v>
      </c>
      <c r="B801" s="16">
        <v>31486.838049999998</v>
      </c>
      <c r="C801" s="17">
        <v>12.75</v>
      </c>
      <c r="T801" s="17"/>
      <c r="U801" s="17"/>
      <c r="V801" s="17"/>
      <c r="W801" s="17"/>
      <c r="AN801" s="1" t="s">
        <v>22</v>
      </c>
    </row>
    <row r="802" spans="1:40">
      <c r="A802" t="s">
        <v>21</v>
      </c>
      <c r="B802" s="16">
        <v>31578.1486</v>
      </c>
      <c r="C802" s="17">
        <v>13</v>
      </c>
      <c r="T802" s="17"/>
      <c r="U802" s="17"/>
      <c r="V802" s="17"/>
      <c r="W802" s="17"/>
      <c r="AN802" s="1" t="s">
        <v>22</v>
      </c>
    </row>
    <row r="803" spans="1:40">
      <c r="A803" t="s">
        <v>21</v>
      </c>
      <c r="B803" s="16">
        <v>31669.459150000002</v>
      </c>
      <c r="C803" s="17">
        <v>13.25</v>
      </c>
      <c r="T803" s="17"/>
      <c r="U803" s="17"/>
      <c r="V803" s="17"/>
      <c r="W803" s="17"/>
      <c r="AN803" s="1" t="s">
        <v>22</v>
      </c>
    </row>
    <row r="804" spans="1:40">
      <c r="A804" t="s">
        <v>21</v>
      </c>
      <c r="B804" s="16">
        <v>31760.769700000001</v>
      </c>
      <c r="C804" s="17">
        <v>13.5</v>
      </c>
      <c r="T804" s="17"/>
      <c r="U804" s="17"/>
      <c r="V804" s="17"/>
      <c r="W804" s="17"/>
      <c r="AN804" s="1" t="s">
        <v>22</v>
      </c>
    </row>
    <row r="805" spans="1:40">
      <c r="A805" t="s">
        <v>21</v>
      </c>
      <c r="B805" s="16">
        <v>31852.080249999999</v>
      </c>
      <c r="C805" s="17">
        <v>13.75</v>
      </c>
      <c r="T805" s="17"/>
      <c r="U805" s="17"/>
      <c r="V805" s="17"/>
      <c r="W805" s="17"/>
      <c r="AN805" s="1" t="s">
        <v>22</v>
      </c>
    </row>
    <row r="806" spans="1:40">
      <c r="A806" t="s">
        <v>21</v>
      </c>
      <c r="B806" s="16">
        <v>31943.390800000001</v>
      </c>
      <c r="C806" s="17">
        <v>14</v>
      </c>
      <c r="T806" s="17"/>
      <c r="U806" s="17"/>
      <c r="V806" s="17"/>
      <c r="W806" s="17"/>
      <c r="AN806" s="1" t="s">
        <v>22</v>
      </c>
    </row>
    <row r="807" spans="1:40">
      <c r="A807" t="s">
        <v>21</v>
      </c>
      <c r="B807" s="16">
        <v>32034.701349999999</v>
      </c>
      <c r="C807" s="17">
        <v>14.25</v>
      </c>
      <c r="T807" s="17"/>
      <c r="U807" s="17"/>
      <c r="V807" s="17"/>
      <c r="W807" s="17"/>
      <c r="AN807" s="1" t="s">
        <v>22</v>
      </c>
    </row>
    <row r="808" spans="1:40">
      <c r="A808" t="s">
        <v>21</v>
      </c>
      <c r="B808" s="16">
        <v>32126.011900000001</v>
      </c>
      <c r="C808" s="17">
        <v>14.5</v>
      </c>
      <c r="T808" s="17"/>
      <c r="U808" s="17"/>
      <c r="V808" s="17"/>
      <c r="W808" s="17"/>
      <c r="AN808" s="1" t="s">
        <v>22</v>
      </c>
    </row>
    <row r="809" spans="1:40">
      <c r="A809" t="s">
        <v>21</v>
      </c>
      <c r="B809" s="16">
        <v>32217.32245</v>
      </c>
      <c r="C809" s="17">
        <v>14.75</v>
      </c>
      <c r="T809" s="17"/>
      <c r="U809" s="17"/>
      <c r="V809" s="17"/>
      <c r="W809" s="17"/>
      <c r="AN809" s="1" t="s">
        <v>22</v>
      </c>
    </row>
    <row r="810" spans="1:40">
      <c r="A810" t="s">
        <v>21</v>
      </c>
      <c r="B810" s="16">
        <v>32308.633000000002</v>
      </c>
      <c r="C810" s="17">
        <v>15</v>
      </c>
      <c r="T810" s="17"/>
      <c r="U810" s="17"/>
      <c r="V810" s="17"/>
      <c r="W810" s="17"/>
      <c r="AN810" s="1" t="s">
        <v>22</v>
      </c>
    </row>
    <row r="811" spans="1:40">
      <c r="A811" t="s">
        <v>21</v>
      </c>
      <c r="B811" s="16">
        <v>32399.94355</v>
      </c>
      <c r="C811" s="17">
        <v>15.25</v>
      </c>
      <c r="T811" s="17"/>
      <c r="U811" s="17"/>
      <c r="V811" s="17"/>
      <c r="W811" s="17"/>
      <c r="AN811" s="1" t="s">
        <v>22</v>
      </c>
    </row>
    <row r="812" spans="1:40">
      <c r="A812" t="s">
        <v>21</v>
      </c>
      <c r="B812" s="16">
        <v>32491.254099999998</v>
      </c>
      <c r="C812" s="17">
        <v>15.5</v>
      </c>
      <c r="T812" s="17"/>
      <c r="U812" s="17"/>
      <c r="V812" s="17"/>
      <c r="W812" s="17"/>
      <c r="AN812" s="1" t="s">
        <v>22</v>
      </c>
    </row>
    <row r="813" spans="1:40">
      <c r="A813" t="s">
        <v>21</v>
      </c>
      <c r="B813" s="16">
        <v>32582.56465</v>
      </c>
      <c r="C813" s="17">
        <v>15.75</v>
      </c>
      <c r="T813" s="17"/>
      <c r="U813" s="17"/>
      <c r="V813" s="17"/>
      <c r="W813" s="17"/>
      <c r="AN813" s="1" t="s">
        <v>22</v>
      </c>
    </row>
    <row r="814" spans="1:40">
      <c r="A814" t="s">
        <v>21</v>
      </c>
      <c r="B814" s="16">
        <v>32673.875200000002</v>
      </c>
      <c r="C814" s="17">
        <v>16</v>
      </c>
      <c r="T814" s="17"/>
      <c r="U814" s="17"/>
      <c r="V814" s="17"/>
      <c r="W814" s="17"/>
      <c r="AN814" s="1" t="s">
        <v>22</v>
      </c>
    </row>
    <row r="815" spans="1:40">
      <c r="A815" t="s">
        <v>21</v>
      </c>
      <c r="B815" s="16">
        <v>32765.185750000001</v>
      </c>
      <c r="C815" s="17">
        <v>16.25</v>
      </c>
      <c r="T815" s="17"/>
      <c r="U815" s="17"/>
      <c r="V815" s="17"/>
      <c r="W815" s="17"/>
      <c r="AN815" s="1" t="s">
        <v>22</v>
      </c>
    </row>
    <row r="816" spans="1:40">
      <c r="A816" t="s">
        <v>21</v>
      </c>
      <c r="B816" s="16">
        <v>32856.496299999999</v>
      </c>
      <c r="C816" s="17">
        <v>16.5</v>
      </c>
      <c r="T816" s="17"/>
      <c r="U816" s="17"/>
      <c r="V816" s="17"/>
      <c r="W816" s="17"/>
      <c r="AN816" s="1" t="s">
        <v>22</v>
      </c>
    </row>
    <row r="817" spans="1:40">
      <c r="A817" t="s">
        <v>21</v>
      </c>
      <c r="B817" s="16">
        <v>32947.806850000001</v>
      </c>
      <c r="C817" s="17">
        <v>16.75</v>
      </c>
      <c r="T817" s="17"/>
      <c r="U817" s="17"/>
      <c r="V817" s="17"/>
      <c r="W817" s="17"/>
      <c r="AN817" s="1" t="s">
        <v>22</v>
      </c>
    </row>
    <row r="818" spans="1:40">
      <c r="A818" t="s">
        <v>21</v>
      </c>
      <c r="B818" s="16">
        <v>33039.117400000003</v>
      </c>
      <c r="C818" s="17">
        <v>17</v>
      </c>
      <c r="T818" s="17"/>
      <c r="U818" s="17"/>
      <c r="V818" s="17"/>
      <c r="W818" s="17"/>
      <c r="AN818" s="1" t="s">
        <v>22</v>
      </c>
    </row>
    <row r="819" spans="1:40">
      <c r="A819" t="s">
        <v>21</v>
      </c>
      <c r="B819" s="16">
        <v>33130.427949999998</v>
      </c>
      <c r="C819" s="17">
        <v>17.25</v>
      </c>
      <c r="T819" s="17"/>
      <c r="U819" s="17"/>
      <c r="V819" s="17"/>
      <c r="W819" s="17"/>
      <c r="AN819" s="1" t="s">
        <v>22</v>
      </c>
    </row>
    <row r="820" spans="1:40">
      <c r="A820" t="s">
        <v>21</v>
      </c>
      <c r="B820" s="16">
        <v>33221.738499999999</v>
      </c>
      <c r="C820" s="17">
        <v>17.5</v>
      </c>
      <c r="T820" s="17"/>
      <c r="U820" s="17"/>
      <c r="V820" s="17"/>
      <c r="W820" s="17"/>
      <c r="AN820" s="1" t="s">
        <v>22</v>
      </c>
    </row>
    <row r="821" spans="1:40">
      <c r="A821" t="s">
        <v>21</v>
      </c>
      <c r="B821" s="16">
        <v>33313.049050000001</v>
      </c>
      <c r="C821" s="17">
        <v>17.75</v>
      </c>
      <c r="T821" s="17"/>
      <c r="U821" s="17"/>
      <c r="V821" s="17"/>
      <c r="W821" s="17"/>
      <c r="AN821" s="1" t="s">
        <v>22</v>
      </c>
    </row>
    <row r="822" spans="1:40">
      <c r="A822" t="s">
        <v>21</v>
      </c>
      <c r="B822" s="16">
        <v>33404.359600000003</v>
      </c>
      <c r="C822" s="17">
        <v>18</v>
      </c>
      <c r="T822" s="17"/>
      <c r="U822" s="17"/>
      <c r="V822" s="17"/>
      <c r="W822" s="17"/>
      <c r="AN822" s="1" t="s">
        <v>22</v>
      </c>
    </row>
    <row r="823" spans="1:40">
      <c r="A823" t="s">
        <v>21</v>
      </c>
      <c r="B823" s="16">
        <v>33495.670149999998</v>
      </c>
      <c r="C823" s="17">
        <v>18.25</v>
      </c>
      <c r="T823" s="17"/>
      <c r="U823" s="17"/>
      <c r="V823" s="17"/>
      <c r="W823" s="17"/>
      <c r="AN823" s="1" t="s">
        <v>22</v>
      </c>
    </row>
    <row r="824" spans="1:40">
      <c r="A824" t="s">
        <v>21</v>
      </c>
      <c r="B824" s="16">
        <v>33586.9807</v>
      </c>
      <c r="C824" s="17">
        <v>18.5</v>
      </c>
      <c r="T824" s="17"/>
      <c r="U824" s="17"/>
      <c r="V824" s="17"/>
      <c r="W824" s="17"/>
      <c r="AN824" s="1" t="s">
        <v>22</v>
      </c>
    </row>
    <row r="825" spans="1:40">
      <c r="A825" t="s">
        <v>21</v>
      </c>
      <c r="B825" s="16">
        <v>33678.291250000002</v>
      </c>
      <c r="C825" s="17">
        <v>18.75</v>
      </c>
      <c r="T825" s="17"/>
      <c r="U825" s="17"/>
      <c r="V825" s="17"/>
      <c r="W825" s="17"/>
      <c r="AN825" s="1" t="s">
        <v>22</v>
      </c>
    </row>
    <row r="826" spans="1:40">
      <c r="A826" t="s">
        <v>21</v>
      </c>
      <c r="B826" s="16">
        <v>33769.601800000004</v>
      </c>
      <c r="C826" s="17">
        <v>19</v>
      </c>
      <c r="T826" s="17"/>
      <c r="U826" s="17"/>
      <c r="V826" s="17"/>
      <c r="W826" s="17"/>
      <c r="AN826" s="1" t="s">
        <v>22</v>
      </c>
    </row>
    <row r="827" spans="1:40">
      <c r="A827" t="s">
        <v>21</v>
      </c>
      <c r="B827" s="16">
        <v>34134.843999999997</v>
      </c>
      <c r="C827" s="17">
        <v>20</v>
      </c>
      <c r="T827"/>
      <c r="U827"/>
      <c r="V827"/>
      <c r="W827"/>
      <c r="AN827" s="1" t="s">
        <v>22</v>
      </c>
    </row>
    <row r="828" spans="1:40">
      <c r="A828" t="s">
        <v>53</v>
      </c>
      <c r="B828" s="16">
        <v>26860</v>
      </c>
      <c r="C828" s="17">
        <v>0</v>
      </c>
      <c r="D828" s="3">
        <v>100</v>
      </c>
      <c r="E828" s="3">
        <v>2220</v>
      </c>
      <c r="AN828" s="1" t="s">
        <v>24</v>
      </c>
    </row>
    <row r="829" spans="1:40">
      <c r="A829" t="s">
        <v>53</v>
      </c>
      <c r="B829" s="5">
        <v>27590.484400000001</v>
      </c>
      <c r="C829">
        <v>2</v>
      </c>
      <c r="D829" s="20">
        <f>E829*100/2220</f>
        <v>88.738738738738732</v>
      </c>
      <c r="E829">
        <v>1970</v>
      </c>
      <c r="H829" s="31">
        <v>90</v>
      </c>
      <c r="J829" s="31">
        <v>90</v>
      </c>
      <c r="K829" s="31"/>
      <c r="L829" s="31">
        <v>20</v>
      </c>
      <c r="M829" s="31">
        <v>50</v>
      </c>
      <c r="N829" s="8">
        <v>70</v>
      </c>
      <c r="T829" s="39"/>
      <c r="U829" s="39"/>
      <c r="V829" s="28">
        <v>2.3860000000000001</v>
      </c>
      <c r="W829" s="28"/>
      <c r="AA829" s="17">
        <v>1.6</v>
      </c>
      <c r="AC829" s="2">
        <v>0.28000000000000003</v>
      </c>
      <c r="AD829"/>
      <c r="AE829"/>
      <c r="AF829"/>
      <c r="AG829"/>
      <c r="AH829"/>
      <c r="AI829"/>
      <c r="AJ829"/>
      <c r="AK829" s="3">
        <v>1.1777777777777778E-2</v>
      </c>
      <c r="AN829" s="1" t="s">
        <v>24</v>
      </c>
    </row>
    <row r="830" spans="1:40">
      <c r="A830" t="s">
        <v>53</v>
      </c>
      <c r="B830" s="5">
        <v>27955.726600000002</v>
      </c>
      <c r="C830">
        <v>3</v>
      </c>
      <c r="D830" s="20">
        <f t="shared" ref="D830:D841" si="7">E830*100/2220</f>
        <v>88.288288288288285</v>
      </c>
      <c r="E830">
        <v>1960</v>
      </c>
      <c r="H830" s="31">
        <v>240</v>
      </c>
      <c r="J830" s="31">
        <v>240</v>
      </c>
      <c r="K830" s="31"/>
      <c r="L830" s="31">
        <v>40</v>
      </c>
      <c r="M830" s="31">
        <v>250</v>
      </c>
      <c r="N830" s="8">
        <v>290</v>
      </c>
      <c r="T830" s="39"/>
      <c r="U830" s="39"/>
      <c r="V830" s="28">
        <v>5.777000000000001</v>
      </c>
      <c r="W830" s="28"/>
      <c r="AA830" s="17">
        <v>2.6</v>
      </c>
      <c r="AC830" s="2">
        <v>2.2200000000000002</v>
      </c>
      <c r="AD830"/>
      <c r="AE830"/>
      <c r="AF830"/>
      <c r="AG830"/>
      <c r="AH830"/>
      <c r="AI830"/>
      <c r="AJ830"/>
      <c r="AK830" s="3">
        <v>1.4416666666666666E-2</v>
      </c>
      <c r="AN830" s="1" t="s">
        <v>24</v>
      </c>
    </row>
    <row r="831" spans="1:40">
      <c r="A831" t="s">
        <v>53</v>
      </c>
      <c r="B831" s="5">
        <v>28320.968799999999</v>
      </c>
      <c r="C831">
        <v>4</v>
      </c>
      <c r="D831" s="20">
        <f t="shared" si="7"/>
        <v>88.288288288288285</v>
      </c>
      <c r="E831">
        <v>1960</v>
      </c>
      <c r="H831" s="31">
        <v>800</v>
      </c>
      <c r="J831" s="31">
        <v>800</v>
      </c>
      <c r="K831" s="31"/>
      <c r="L831" s="31">
        <v>130</v>
      </c>
      <c r="M831" s="31">
        <v>730</v>
      </c>
      <c r="N831" s="8">
        <v>860</v>
      </c>
      <c r="T831" s="39"/>
      <c r="U831" s="39"/>
      <c r="V831" s="28">
        <v>17.087</v>
      </c>
      <c r="W831" s="28"/>
      <c r="AA831" s="17">
        <v>3.8</v>
      </c>
      <c r="AC831" s="2">
        <v>6.77</v>
      </c>
      <c r="AD831"/>
      <c r="AE831"/>
      <c r="AF831"/>
      <c r="AG831"/>
      <c r="AH831"/>
      <c r="AI831"/>
      <c r="AJ831"/>
      <c r="AK831" s="3">
        <v>1.5025000000000002E-2</v>
      </c>
      <c r="AN831" s="1" t="s">
        <v>24</v>
      </c>
    </row>
    <row r="832" spans="1:40">
      <c r="A832" t="s">
        <v>53</v>
      </c>
      <c r="B832" s="5">
        <v>28686.210999999999</v>
      </c>
      <c r="C832">
        <v>5</v>
      </c>
      <c r="D832" s="20">
        <f t="shared" si="7"/>
        <v>87.837837837837839</v>
      </c>
      <c r="E832">
        <v>1950</v>
      </c>
      <c r="H832" s="31">
        <v>1250</v>
      </c>
      <c r="J832" s="31">
        <v>1250</v>
      </c>
      <c r="K832" s="31"/>
      <c r="L832" s="31">
        <v>200</v>
      </c>
      <c r="M832" s="31">
        <v>1510</v>
      </c>
      <c r="N832" s="8">
        <v>1710.0000000000002</v>
      </c>
      <c r="T832" s="39"/>
      <c r="U832" s="39"/>
      <c r="V832" s="28">
        <v>28.094999999999999</v>
      </c>
      <c r="W832" s="28"/>
      <c r="AA832" s="17">
        <v>5.7</v>
      </c>
      <c r="AC832" s="2">
        <v>15.8</v>
      </c>
      <c r="AD832" s="17">
        <v>47.7</v>
      </c>
      <c r="AE832" s="17"/>
      <c r="AF832" s="17"/>
      <c r="AG832" s="17"/>
      <c r="AH832" s="17"/>
      <c r="AI832" s="17"/>
      <c r="AJ832">
        <v>317</v>
      </c>
      <c r="AK832" s="3">
        <v>1.5256E-2</v>
      </c>
      <c r="AN832" s="1" t="s">
        <v>24</v>
      </c>
    </row>
    <row r="833" spans="1:40">
      <c r="A833" t="s">
        <v>53</v>
      </c>
      <c r="B833" s="5">
        <v>29047.800778000001</v>
      </c>
      <c r="C833">
        <v>5.99</v>
      </c>
      <c r="D833" s="20">
        <f t="shared" si="7"/>
        <v>87.837837837837839</v>
      </c>
      <c r="E833">
        <v>1950</v>
      </c>
      <c r="H833" s="31">
        <v>1889.9999999999998</v>
      </c>
      <c r="J833" s="31">
        <v>1889.9999999999998</v>
      </c>
      <c r="K833" s="31"/>
      <c r="L833" s="31">
        <v>380</v>
      </c>
      <c r="M833" s="31">
        <v>2440</v>
      </c>
      <c r="N833" s="8">
        <v>2820</v>
      </c>
      <c r="T833" s="39"/>
      <c r="U833" s="39"/>
      <c r="V833" s="28">
        <v>36.758000000000003</v>
      </c>
      <c r="W833" s="28"/>
      <c r="AA833" s="17">
        <v>8.4</v>
      </c>
      <c r="AC833" s="2">
        <v>24.2</v>
      </c>
      <c r="AD833" s="17">
        <v>84.3</v>
      </c>
      <c r="AE833" s="17"/>
      <c r="AF833" s="17"/>
      <c r="AG833" s="17"/>
      <c r="AH833" s="17"/>
      <c r="AI833" s="17"/>
      <c r="AJ833">
        <v>289</v>
      </c>
      <c r="AK833" s="3">
        <v>1.4523809523809526E-2</v>
      </c>
      <c r="AN833" s="1" t="s">
        <v>24</v>
      </c>
    </row>
    <row r="834" spans="1:40">
      <c r="A834" t="s">
        <v>53</v>
      </c>
      <c r="B834" s="5">
        <v>29051.4532</v>
      </c>
      <c r="C834">
        <v>6</v>
      </c>
      <c r="D834" s="20">
        <f t="shared" si="7"/>
        <v>22.297297297297298</v>
      </c>
      <c r="E834">
        <v>495</v>
      </c>
      <c r="H834" s="31">
        <v>360</v>
      </c>
      <c r="J834" s="31">
        <v>360</v>
      </c>
      <c r="K834" s="31"/>
      <c r="L834" s="31">
        <v>130</v>
      </c>
      <c r="M834" s="31">
        <v>860</v>
      </c>
      <c r="N834" s="8">
        <v>990</v>
      </c>
      <c r="T834" s="39"/>
      <c r="U834" s="39"/>
      <c r="V834" s="28">
        <v>8.995000000000001</v>
      </c>
      <c r="W834" s="28"/>
      <c r="AA834" s="17">
        <v>8.4</v>
      </c>
      <c r="AC834" s="2">
        <v>8.56</v>
      </c>
      <c r="AD834" s="17">
        <v>29.8</v>
      </c>
      <c r="AE834" s="17"/>
      <c r="AF834" s="17"/>
      <c r="AG834" s="17"/>
      <c r="AH834" s="17"/>
      <c r="AI834" s="17"/>
      <c r="AJ834">
        <v>289</v>
      </c>
      <c r="AK834" s="3">
        <v>1.5277777777777777E-2</v>
      </c>
      <c r="AN834" s="1" t="s">
        <v>24</v>
      </c>
    </row>
    <row r="835" spans="1:40">
      <c r="A835" t="s">
        <v>53</v>
      </c>
      <c r="B835" s="5">
        <v>29416.695400000001</v>
      </c>
      <c r="C835">
        <v>7</v>
      </c>
      <c r="D835" s="20">
        <f t="shared" si="7"/>
        <v>22.297297297297298</v>
      </c>
      <c r="E835">
        <v>495</v>
      </c>
      <c r="H835" s="31">
        <v>480</v>
      </c>
      <c r="J835" s="31">
        <v>480</v>
      </c>
      <c r="K835" s="31"/>
      <c r="L835" s="31">
        <v>200</v>
      </c>
      <c r="M835" s="31">
        <v>1630</v>
      </c>
      <c r="N835" s="8">
        <v>1830</v>
      </c>
      <c r="T835" s="39"/>
      <c r="U835" s="39"/>
      <c r="V835" s="28">
        <v>15.559000000000001</v>
      </c>
      <c r="W835" s="28"/>
      <c r="AA835" s="17">
        <v>9.6</v>
      </c>
      <c r="AC835" s="2">
        <v>13.2</v>
      </c>
      <c r="AD835" s="17">
        <v>55.1</v>
      </c>
      <c r="AE835" s="17"/>
      <c r="AF835" s="17"/>
      <c r="AG835" s="17"/>
      <c r="AH835" s="17"/>
      <c r="AI835" s="17"/>
      <c r="AJ835">
        <v>296</v>
      </c>
      <c r="AK835" s="3">
        <v>1.497916666666667E-2</v>
      </c>
      <c r="AN835" s="1" t="s">
        <v>24</v>
      </c>
    </row>
    <row r="836" spans="1:40">
      <c r="A836" t="s">
        <v>53</v>
      </c>
      <c r="B836" s="5">
        <v>29781.937600000001</v>
      </c>
      <c r="C836">
        <v>8</v>
      </c>
      <c r="D836" s="20">
        <f t="shared" si="7"/>
        <v>22.297297297297298</v>
      </c>
      <c r="E836">
        <v>495</v>
      </c>
      <c r="H836" s="31">
        <v>860</v>
      </c>
      <c r="J836" s="31">
        <v>860</v>
      </c>
      <c r="K836" s="31"/>
      <c r="L836" s="31">
        <v>340</v>
      </c>
      <c r="M836" s="31">
        <v>2880</v>
      </c>
      <c r="N836" s="8">
        <v>3220.0000000000005</v>
      </c>
      <c r="T836" s="39"/>
      <c r="U836" s="39"/>
      <c r="V836" s="28">
        <v>23.824000000000002</v>
      </c>
      <c r="W836" s="28"/>
      <c r="AA836" s="17">
        <v>11.3</v>
      </c>
      <c r="AC836" s="2">
        <v>19.2</v>
      </c>
      <c r="AD836" s="17">
        <v>93.9</v>
      </c>
      <c r="AE836" s="17"/>
      <c r="AF836" s="17"/>
      <c r="AG836" s="17"/>
      <c r="AH836" s="17"/>
      <c r="AI836" s="17"/>
      <c r="AJ836">
        <v>307</v>
      </c>
      <c r="AK836" s="3">
        <v>1.4918604651162794E-2</v>
      </c>
      <c r="AN836" s="1" t="s">
        <v>24</v>
      </c>
    </row>
    <row r="837" spans="1:40">
      <c r="A837" t="s">
        <v>53</v>
      </c>
      <c r="B837" s="5">
        <v>30147.179800000002</v>
      </c>
      <c r="C837">
        <v>9</v>
      </c>
      <c r="D837" s="20">
        <f t="shared" si="7"/>
        <v>22.297297297297298</v>
      </c>
      <c r="E837">
        <v>495</v>
      </c>
      <c r="H837" s="31">
        <v>1170</v>
      </c>
      <c r="J837" s="31">
        <v>1170</v>
      </c>
      <c r="K837" s="31"/>
      <c r="L837" s="31">
        <v>500</v>
      </c>
      <c r="M837" s="31">
        <v>4560</v>
      </c>
      <c r="N837" s="8">
        <v>5060</v>
      </c>
      <c r="T837" s="39"/>
      <c r="U837" s="39"/>
      <c r="V837" s="28">
        <v>28.786000000000001</v>
      </c>
      <c r="W837" s="28"/>
      <c r="AA837" s="17">
        <v>13.2</v>
      </c>
      <c r="AC837" s="2">
        <v>24.7</v>
      </c>
      <c r="AD837" s="17">
        <v>132.6</v>
      </c>
      <c r="AE837" s="17"/>
      <c r="AF837" s="17"/>
      <c r="AG837" s="17"/>
      <c r="AH837" s="17"/>
      <c r="AI837" s="17"/>
      <c r="AJ837">
        <v>344</v>
      </c>
      <c r="AK837" s="3">
        <v>1.4675213675213678E-2</v>
      </c>
      <c r="AN837" s="1" t="s">
        <v>24</v>
      </c>
    </row>
    <row r="838" spans="1:40">
      <c r="A838" t="s">
        <v>53</v>
      </c>
      <c r="B838" s="5">
        <v>30508.769577999999</v>
      </c>
      <c r="C838">
        <v>9.99</v>
      </c>
      <c r="D838" s="20">
        <f t="shared" si="7"/>
        <v>22.297297297297298</v>
      </c>
      <c r="E838">
        <v>495</v>
      </c>
      <c r="H838" s="31">
        <v>1140</v>
      </c>
      <c r="J838" s="31">
        <v>1140</v>
      </c>
      <c r="K838" s="31"/>
      <c r="L838" s="31">
        <v>610</v>
      </c>
      <c r="M838" s="31">
        <v>5480</v>
      </c>
      <c r="N838" s="8">
        <v>6090</v>
      </c>
      <c r="T838" s="39"/>
      <c r="U838" s="39"/>
      <c r="V838" s="28">
        <v>32.752000000000002</v>
      </c>
      <c r="W838" s="28"/>
      <c r="AA838" s="17">
        <v>15.4</v>
      </c>
      <c r="AC838" s="2">
        <v>30.2</v>
      </c>
      <c r="AD838" s="17">
        <v>160.1</v>
      </c>
      <c r="AE838" s="17"/>
      <c r="AF838" s="17"/>
      <c r="AG838" s="17"/>
      <c r="AH838" s="17"/>
      <c r="AI838" s="17"/>
      <c r="AJ838">
        <v>342</v>
      </c>
      <c r="AK838" s="3">
        <v>1.482456140350877E-2</v>
      </c>
      <c r="AN838" s="1" t="s">
        <v>24</v>
      </c>
    </row>
    <row r="839" spans="1:40">
      <c r="A839" t="s">
        <v>53</v>
      </c>
      <c r="B839" s="5">
        <v>30512.421999999999</v>
      </c>
      <c r="C839">
        <v>10</v>
      </c>
      <c r="D839" s="20">
        <f t="shared" si="7"/>
        <v>7.1621621621621623</v>
      </c>
      <c r="E839">
        <v>159</v>
      </c>
      <c r="H839" s="31">
        <v>380</v>
      </c>
      <c r="J839" s="31">
        <v>380</v>
      </c>
      <c r="K839" s="31"/>
      <c r="L839" s="31">
        <v>200</v>
      </c>
      <c r="M839" s="31">
        <v>1820</v>
      </c>
      <c r="N839" s="8">
        <v>2020</v>
      </c>
      <c r="T839" s="39"/>
      <c r="U839" s="39"/>
      <c r="V839" s="28">
        <v>10.88</v>
      </c>
      <c r="W839" s="28"/>
      <c r="AA839" s="17">
        <v>15.4</v>
      </c>
      <c r="AC839" s="2">
        <v>10</v>
      </c>
      <c r="AD839" s="17">
        <v>53.2</v>
      </c>
      <c r="AE839" s="17"/>
      <c r="AF839" s="17"/>
      <c r="AG839" s="17"/>
      <c r="AH839" s="17"/>
      <c r="AI839" s="17"/>
      <c r="AJ839">
        <v>342</v>
      </c>
      <c r="AK839" s="3">
        <v>1.4710526315789476E-2</v>
      </c>
      <c r="AN839" s="1" t="s">
        <v>24</v>
      </c>
    </row>
    <row r="840" spans="1:40">
      <c r="A840" t="s">
        <v>53</v>
      </c>
      <c r="B840" s="5">
        <v>30877.664199999999</v>
      </c>
      <c r="C840">
        <v>11</v>
      </c>
      <c r="D840" s="20">
        <f t="shared" si="7"/>
        <v>7.0270270270270272</v>
      </c>
      <c r="E840">
        <v>156</v>
      </c>
      <c r="H840" s="31">
        <v>440.00000000000006</v>
      </c>
      <c r="J840" s="31">
        <v>440.00000000000006</v>
      </c>
      <c r="K840" s="31"/>
      <c r="L840" s="31">
        <v>300</v>
      </c>
      <c r="M840" s="31">
        <v>3030</v>
      </c>
      <c r="N840" s="8">
        <v>3329.9999999999995</v>
      </c>
      <c r="T840" s="39"/>
      <c r="U840" s="39"/>
      <c r="V840" s="28">
        <v>16.393000000000001</v>
      </c>
      <c r="W840" s="28"/>
      <c r="AA840" s="17">
        <v>17.399999999999999</v>
      </c>
      <c r="AC840" s="2">
        <v>13</v>
      </c>
      <c r="AD840" s="17">
        <v>86.7</v>
      </c>
      <c r="AE840" s="17"/>
      <c r="AF840" s="17"/>
      <c r="AG840" s="17"/>
      <c r="AH840" s="17"/>
      <c r="AI840" s="17"/>
      <c r="AJ840">
        <v>349</v>
      </c>
      <c r="AK840" s="3">
        <v>1.4863636363636364E-2</v>
      </c>
      <c r="AN840" s="1" t="s">
        <v>24</v>
      </c>
    </row>
    <row r="841" spans="1:40">
      <c r="A841" t="s">
        <v>53</v>
      </c>
      <c r="B841" s="5">
        <v>31242.9064</v>
      </c>
      <c r="C841">
        <v>12</v>
      </c>
      <c r="D841" s="20">
        <f t="shared" si="7"/>
        <v>7.0270270270270272</v>
      </c>
      <c r="E841">
        <v>156</v>
      </c>
      <c r="H841" s="31">
        <v>700</v>
      </c>
      <c r="J841" s="31">
        <v>700</v>
      </c>
      <c r="K841" s="31"/>
      <c r="L841" s="31">
        <v>450</v>
      </c>
      <c r="M841" s="31">
        <v>4029.9999999999995</v>
      </c>
      <c r="N841" s="8">
        <v>4480</v>
      </c>
      <c r="T841" s="39"/>
      <c r="U841" s="39"/>
      <c r="V841" s="28">
        <v>21.397000000000002</v>
      </c>
      <c r="W841" s="28"/>
      <c r="AA841" s="17">
        <v>19.3</v>
      </c>
      <c r="AC841" s="2">
        <v>16.399999999999999</v>
      </c>
      <c r="AD841" s="17">
        <v>111.6</v>
      </c>
      <c r="AE841" s="17"/>
      <c r="AF841" s="17"/>
      <c r="AG841" s="17"/>
      <c r="AH841" s="17"/>
      <c r="AI841" s="17"/>
      <c r="AJ841">
        <v>361</v>
      </c>
      <c r="AK841" s="3">
        <v>1.4985714285714286E-2</v>
      </c>
      <c r="AN841" s="1" t="s">
        <v>24</v>
      </c>
    </row>
    <row r="842" spans="1:40">
      <c r="A842" t="s">
        <v>23</v>
      </c>
      <c r="B842" s="16">
        <v>26860</v>
      </c>
      <c r="C842" s="17">
        <v>0</v>
      </c>
      <c r="D842" s="3">
        <v>100</v>
      </c>
      <c r="E842" s="3">
        <v>2220</v>
      </c>
      <c r="U842" s="39"/>
      <c r="AN842" s="1" t="s">
        <v>24</v>
      </c>
    </row>
    <row r="843" spans="1:40">
      <c r="A843" t="s">
        <v>23</v>
      </c>
      <c r="B843" s="5">
        <v>27590.484400000001</v>
      </c>
      <c r="C843">
        <v>2</v>
      </c>
      <c r="D843" s="20">
        <f t="shared" ref="D843:D853" si="8">E843*100/2220</f>
        <v>88.963963963963963</v>
      </c>
      <c r="E843">
        <v>1975</v>
      </c>
      <c r="U843" s="39"/>
      <c r="AA843" s="17">
        <v>1.8</v>
      </c>
      <c r="AC843" s="2">
        <v>0.56999999999999995</v>
      </c>
      <c r="AN843" s="1" t="s">
        <v>24</v>
      </c>
    </row>
    <row r="844" spans="1:40">
      <c r="A844" t="s">
        <v>23</v>
      </c>
      <c r="B844" s="5">
        <v>27955.726600000002</v>
      </c>
      <c r="C844">
        <v>3</v>
      </c>
      <c r="D844" s="20">
        <f t="shared" si="8"/>
        <v>87.162162162162161</v>
      </c>
      <c r="E844">
        <v>1935</v>
      </c>
      <c r="U844" s="39"/>
      <c r="AA844" s="17">
        <v>2.9</v>
      </c>
      <c r="AC844" s="2">
        <v>3.46</v>
      </c>
      <c r="AN844" s="1" t="s">
        <v>24</v>
      </c>
    </row>
    <row r="845" spans="1:40">
      <c r="A845" t="s">
        <v>23</v>
      </c>
      <c r="B845" s="5">
        <v>28320.968799999999</v>
      </c>
      <c r="C845">
        <v>4</v>
      </c>
      <c r="D845" s="20">
        <f t="shared" si="8"/>
        <v>86.936936936936931</v>
      </c>
      <c r="E845">
        <v>1930</v>
      </c>
      <c r="U845" s="39"/>
      <c r="AA845" s="17">
        <v>4.3</v>
      </c>
      <c r="AC845" s="2">
        <v>9.82</v>
      </c>
      <c r="AN845" s="1" t="s">
        <v>24</v>
      </c>
    </row>
    <row r="846" spans="1:40">
      <c r="A846" t="s">
        <v>23</v>
      </c>
      <c r="B846" s="5">
        <v>28686.210999999999</v>
      </c>
      <c r="C846">
        <v>5</v>
      </c>
      <c r="D846" s="20">
        <f t="shared" si="8"/>
        <v>86.936936936936931</v>
      </c>
      <c r="E846">
        <v>1930</v>
      </c>
      <c r="U846" s="39"/>
      <c r="AA846" s="17">
        <v>6.3</v>
      </c>
      <c r="AC846" s="2">
        <v>20.2</v>
      </c>
      <c r="AD846" s="17">
        <v>69.5</v>
      </c>
      <c r="AE846" s="17"/>
      <c r="AF846" s="17"/>
      <c r="AG846" s="17"/>
      <c r="AH846" s="17"/>
      <c r="AI846" s="17"/>
      <c r="AN846" s="1" t="s">
        <v>24</v>
      </c>
    </row>
    <row r="847" spans="1:40">
      <c r="A847" t="s">
        <v>23</v>
      </c>
      <c r="B847" s="5">
        <v>29051.4532</v>
      </c>
      <c r="C847">
        <v>6</v>
      </c>
      <c r="D847" s="20">
        <f t="shared" si="8"/>
        <v>86.036036036036037</v>
      </c>
      <c r="E847">
        <v>1910</v>
      </c>
      <c r="U847" s="39"/>
      <c r="AA847" s="17">
        <v>8.3000000000000007</v>
      </c>
      <c r="AC847" s="2">
        <v>29.3</v>
      </c>
      <c r="AD847" s="17">
        <v>119.6</v>
      </c>
      <c r="AE847" s="17"/>
      <c r="AF847" s="17"/>
      <c r="AG847" s="17"/>
      <c r="AH847" s="17"/>
      <c r="AI847" s="17"/>
      <c r="AN847" s="1" t="s">
        <v>24</v>
      </c>
    </row>
    <row r="848" spans="1:40">
      <c r="A848" t="s">
        <v>23</v>
      </c>
      <c r="B848" s="5">
        <v>29416.695400000001</v>
      </c>
      <c r="C848">
        <v>7</v>
      </c>
      <c r="D848" s="20">
        <f t="shared" si="8"/>
        <v>85.810810810810807</v>
      </c>
      <c r="E848">
        <v>1905</v>
      </c>
      <c r="U848" s="39"/>
      <c r="AA848" s="17">
        <v>9.6</v>
      </c>
      <c r="AC848" s="2">
        <v>37.9</v>
      </c>
      <c r="AD848" s="17">
        <v>172.5</v>
      </c>
      <c r="AE848" s="17"/>
      <c r="AF848" s="17"/>
      <c r="AG848" s="17"/>
      <c r="AH848" s="17"/>
      <c r="AI848" s="17"/>
      <c r="AN848" s="1" t="s">
        <v>24</v>
      </c>
    </row>
    <row r="849" spans="1:40">
      <c r="A849" t="s">
        <v>23</v>
      </c>
      <c r="B849" s="5">
        <v>29781.937600000001</v>
      </c>
      <c r="C849">
        <v>8</v>
      </c>
      <c r="D849" s="20">
        <f t="shared" si="8"/>
        <v>84.459459459459453</v>
      </c>
      <c r="E849">
        <v>1875</v>
      </c>
      <c r="U849" s="39"/>
      <c r="AA849" s="17">
        <v>10.9</v>
      </c>
      <c r="AC849" s="2">
        <v>42.8</v>
      </c>
      <c r="AD849" s="17">
        <v>217.3</v>
      </c>
      <c r="AE849" s="17"/>
      <c r="AF849" s="17"/>
      <c r="AG849" s="17"/>
      <c r="AH849" s="17"/>
      <c r="AI849" s="17"/>
      <c r="AN849" s="1" t="s">
        <v>24</v>
      </c>
    </row>
    <row r="850" spans="1:40">
      <c r="A850" t="s">
        <v>23</v>
      </c>
      <c r="B850" s="5">
        <v>30147.179800000002</v>
      </c>
      <c r="C850">
        <v>9</v>
      </c>
      <c r="D850" s="20">
        <f t="shared" si="8"/>
        <v>78.828828828828833</v>
      </c>
      <c r="E850">
        <v>1750</v>
      </c>
      <c r="U850" s="39"/>
      <c r="AA850" s="17">
        <v>12.4</v>
      </c>
      <c r="AC850" s="2">
        <v>46.3</v>
      </c>
      <c r="AD850" s="17">
        <v>259.89999999999998</v>
      </c>
      <c r="AE850" s="17"/>
      <c r="AF850" s="17"/>
      <c r="AG850" s="17"/>
      <c r="AH850" s="17"/>
      <c r="AI850" s="17"/>
      <c r="AN850" s="1" t="s">
        <v>24</v>
      </c>
    </row>
    <row r="851" spans="1:40">
      <c r="A851" t="s">
        <v>23</v>
      </c>
      <c r="B851" s="5">
        <v>30512.421999999999</v>
      </c>
      <c r="C851">
        <v>10</v>
      </c>
      <c r="D851" s="20">
        <f t="shared" si="8"/>
        <v>74.099099099099092</v>
      </c>
      <c r="E851">
        <v>1645</v>
      </c>
      <c r="U851" s="39"/>
      <c r="AA851" s="17">
        <v>13.9</v>
      </c>
      <c r="AC851" s="2">
        <v>51.6</v>
      </c>
      <c r="AD851" s="17">
        <v>318.8</v>
      </c>
      <c r="AE851" s="17"/>
      <c r="AF851" s="17"/>
      <c r="AG851" s="17"/>
      <c r="AH851" s="17"/>
      <c r="AI851" s="17"/>
      <c r="AN851" s="1" t="s">
        <v>24</v>
      </c>
    </row>
    <row r="852" spans="1:40">
      <c r="A852" t="s">
        <v>23</v>
      </c>
      <c r="B852" s="5">
        <v>30877.664199999999</v>
      </c>
      <c r="C852">
        <v>11</v>
      </c>
      <c r="D852" s="20">
        <f t="shared" si="8"/>
        <v>72.522522522522522</v>
      </c>
      <c r="E852">
        <v>1610</v>
      </c>
      <c r="U852" s="39"/>
      <c r="AA852" s="17">
        <v>15.3</v>
      </c>
      <c r="AC852" s="2">
        <v>55.7</v>
      </c>
      <c r="AD852" s="17">
        <v>365.2</v>
      </c>
      <c r="AE852" s="17"/>
      <c r="AF852" s="17"/>
      <c r="AG852" s="17"/>
      <c r="AH852" s="17"/>
      <c r="AI852" s="17"/>
      <c r="AN852" s="1" t="s">
        <v>24</v>
      </c>
    </row>
    <row r="853" spans="1:40">
      <c r="A853" t="s">
        <v>23</v>
      </c>
      <c r="B853" s="5">
        <v>31242.9064</v>
      </c>
      <c r="C853">
        <v>12</v>
      </c>
      <c r="D853" s="20">
        <f t="shared" si="8"/>
        <v>69.819819819819813</v>
      </c>
      <c r="E853">
        <v>1550</v>
      </c>
      <c r="H853" s="31">
        <v>1350</v>
      </c>
      <c r="J853" s="31"/>
      <c r="K853" s="31"/>
      <c r="L853" s="31">
        <v>1500</v>
      </c>
      <c r="M853" s="31">
        <v>14769.999999999998</v>
      </c>
      <c r="N853" s="8">
        <v>16269.999999999998</v>
      </c>
      <c r="S853" s="40"/>
      <c r="T853" s="39"/>
      <c r="U853" s="39"/>
      <c r="V853" s="3">
        <v>56.06</v>
      </c>
      <c r="AA853" s="17">
        <v>17.8</v>
      </c>
      <c r="AC853" s="2">
        <v>59</v>
      </c>
      <c r="AD853" s="17">
        <v>427.4</v>
      </c>
      <c r="AE853" s="17"/>
      <c r="AF853" s="17"/>
      <c r="AG853" s="17"/>
      <c r="AH853" s="17"/>
      <c r="AI853" s="17"/>
      <c r="AK853" s="3">
        <v>1.4392592592592592E-2</v>
      </c>
      <c r="AN853" s="1" t="s">
        <v>24</v>
      </c>
    </row>
    <row r="854" spans="1:40">
      <c r="A854" s="3" t="s">
        <v>32</v>
      </c>
      <c r="B854" s="5">
        <v>31093</v>
      </c>
      <c r="C854" s="3">
        <v>0</v>
      </c>
      <c r="E854" s="3">
        <v>1260</v>
      </c>
      <c r="AN854" s="1" t="s">
        <v>36</v>
      </c>
    </row>
    <row r="855" spans="1:40">
      <c r="A855" s="3" t="s">
        <v>32</v>
      </c>
      <c r="B855" s="5">
        <v>33649.695399999997</v>
      </c>
      <c r="C855" s="3">
        <v>7</v>
      </c>
      <c r="D855" s="20">
        <f t="shared" ref="D855:D897" si="9">E855/E$854*100</f>
        <v>92.393650793650806</v>
      </c>
      <c r="E855" s="3">
        <v>1164.1600000000001</v>
      </c>
      <c r="M855" s="1">
        <v>288</v>
      </c>
      <c r="AA855" s="3">
        <v>3.29</v>
      </c>
      <c r="AB855" s="3">
        <v>5.1233559160381619</v>
      </c>
      <c r="AC855" s="3">
        <v>2.4</v>
      </c>
      <c r="AK855" s="3">
        <v>9.8999999999999991E-3</v>
      </c>
      <c r="AN855" s="1" t="s">
        <v>36</v>
      </c>
    </row>
    <row r="856" spans="1:40">
      <c r="A856" s="3" t="s">
        <v>32</v>
      </c>
      <c r="B856" s="5">
        <v>34014.937599999997</v>
      </c>
      <c r="C856" s="3">
        <v>8</v>
      </c>
      <c r="D856" s="20">
        <f t="shared" si="9"/>
        <v>92.392857142857153</v>
      </c>
      <c r="E856" s="3">
        <v>1164.1500000000001</v>
      </c>
      <c r="M856" s="3">
        <v>429</v>
      </c>
      <c r="U856" s="3">
        <v>0.77</v>
      </c>
      <c r="AA856" s="3">
        <v>4.24</v>
      </c>
      <c r="AB856" s="3">
        <v>6.7775919253828478</v>
      </c>
      <c r="AC856" s="3">
        <v>4.2</v>
      </c>
      <c r="AK856" s="3">
        <v>9.8999999999999991E-3</v>
      </c>
      <c r="AN856" s="1" t="s">
        <v>36</v>
      </c>
    </row>
    <row r="857" spans="1:40">
      <c r="A857" s="3" t="s">
        <v>32</v>
      </c>
      <c r="B857" s="5">
        <v>34380.179799999998</v>
      </c>
      <c r="C857" s="3">
        <v>9</v>
      </c>
      <c r="D857" s="20">
        <f t="shared" si="9"/>
        <v>92.257936507936506</v>
      </c>
      <c r="E857" s="3">
        <v>1162.45</v>
      </c>
      <c r="M857" s="3">
        <v>630</v>
      </c>
      <c r="U857" s="3">
        <v>1.03</v>
      </c>
      <c r="AA857" s="3">
        <v>4.8</v>
      </c>
      <c r="AB857" s="3">
        <v>8.1739696214759991</v>
      </c>
      <c r="AC857" s="3">
        <v>6.1</v>
      </c>
      <c r="AK857" s="3">
        <v>9.0000000000000011E-3</v>
      </c>
      <c r="AN857" s="1" t="s">
        <v>36</v>
      </c>
    </row>
    <row r="858" spans="1:40">
      <c r="A858" s="3" t="s">
        <v>32</v>
      </c>
      <c r="B858" s="5">
        <v>34745.421999999999</v>
      </c>
      <c r="C858" s="3">
        <v>10</v>
      </c>
      <c r="D858" s="20">
        <f t="shared" si="9"/>
        <v>91.326190476190476</v>
      </c>
      <c r="E858" s="3">
        <v>1150.71</v>
      </c>
      <c r="M858" s="3">
        <v>877.99999999999989</v>
      </c>
      <c r="U858" s="3">
        <v>1.23</v>
      </c>
      <c r="AA858" s="3">
        <v>5.49</v>
      </c>
      <c r="AB858" s="3">
        <v>9.5253123394032322</v>
      </c>
      <c r="AC858" s="3">
        <v>8.1999999999999993</v>
      </c>
      <c r="AJ858" s="3">
        <v>0.49</v>
      </c>
      <c r="AK858" s="3">
        <v>9.4999999999999998E-3</v>
      </c>
      <c r="AN858" s="1" t="s">
        <v>36</v>
      </c>
    </row>
    <row r="859" spans="1:40">
      <c r="A859" s="3" t="s">
        <v>32</v>
      </c>
      <c r="B859" s="5">
        <v>35110.664199999999</v>
      </c>
      <c r="C859" s="3">
        <v>11</v>
      </c>
      <c r="D859" s="20">
        <f t="shared" si="9"/>
        <v>91.325396825396837</v>
      </c>
      <c r="E859" s="3">
        <v>1150.7</v>
      </c>
      <c r="M859" s="3">
        <v>1112</v>
      </c>
      <c r="U859" s="3">
        <v>1.2</v>
      </c>
      <c r="AA859" s="3">
        <v>6.08</v>
      </c>
      <c r="AB859" s="3">
        <v>10.571457619803676</v>
      </c>
      <c r="AC859" s="3">
        <v>10.1</v>
      </c>
      <c r="AJ859" s="3">
        <v>0.5</v>
      </c>
      <c r="AK859" s="3">
        <v>9.300000000000001E-3</v>
      </c>
      <c r="AN859" s="1" t="s">
        <v>36</v>
      </c>
    </row>
    <row r="860" spans="1:40">
      <c r="A860" s="3" t="s">
        <v>32</v>
      </c>
      <c r="B860" s="5">
        <v>35475.9064</v>
      </c>
      <c r="C860" s="3">
        <v>12</v>
      </c>
      <c r="D860" s="20">
        <f t="shared" si="9"/>
        <v>90.381746031746019</v>
      </c>
      <c r="E860" s="3">
        <v>1138.81</v>
      </c>
      <c r="M860" s="3">
        <v>1374</v>
      </c>
      <c r="U860" s="3">
        <v>1.36</v>
      </c>
      <c r="AA860" s="3">
        <v>6.66</v>
      </c>
      <c r="AB860" s="3">
        <v>11.437274317321233</v>
      </c>
      <c r="AC860" s="3">
        <v>11.7</v>
      </c>
      <c r="AJ860" s="3">
        <v>0.53</v>
      </c>
      <c r="AK860" s="3">
        <v>9.8999999999999991E-3</v>
      </c>
      <c r="AN860" s="1" t="s">
        <v>36</v>
      </c>
    </row>
    <row r="861" spans="1:40">
      <c r="A861" s="3" t="s">
        <v>32</v>
      </c>
      <c r="B861" s="5">
        <v>35841.1486</v>
      </c>
      <c r="C861" s="3">
        <v>13</v>
      </c>
      <c r="D861" s="20">
        <f t="shared" si="9"/>
        <v>90.381746031746019</v>
      </c>
      <c r="E861" s="3">
        <v>1138.81</v>
      </c>
      <c r="M861" s="3">
        <v>1709</v>
      </c>
      <c r="U861" s="3">
        <v>1.45</v>
      </c>
      <c r="AA861" s="3">
        <v>7.41</v>
      </c>
      <c r="AB861" s="3">
        <v>12.194259342486982</v>
      </c>
      <c r="AC861" s="3">
        <v>13.3</v>
      </c>
      <c r="AK861" s="3">
        <v>1.0500000000000001E-2</v>
      </c>
      <c r="AN861" s="1" t="s">
        <v>36</v>
      </c>
    </row>
    <row r="862" spans="1:40">
      <c r="A862" s="3" t="s">
        <v>32</v>
      </c>
      <c r="B862" s="5">
        <v>36206.390800000001</v>
      </c>
      <c r="C862" s="3">
        <v>14</v>
      </c>
      <c r="D862" s="20">
        <f t="shared" si="9"/>
        <v>89.927777777777777</v>
      </c>
      <c r="E862" s="3">
        <v>1133.0899999999999</v>
      </c>
      <c r="M862" s="3">
        <v>1923</v>
      </c>
      <c r="U862" s="3">
        <v>1.51</v>
      </c>
      <c r="AA862" s="3">
        <v>7.65</v>
      </c>
      <c r="AB862" s="3">
        <v>12.939460631381412</v>
      </c>
      <c r="AC862" s="3">
        <v>14.9</v>
      </c>
      <c r="AK862" s="3">
        <v>1.03E-2</v>
      </c>
      <c r="AN862" s="1" t="s">
        <v>36</v>
      </c>
    </row>
    <row r="863" spans="1:40">
      <c r="A863" s="3" t="s">
        <v>32</v>
      </c>
      <c r="B863" s="5">
        <v>36571.633000000002</v>
      </c>
      <c r="C863" s="3">
        <v>15</v>
      </c>
      <c r="D863" s="20">
        <f t="shared" si="9"/>
        <v>89.547619047619037</v>
      </c>
      <c r="E863" s="3">
        <v>1128.3</v>
      </c>
      <c r="M863" s="3">
        <v>2191</v>
      </c>
      <c r="U863" s="3">
        <v>1.76</v>
      </c>
      <c r="AA863" s="3">
        <v>8.0399999999999991</v>
      </c>
      <c r="AB863" s="3">
        <v>13.520739826361568</v>
      </c>
      <c r="AC863" s="3">
        <v>16.2</v>
      </c>
      <c r="AK863" s="3">
        <v>1.03E-2</v>
      </c>
      <c r="AN863" s="1" t="s">
        <v>36</v>
      </c>
    </row>
    <row r="864" spans="1:40">
      <c r="A864" s="3" t="s">
        <v>32</v>
      </c>
      <c r="B864" s="5">
        <v>36936.875200000002</v>
      </c>
      <c r="C864" s="3">
        <v>16</v>
      </c>
      <c r="D864" s="20">
        <f t="shared" si="9"/>
        <v>89.547619047619037</v>
      </c>
      <c r="E864" s="3">
        <v>1128.3</v>
      </c>
      <c r="M864" s="3">
        <v>2600</v>
      </c>
      <c r="U864" s="3">
        <v>1.8</v>
      </c>
      <c r="AA864" s="3">
        <v>8.74</v>
      </c>
      <c r="AB864" s="3">
        <v>14.13284454191294</v>
      </c>
      <c r="AC864" s="3">
        <v>17.7</v>
      </c>
      <c r="AK864" s="3">
        <v>1.0500000000000001E-2</v>
      </c>
      <c r="AN864" s="1" t="s">
        <v>36</v>
      </c>
    </row>
    <row r="865" spans="1:40">
      <c r="A865" s="3" t="s">
        <v>33</v>
      </c>
      <c r="B865" s="5">
        <v>31062</v>
      </c>
      <c r="C865" s="3">
        <v>0</v>
      </c>
      <c r="D865" s="20">
        <f t="shared" si="9"/>
        <v>100</v>
      </c>
      <c r="E865" s="3">
        <v>1260</v>
      </c>
      <c r="AN865" s="1" t="s">
        <v>36</v>
      </c>
    </row>
    <row r="866" spans="1:40">
      <c r="A866" s="3" t="s">
        <v>33</v>
      </c>
      <c r="B866" s="5">
        <v>33649.695399999997</v>
      </c>
      <c r="C866" s="3">
        <v>7</v>
      </c>
      <c r="D866" s="20">
        <f t="shared" si="9"/>
        <v>94.30396825396825</v>
      </c>
      <c r="E866" s="3">
        <v>1188.23</v>
      </c>
      <c r="M866" s="3">
        <v>288</v>
      </c>
      <c r="AA866" s="3">
        <v>3.3</v>
      </c>
      <c r="AB866" s="3">
        <v>4.7436717962235146</v>
      </c>
      <c r="AC866" s="3">
        <v>2.1</v>
      </c>
      <c r="AK866" s="3">
        <v>9.8999999999999991E-3</v>
      </c>
      <c r="AN866" s="1" t="s">
        <v>36</v>
      </c>
    </row>
    <row r="867" spans="1:40">
      <c r="A867" s="3" t="s">
        <v>33</v>
      </c>
      <c r="B867" s="5">
        <v>34014.937599999997</v>
      </c>
      <c r="C867" s="3">
        <v>8</v>
      </c>
      <c r="D867" s="20">
        <f t="shared" si="9"/>
        <v>94.315873015873024</v>
      </c>
      <c r="E867" s="3">
        <v>1188.3800000000001</v>
      </c>
      <c r="M867" s="3">
        <v>429</v>
      </c>
      <c r="U867" s="3">
        <v>0.66</v>
      </c>
      <c r="AA867" s="3">
        <v>4.0999999999999996</v>
      </c>
      <c r="AB867" s="3">
        <v>6.4641269817194864</v>
      </c>
      <c r="AC867" s="3">
        <v>3.9</v>
      </c>
      <c r="AK867" s="3">
        <v>1.0700000000000001E-2</v>
      </c>
      <c r="AN867" s="1" t="s">
        <v>36</v>
      </c>
    </row>
    <row r="868" spans="1:40">
      <c r="A868" s="3" t="s">
        <v>33</v>
      </c>
      <c r="B868" s="5">
        <v>34380.179799999998</v>
      </c>
      <c r="C868" s="3">
        <v>9</v>
      </c>
      <c r="D868" s="20">
        <f t="shared" si="9"/>
        <v>94.315079365079356</v>
      </c>
      <c r="E868" s="3">
        <v>1188.3699999999999</v>
      </c>
      <c r="M868" s="3">
        <v>630</v>
      </c>
      <c r="U868" s="3">
        <v>1.02</v>
      </c>
      <c r="AA868" s="3">
        <v>4.91</v>
      </c>
      <c r="AB868" s="3">
        <v>8.084335350528276</v>
      </c>
      <c r="AC868" s="3">
        <v>6.1</v>
      </c>
      <c r="AK868" s="3">
        <v>8.8000000000000005E-3</v>
      </c>
      <c r="AN868" s="1" t="s">
        <v>36</v>
      </c>
    </row>
    <row r="869" spans="1:40">
      <c r="A869" s="3" t="s">
        <v>33</v>
      </c>
      <c r="B869" s="5">
        <v>34745.421999999999</v>
      </c>
      <c r="C869" s="3">
        <v>10</v>
      </c>
      <c r="D869" s="20">
        <f t="shared" si="9"/>
        <v>93.481746031746027</v>
      </c>
      <c r="E869" s="3">
        <v>1177.8699999999999</v>
      </c>
      <c r="M869" s="3">
        <v>918</v>
      </c>
      <c r="U869" s="3">
        <v>1.3</v>
      </c>
      <c r="AA869" s="3">
        <v>5.64</v>
      </c>
      <c r="AB869" s="3">
        <v>9.5855276727358945</v>
      </c>
      <c r="AC869" s="3">
        <v>8.5</v>
      </c>
      <c r="AJ869" s="3">
        <v>0.5</v>
      </c>
      <c r="AK869" s="3">
        <v>9.7000000000000003E-3</v>
      </c>
      <c r="AN869" s="1" t="s">
        <v>36</v>
      </c>
    </row>
    <row r="870" spans="1:40">
      <c r="A870" s="3" t="s">
        <v>33</v>
      </c>
      <c r="B870" s="5">
        <v>35110.664199999999</v>
      </c>
      <c r="C870" s="3">
        <v>11</v>
      </c>
      <c r="D870" s="20">
        <f t="shared" si="9"/>
        <v>93.248412698412707</v>
      </c>
      <c r="E870" s="3">
        <v>1174.93</v>
      </c>
      <c r="M870" s="3">
        <v>1253</v>
      </c>
      <c r="U870" s="3">
        <v>1.38</v>
      </c>
      <c r="AA870" s="3">
        <v>6.52</v>
      </c>
      <c r="AB870" s="3">
        <v>10.918062820467128</v>
      </c>
      <c r="AC870" s="3">
        <v>11</v>
      </c>
      <c r="AJ870" s="3">
        <v>0.49</v>
      </c>
      <c r="AK870" s="3">
        <v>1.0500000000000001E-2</v>
      </c>
      <c r="AN870" s="1" t="s">
        <v>36</v>
      </c>
    </row>
    <row r="871" spans="1:40">
      <c r="A871" s="3" t="s">
        <v>33</v>
      </c>
      <c r="B871" s="5">
        <v>35475.9064</v>
      </c>
      <c r="C871" s="3">
        <v>12</v>
      </c>
      <c r="D871" s="20">
        <f t="shared" si="9"/>
        <v>91.93730158730159</v>
      </c>
      <c r="E871" s="3">
        <v>1158.4100000000001</v>
      </c>
      <c r="M871" s="3">
        <v>1588</v>
      </c>
      <c r="U871" s="3">
        <v>1.56</v>
      </c>
      <c r="AA871" s="3">
        <v>7.17</v>
      </c>
      <c r="AB871" s="3">
        <v>11.907454999867648</v>
      </c>
      <c r="AC871" s="3">
        <v>12.9</v>
      </c>
      <c r="AJ871" s="3">
        <v>0.54</v>
      </c>
      <c r="AK871" s="3">
        <v>1.06E-2</v>
      </c>
      <c r="AN871" s="1" t="s">
        <v>36</v>
      </c>
    </row>
    <row r="872" spans="1:40">
      <c r="A872" s="3" t="s">
        <v>33</v>
      </c>
      <c r="B872" s="5">
        <v>35841.1486</v>
      </c>
      <c r="C872" s="3">
        <v>13</v>
      </c>
      <c r="D872" s="20">
        <f t="shared" si="9"/>
        <v>91.715873015873001</v>
      </c>
      <c r="E872" s="3">
        <v>1155.6199999999999</v>
      </c>
      <c r="M872" s="3">
        <v>2003</v>
      </c>
      <c r="U872" s="3">
        <v>1.6</v>
      </c>
      <c r="AA872" s="3">
        <v>7.81</v>
      </c>
      <c r="AB872" s="3">
        <v>12.898410414997988</v>
      </c>
      <c r="AC872" s="3">
        <v>15.1</v>
      </c>
      <c r="AK872" s="3">
        <v>1.06E-2</v>
      </c>
      <c r="AN872" s="1" t="s">
        <v>36</v>
      </c>
    </row>
    <row r="873" spans="1:40">
      <c r="A873" s="3" t="s">
        <v>33</v>
      </c>
      <c r="B873" s="5">
        <v>36206.390800000001</v>
      </c>
      <c r="C873" s="3">
        <v>14</v>
      </c>
      <c r="D873" s="20">
        <f t="shared" si="9"/>
        <v>91.017460317460305</v>
      </c>
      <c r="E873" s="3">
        <v>1146.82</v>
      </c>
      <c r="M873" s="3">
        <v>2372</v>
      </c>
      <c r="U873" s="3">
        <v>1.73</v>
      </c>
      <c r="AA873" s="3">
        <v>8.34</v>
      </c>
      <c r="AB873" s="3">
        <v>13.697804576129045</v>
      </c>
      <c r="AC873" s="3">
        <v>16.899999999999999</v>
      </c>
      <c r="AK873" s="3">
        <v>1.06E-2</v>
      </c>
      <c r="AN873" s="1" t="s">
        <v>36</v>
      </c>
    </row>
    <row r="874" spans="1:40">
      <c r="A874" s="3" t="s">
        <v>33</v>
      </c>
      <c r="B874" s="5">
        <v>36571.633000000002</v>
      </c>
      <c r="C874" s="3">
        <v>15</v>
      </c>
      <c r="D874" s="20">
        <f t="shared" si="9"/>
        <v>90.575396825396822</v>
      </c>
      <c r="E874" s="3">
        <v>1141.25</v>
      </c>
      <c r="M874" s="3">
        <v>2827</v>
      </c>
      <c r="U874" s="3">
        <v>1.95</v>
      </c>
      <c r="AA874" s="3">
        <v>8.98</v>
      </c>
      <c r="AB874" s="3">
        <v>14.520974058039677</v>
      </c>
      <c r="AC874" s="3">
        <v>18.899999999999999</v>
      </c>
      <c r="AK874" s="3">
        <v>1.03E-2</v>
      </c>
      <c r="AN874" s="1" t="s">
        <v>36</v>
      </c>
    </row>
    <row r="875" spans="1:40">
      <c r="A875" s="3" t="s">
        <v>33</v>
      </c>
      <c r="B875" s="5">
        <v>36936.875200000002</v>
      </c>
      <c r="C875" s="3">
        <v>16</v>
      </c>
      <c r="D875" s="20">
        <f t="shared" si="9"/>
        <v>90.183333333333323</v>
      </c>
      <c r="E875" s="3">
        <v>1136.31</v>
      </c>
      <c r="M875" s="3">
        <v>3350</v>
      </c>
      <c r="U875" s="3">
        <v>2</v>
      </c>
      <c r="AA875" s="3">
        <v>9.6300000000000008</v>
      </c>
      <c r="AB875" s="3">
        <v>15.339686211068912</v>
      </c>
      <c r="AC875" s="3">
        <v>21</v>
      </c>
      <c r="AK875" s="3">
        <v>1.1000000000000001E-2</v>
      </c>
      <c r="AN875" s="1" t="s">
        <v>36</v>
      </c>
    </row>
    <row r="876" spans="1:40">
      <c r="A876" s="3" t="s">
        <v>34</v>
      </c>
      <c r="B876" s="5">
        <v>31062</v>
      </c>
      <c r="C876" s="3">
        <v>0</v>
      </c>
      <c r="D876" s="20">
        <f t="shared" si="9"/>
        <v>100</v>
      </c>
      <c r="E876" s="3">
        <v>1260</v>
      </c>
      <c r="AN876" s="1" t="s">
        <v>36</v>
      </c>
    </row>
    <row r="877" spans="1:40">
      <c r="A877" s="3" t="s">
        <v>34</v>
      </c>
      <c r="B877" s="5">
        <v>33649.695399999997</v>
      </c>
      <c r="C877" s="3">
        <v>7</v>
      </c>
      <c r="D877" s="20">
        <f t="shared" si="9"/>
        <v>95.075396825396837</v>
      </c>
      <c r="E877" s="3">
        <v>1197.95</v>
      </c>
      <c r="M877" s="3">
        <v>288</v>
      </c>
      <c r="AA877" s="3">
        <v>3.35</v>
      </c>
      <c r="AB877" s="3">
        <v>4.835565130629587</v>
      </c>
      <c r="AC877" s="3">
        <v>2.2000000000000002</v>
      </c>
      <c r="AK877" s="3">
        <v>9.5999999999999992E-3</v>
      </c>
      <c r="AN877" s="1" t="s">
        <v>36</v>
      </c>
    </row>
    <row r="878" spans="1:40">
      <c r="A878" s="3" t="s">
        <v>34</v>
      </c>
      <c r="B878" s="5">
        <v>34014.937599999997</v>
      </c>
      <c r="C878" s="3">
        <v>8</v>
      </c>
      <c r="D878" s="20">
        <f t="shared" si="9"/>
        <v>94.842063492063488</v>
      </c>
      <c r="E878" s="3">
        <v>1195.01</v>
      </c>
      <c r="M878" s="3">
        <v>509</v>
      </c>
      <c r="U878" s="3">
        <v>1.04</v>
      </c>
      <c r="AA878" s="3">
        <v>4.22</v>
      </c>
      <c r="AB878" s="3">
        <v>7.3714777841542167</v>
      </c>
      <c r="AC878" s="3">
        <v>5.0999999999999996</v>
      </c>
      <c r="AK878" s="3">
        <v>1.3100000000000001E-2</v>
      </c>
      <c r="AN878" s="1" t="s">
        <v>36</v>
      </c>
    </row>
    <row r="879" spans="1:40">
      <c r="A879" s="3" t="s">
        <v>34</v>
      </c>
      <c r="B879" s="5">
        <v>34380.179799999998</v>
      </c>
      <c r="C879" s="3">
        <v>9</v>
      </c>
      <c r="D879" s="20">
        <f t="shared" si="9"/>
        <v>94.841269841269835</v>
      </c>
      <c r="E879" s="3">
        <v>1195</v>
      </c>
      <c r="M879" s="3">
        <v>877.99999999999989</v>
      </c>
      <c r="U879" s="3">
        <v>1.54</v>
      </c>
      <c r="AA879" s="3">
        <v>5.09</v>
      </c>
      <c r="AB879" s="3">
        <v>9.6278854918160608</v>
      </c>
      <c r="AC879" s="3">
        <v>8.6999999999999993</v>
      </c>
      <c r="AK879" s="3">
        <v>1.18E-2</v>
      </c>
      <c r="AN879" s="1" t="s">
        <v>36</v>
      </c>
    </row>
    <row r="880" spans="1:40">
      <c r="A880" s="3" t="s">
        <v>34</v>
      </c>
      <c r="B880" s="5">
        <v>34745.421999999999</v>
      </c>
      <c r="C880" s="3">
        <v>10</v>
      </c>
      <c r="D880" s="20">
        <f t="shared" si="9"/>
        <v>93.933333333333323</v>
      </c>
      <c r="E880" s="3">
        <v>1183.56</v>
      </c>
      <c r="M880" s="3">
        <v>1441</v>
      </c>
      <c r="U880" s="3">
        <v>2.2799999999999998</v>
      </c>
      <c r="AA880" s="3">
        <v>6.21</v>
      </c>
      <c r="AB880" s="3">
        <v>11.871230864830931</v>
      </c>
      <c r="AC880" s="3">
        <v>13.1</v>
      </c>
      <c r="AJ880" s="3">
        <v>0.45</v>
      </c>
      <c r="AK880" s="3">
        <v>1.3100000000000001E-2</v>
      </c>
      <c r="AN880" s="1" t="s">
        <v>36</v>
      </c>
    </row>
    <row r="881" spans="1:40">
      <c r="A881" s="3" t="s">
        <v>34</v>
      </c>
      <c r="B881" s="5">
        <v>35110.664199999999</v>
      </c>
      <c r="C881" s="3">
        <v>11</v>
      </c>
      <c r="D881" s="20">
        <f t="shared" si="9"/>
        <v>93.932539682539684</v>
      </c>
      <c r="E881" s="3">
        <v>1183.55</v>
      </c>
      <c r="M881" s="3">
        <v>2178</v>
      </c>
      <c r="U881" s="3">
        <v>2.39</v>
      </c>
      <c r="AA881" s="3">
        <v>7.53</v>
      </c>
      <c r="AB881" s="3">
        <v>13.563132143772439</v>
      </c>
      <c r="AC881" s="3">
        <v>17.100000000000001</v>
      </c>
      <c r="AJ881" s="3">
        <v>0.46</v>
      </c>
      <c r="AK881" s="3">
        <v>1.24E-2</v>
      </c>
      <c r="AN881" s="1" t="s">
        <v>36</v>
      </c>
    </row>
    <row r="882" spans="1:40">
      <c r="A882" s="3" t="s">
        <v>34</v>
      </c>
      <c r="B882" s="5">
        <v>35475.9064</v>
      </c>
      <c r="C882" s="3">
        <v>12</v>
      </c>
      <c r="D882" s="20">
        <f t="shared" si="9"/>
        <v>93.098412698412687</v>
      </c>
      <c r="E882" s="3">
        <v>1173.04</v>
      </c>
      <c r="M882" s="3">
        <v>2861</v>
      </c>
      <c r="U882" s="3">
        <v>2.67</v>
      </c>
      <c r="AA882" s="3">
        <v>8.44</v>
      </c>
      <c r="AB882" s="3">
        <v>14.843860043212462</v>
      </c>
      <c r="AC882" s="3">
        <v>20.3</v>
      </c>
      <c r="AJ882" s="3">
        <v>0.49</v>
      </c>
      <c r="AK882" s="3">
        <v>1.4499999999999999E-2</v>
      </c>
      <c r="AN882" s="1" t="s">
        <v>36</v>
      </c>
    </row>
    <row r="883" spans="1:40">
      <c r="A883" s="3" t="s">
        <v>34</v>
      </c>
      <c r="B883" s="5">
        <v>35841.1486</v>
      </c>
      <c r="C883" s="3">
        <v>13</v>
      </c>
      <c r="D883" s="20">
        <f t="shared" si="9"/>
        <v>92.619841269841274</v>
      </c>
      <c r="E883" s="3">
        <v>1167.01</v>
      </c>
      <c r="M883" s="3">
        <v>3665</v>
      </c>
      <c r="U883" s="3">
        <v>2.94</v>
      </c>
      <c r="AA883" s="3">
        <v>9.5500000000000007</v>
      </c>
      <c r="AB883" s="3">
        <v>16.012232412425888</v>
      </c>
      <c r="AC883" s="3">
        <v>23.5</v>
      </c>
      <c r="AK883" s="3">
        <v>1.54E-2</v>
      </c>
      <c r="AN883" s="1" t="s">
        <v>36</v>
      </c>
    </row>
    <row r="884" spans="1:40">
      <c r="A884" s="3" t="s">
        <v>34</v>
      </c>
      <c r="B884" s="5">
        <v>36206.390800000001</v>
      </c>
      <c r="C884" s="3">
        <v>14</v>
      </c>
      <c r="D884" s="20">
        <f t="shared" si="9"/>
        <v>92.385714285714286</v>
      </c>
      <c r="E884" s="3">
        <v>1164.06</v>
      </c>
      <c r="M884" s="3">
        <v>4415</v>
      </c>
      <c r="U884" s="3">
        <v>2.65</v>
      </c>
      <c r="AA884" s="3">
        <v>10.050000000000001</v>
      </c>
      <c r="AB884" s="3">
        <v>17.089257367685736</v>
      </c>
      <c r="AC884" s="3">
        <v>26.7</v>
      </c>
      <c r="AK884" s="3">
        <v>1.44E-2</v>
      </c>
      <c r="AN884" s="1" t="s">
        <v>36</v>
      </c>
    </row>
    <row r="885" spans="1:40">
      <c r="A885" s="3" t="s">
        <v>34</v>
      </c>
      <c r="B885" s="5">
        <v>36571.633000000002</v>
      </c>
      <c r="C885" s="3">
        <v>15</v>
      </c>
      <c r="D885" s="20">
        <f t="shared" si="9"/>
        <v>91.760317460317466</v>
      </c>
      <c r="E885" s="3">
        <v>1156.18</v>
      </c>
      <c r="M885" s="3">
        <v>5126</v>
      </c>
      <c r="U885" s="3">
        <v>2.75</v>
      </c>
      <c r="AA885" s="3">
        <v>10.73</v>
      </c>
      <c r="AB885" s="3">
        <v>17.932215204526123</v>
      </c>
      <c r="AC885" s="3">
        <v>29.2</v>
      </c>
      <c r="AK885" s="3">
        <v>1.47E-2</v>
      </c>
      <c r="AN885" s="1" t="s">
        <v>36</v>
      </c>
    </row>
    <row r="886" spans="1:40">
      <c r="A886" s="3" t="s">
        <v>34</v>
      </c>
      <c r="B886" s="5">
        <v>36936.875200000002</v>
      </c>
      <c r="C886" s="3">
        <v>16</v>
      </c>
      <c r="D886" s="20">
        <f t="shared" si="9"/>
        <v>90.865873015873021</v>
      </c>
      <c r="E886" s="3">
        <v>1144.9100000000001</v>
      </c>
      <c r="M886" s="3">
        <v>5910</v>
      </c>
      <c r="U886" s="3">
        <v>2.89</v>
      </c>
      <c r="AA886" s="3">
        <v>11.38</v>
      </c>
      <c r="AB886" s="3">
        <v>18.775832381930311</v>
      </c>
      <c r="AC886" s="3">
        <v>31.7</v>
      </c>
      <c r="AK886" s="3">
        <v>1.6200000000000003E-2</v>
      </c>
      <c r="AN886" s="1" t="s">
        <v>36</v>
      </c>
    </row>
    <row r="887" spans="1:40">
      <c r="A887" s="3" t="s">
        <v>35</v>
      </c>
      <c r="B887" s="5">
        <v>31093</v>
      </c>
      <c r="C887" s="3">
        <v>0</v>
      </c>
      <c r="D887" s="20">
        <f t="shared" si="9"/>
        <v>100</v>
      </c>
      <c r="E887" s="3">
        <v>1260</v>
      </c>
      <c r="AN887" s="1" t="s">
        <v>36</v>
      </c>
    </row>
    <row r="888" spans="1:40">
      <c r="A888" s="3" t="s">
        <v>35</v>
      </c>
      <c r="B888" s="5">
        <v>33649.695399999997</v>
      </c>
      <c r="C888" s="3">
        <v>7</v>
      </c>
      <c r="D888" s="20">
        <f t="shared" si="9"/>
        <v>91.487301587301587</v>
      </c>
      <c r="E888" s="3">
        <v>1152.74</v>
      </c>
      <c r="M888" s="3">
        <v>288</v>
      </c>
      <c r="AA888" s="3">
        <v>3.35</v>
      </c>
      <c r="AB888" s="3">
        <v>4.8161411698309768</v>
      </c>
      <c r="AC888" s="3">
        <v>2.1</v>
      </c>
      <c r="AK888" s="3">
        <v>9.7000000000000003E-3</v>
      </c>
      <c r="AN888" s="1" t="s">
        <v>36</v>
      </c>
    </row>
    <row r="889" spans="1:40">
      <c r="A889" s="3" t="s">
        <v>35</v>
      </c>
      <c r="B889" s="5">
        <v>34014.937599999997</v>
      </c>
      <c r="C889" s="3">
        <v>8</v>
      </c>
      <c r="D889" s="20">
        <f t="shared" si="9"/>
        <v>91.265873015873026</v>
      </c>
      <c r="E889" s="3">
        <v>1149.95</v>
      </c>
      <c r="M889" s="3">
        <v>523</v>
      </c>
      <c r="U889" s="3">
        <v>0.96</v>
      </c>
      <c r="AA889" s="3">
        <v>4.22</v>
      </c>
      <c r="AB889" s="3">
        <v>7.3656962281166747</v>
      </c>
      <c r="AC889" s="3">
        <v>4.9000000000000004</v>
      </c>
      <c r="AK889" s="3">
        <v>1.29E-2</v>
      </c>
      <c r="AN889" s="1" t="s">
        <v>36</v>
      </c>
    </row>
    <row r="890" spans="1:40">
      <c r="A890" s="3" t="s">
        <v>35</v>
      </c>
      <c r="B890" s="5">
        <v>34380.179799999998</v>
      </c>
      <c r="C890" s="3">
        <v>9</v>
      </c>
      <c r="D890" s="20">
        <f t="shared" si="9"/>
        <v>91.031746031746025</v>
      </c>
      <c r="E890" s="3">
        <v>1147</v>
      </c>
      <c r="M890" s="3">
        <v>998</v>
      </c>
      <c r="U890" s="3">
        <v>1.73</v>
      </c>
      <c r="AA890" s="3">
        <v>5.44</v>
      </c>
      <c r="AB890" s="3">
        <v>10.160498312671372</v>
      </c>
      <c r="AC890" s="3">
        <v>9.3000000000000007</v>
      </c>
      <c r="AK890" s="3">
        <v>1.11E-2</v>
      </c>
      <c r="AN890" s="1" t="s">
        <v>36</v>
      </c>
    </row>
    <row r="891" spans="1:40">
      <c r="A891" s="3" t="s">
        <v>35</v>
      </c>
      <c r="B891" s="5">
        <v>34745.421999999999</v>
      </c>
      <c r="C891" s="3">
        <v>10</v>
      </c>
      <c r="D891" s="20">
        <f t="shared" si="9"/>
        <v>90.123809523809513</v>
      </c>
      <c r="E891" s="3">
        <v>1135.56</v>
      </c>
      <c r="M891" s="3">
        <v>1595</v>
      </c>
      <c r="U891" s="3">
        <v>2.2200000000000002</v>
      </c>
      <c r="AA891" s="3">
        <v>6.54</v>
      </c>
      <c r="AB891" s="3">
        <v>12.484110377289152</v>
      </c>
      <c r="AC891" s="3">
        <v>13.9</v>
      </c>
      <c r="AJ891" s="3">
        <v>0.45</v>
      </c>
      <c r="AK891" s="3">
        <v>1.3000000000000001E-2</v>
      </c>
      <c r="AN891" s="1" t="s">
        <v>36</v>
      </c>
    </row>
    <row r="892" spans="1:40">
      <c r="A892" s="3" t="s">
        <v>35</v>
      </c>
      <c r="B892" s="5">
        <v>35110.664199999999</v>
      </c>
      <c r="C892" s="3">
        <v>11</v>
      </c>
      <c r="D892" s="20">
        <f t="shared" si="9"/>
        <v>89.730952380952374</v>
      </c>
      <c r="E892" s="3">
        <v>1130.6099999999999</v>
      </c>
      <c r="M892" s="3">
        <v>2452</v>
      </c>
      <c r="U892" s="3">
        <v>2.81</v>
      </c>
      <c r="AA892" s="3">
        <v>7.95</v>
      </c>
      <c r="AB892" s="3">
        <v>14.355700078473483</v>
      </c>
      <c r="AC892" s="3">
        <v>18.3</v>
      </c>
      <c r="AJ892" s="3">
        <v>0.46</v>
      </c>
      <c r="AK892" s="3">
        <v>1.1299999999999999E-2</v>
      </c>
      <c r="AN892" s="1" t="s">
        <v>36</v>
      </c>
    </row>
    <row r="893" spans="1:40">
      <c r="A893" s="3" t="s">
        <v>35</v>
      </c>
      <c r="B893" s="5">
        <v>35475.9064</v>
      </c>
      <c r="C893" s="3">
        <v>12</v>
      </c>
      <c r="D893" s="20">
        <f t="shared" si="9"/>
        <v>88.811111111111103</v>
      </c>
      <c r="E893" s="3">
        <v>1119.02</v>
      </c>
      <c r="M893" s="3">
        <v>3196</v>
      </c>
      <c r="U893" s="3">
        <v>3.06</v>
      </c>
      <c r="AA893" s="3">
        <v>8.93</v>
      </c>
      <c r="AB893" s="3">
        <v>15.713255973046913</v>
      </c>
      <c r="AC893" s="3">
        <v>21.7</v>
      </c>
      <c r="AJ893" s="3">
        <v>0.51</v>
      </c>
      <c r="AK893" s="3">
        <v>1.3999999999999999E-2</v>
      </c>
      <c r="AN893" s="1" t="s">
        <v>36</v>
      </c>
    </row>
    <row r="894" spans="1:40">
      <c r="A894" s="3" t="s">
        <v>35</v>
      </c>
      <c r="B894" s="5">
        <v>35841.1486</v>
      </c>
      <c r="C894" s="3">
        <v>13</v>
      </c>
      <c r="D894" s="20">
        <f t="shared" si="9"/>
        <v>88.810317460317449</v>
      </c>
      <c r="E894" s="3">
        <v>1119.01</v>
      </c>
      <c r="M894" s="3">
        <v>4127</v>
      </c>
      <c r="U894" s="3">
        <v>3.23</v>
      </c>
      <c r="AA894" s="3">
        <v>9.9700000000000006</v>
      </c>
      <c r="AB894" s="3">
        <v>17.03367470323257</v>
      </c>
      <c r="AC894" s="3">
        <v>25.5</v>
      </c>
      <c r="AK894" s="3">
        <v>1.38E-2</v>
      </c>
      <c r="AN894" s="1" t="s">
        <v>36</v>
      </c>
    </row>
    <row r="895" spans="1:40">
      <c r="A895" s="3" t="s">
        <v>35</v>
      </c>
      <c r="B895" s="5">
        <v>36206.390800000001</v>
      </c>
      <c r="C895" s="3">
        <v>14</v>
      </c>
      <c r="D895" s="20">
        <f t="shared" si="9"/>
        <v>87.890476190476193</v>
      </c>
      <c r="E895" s="3">
        <v>1107.42</v>
      </c>
      <c r="M895" s="3">
        <v>5099</v>
      </c>
      <c r="U895" s="3">
        <v>3.12</v>
      </c>
      <c r="AA895" s="3">
        <v>10.89</v>
      </c>
      <c r="AB895" s="3">
        <v>18.165192720617878</v>
      </c>
      <c r="AC895" s="3">
        <v>28.7</v>
      </c>
      <c r="AK895" s="3">
        <v>1.32E-2</v>
      </c>
      <c r="AN895" s="1" t="s">
        <v>36</v>
      </c>
    </row>
    <row r="896" spans="1:40">
      <c r="A896" s="3" t="s">
        <v>35</v>
      </c>
      <c r="B896" s="5">
        <v>36571.633000000002</v>
      </c>
      <c r="C896" s="3">
        <v>15</v>
      </c>
      <c r="D896" s="20">
        <f t="shared" si="9"/>
        <v>87.876984126984127</v>
      </c>
      <c r="E896" s="3">
        <v>1107.25</v>
      </c>
      <c r="M896" s="3">
        <v>6137</v>
      </c>
      <c r="U896" s="3">
        <v>3.4</v>
      </c>
      <c r="AA896" s="3">
        <v>11.82</v>
      </c>
      <c r="AB896" s="3">
        <v>19.152600053694226</v>
      </c>
      <c r="AC896" s="3">
        <v>31.9</v>
      </c>
      <c r="AK896" s="3">
        <v>1.3600000000000001E-2</v>
      </c>
      <c r="AN896" s="1" t="s">
        <v>36</v>
      </c>
    </row>
    <row r="897" spans="1:40" hidden="1">
      <c r="A897" s="3" t="s">
        <v>35</v>
      </c>
      <c r="B897" s="5">
        <v>36936.875200000002</v>
      </c>
      <c r="C897" s="3">
        <v>16</v>
      </c>
      <c r="D897" s="20">
        <f t="shared" si="9"/>
        <v>87.656349206349205</v>
      </c>
      <c r="E897" s="3">
        <v>1104.47</v>
      </c>
      <c r="M897" s="3">
        <v>7116</v>
      </c>
      <c r="U897" s="3">
        <v>3.33</v>
      </c>
      <c r="AA897" s="3">
        <v>12.62</v>
      </c>
      <c r="AB897" s="3">
        <v>19.971759616638671</v>
      </c>
      <c r="AC897" s="3">
        <v>34.6</v>
      </c>
      <c r="AK897" s="3">
        <v>1.47E-2</v>
      </c>
      <c r="AN897" s="1" t="s">
        <v>36</v>
      </c>
    </row>
    <row r="898" spans="1:40" hidden="1">
      <c r="A898" s="3" t="s">
        <v>32</v>
      </c>
      <c r="B898" s="5">
        <v>34014.937604166669</v>
      </c>
      <c r="C898" s="3">
        <v>8</v>
      </c>
      <c r="D898" s="20"/>
      <c r="F898" s="3">
        <v>940</v>
      </c>
      <c r="H898" s="3">
        <v>188</v>
      </c>
      <c r="J898" s="3">
        <v>225.60000000000002</v>
      </c>
      <c r="L898" s="3">
        <v>75.2</v>
      </c>
      <c r="M898" s="3">
        <v>460.59999999999997</v>
      </c>
      <c r="N898" s="3">
        <v>535.79999999999995</v>
      </c>
      <c r="P898" s="3">
        <v>233.60000000000002</v>
      </c>
      <c r="Q898" s="3">
        <v>86.4</v>
      </c>
      <c r="R898" s="3">
        <v>320</v>
      </c>
      <c r="AN898" s="1" t="s">
        <v>36</v>
      </c>
    </row>
    <row r="899" spans="1:40" hidden="1">
      <c r="A899" s="3" t="s">
        <v>33</v>
      </c>
      <c r="B899" s="5">
        <v>34014.937604166669</v>
      </c>
      <c r="C899" s="3">
        <v>8</v>
      </c>
      <c r="D899" s="20"/>
      <c r="F899" s="3">
        <v>910</v>
      </c>
      <c r="H899" s="3">
        <v>209.3</v>
      </c>
      <c r="J899" s="3">
        <v>191.1</v>
      </c>
      <c r="L899" s="3">
        <v>63.7</v>
      </c>
      <c r="M899" s="3">
        <v>436.79999999999995</v>
      </c>
      <c r="N899" s="3">
        <v>500.49999999999994</v>
      </c>
      <c r="P899" s="3">
        <v>183.60000000000002</v>
      </c>
      <c r="Q899" s="3">
        <v>89.100000000000009</v>
      </c>
      <c r="R899" s="3">
        <v>270</v>
      </c>
      <c r="AN899" s="1" t="s">
        <v>36</v>
      </c>
    </row>
    <row r="900" spans="1:40" hidden="1">
      <c r="A900" s="3" t="s">
        <v>34</v>
      </c>
      <c r="B900" s="5">
        <v>34014.937604166669</v>
      </c>
      <c r="C900" s="3">
        <v>8</v>
      </c>
      <c r="D900" s="20"/>
      <c r="F900" s="3">
        <v>1360</v>
      </c>
      <c r="H900" s="3">
        <v>394.4</v>
      </c>
      <c r="J900" s="3">
        <v>353.59999999999997</v>
      </c>
      <c r="L900" s="3">
        <v>68</v>
      </c>
      <c r="M900" s="3">
        <v>544</v>
      </c>
      <c r="N900" s="3">
        <v>612</v>
      </c>
      <c r="P900" s="3">
        <v>343.1</v>
      </c>
      <c r="Q900" s="3">
        <v>126.9</v>
      </c>
      <c r="R900" s="3">
        <v>470</v>
      </c>
      <c r="AN900" s="1" t="s">
        <v>36</v>
      </c>
    </row>
    <row r="901" spans="1:40" hidden="1">
      <c r="A901" s="3" t="s">
        <v>35</v>
      </c>
      <c r="B901" s="5">
        <v>34014.937604166669</v>
      </c>
      <c r="C901" s="3">
        <v>8</v>
      </c>
      <c r="D901" s="20"/>
      <c r="F901" s="3">
        <v>1380</v>
      </c>
      <c r="H901" s="3">
        <v>441.6</v>
      </c>
      <c r="J901" s="3">
        <v>345</v>
      </c>
      <c r="L901" s="3">
        <v>69</v>
      </c>
      <c r="M901" s="3">
        <v>524.4</v>
      </c>
      <c r="N901" s="3">
        <v>593.4</v>
      </c>
      <c r="P901" s="3">
        <v>269.5</v>
      </c>
      <c r="Q901" s="3">
        <v>80.5</v>
      </c>
      <c r="R901" s="3">
        <v>350</v>
      </c>
      <c r="AN901" s="1" t="s">
        <v>36</v>
      </c>
    </row>
    <row r="902" spans="1:40" hidden="1">
      <c r="A902" s="3" t="s">
        <v>32</v>
      </c>
      <c r="B902" s="5">
        <v>35017.937604166669</v>
      </c>
      <c r="C902" s="3">
        <v>10.746122995006242</v>
      </c>
      <c r="D902" s="20"/>
      <c r="F902" s="3">
        <v>2090</v>
      </c>
      <c r="H902" s="3">
        <v>300</v>
      </c>
      <c r="J902" s="3">
        <v>490.00000000000006</v>
      </c>
      <c r="L902" s="3">
        <v>182.45614035087721</v>
      </c>
      <c r="M902" s="3">
        <v>1117.5438596491229</v>
      </c>
      <c r="N902" s="3">
        <v>1300</v>
      </c>
      <c r="P902" s="3">
        <v>530</v>
      </c>
      <c r="Q902" s="3">
        <v>80</v>
      </c>
      <c r="R902" s="3">
        <v>610</v>
      </c>
      <c r="AN902" s="1" t="s">
        <v>36</v>
      </c>
    </row>
    <row r="903" spans="1:40" hidden="1">
      <c r="A903" s="3" t="s">
        <v>33</v>
      </c>
      <c r="B903" s="5">
        <v>35017.937604166669</v>
      </c>
      <c r="C903" s="3">
        <v>10.746122995006242</v>
      </c>
      <c r="D903" s="20"/>
      <c r="F903" s="3">
        <v>2390</v>
      </c>
      <c r="H903" s="3">
        <v>350</v>
      </c>
      <c r="J903" s="3">
        <v>550</v>
      </c>
      <c r="L903" s="3">
        <v>189.63636363636363</v>
      </c>
      <c r="M903" s="3">
        <v>1300.3636363636365</v>
      </c>
      <c r="N903" s="3">
        <v>1490</v>
      </c>
      <c r="P903" s="3">
        <v>580</v>
      </c>
      <c r="Q903" s="3">
        <v>120</v>
      </c>
      <c r="R903" s="3">
        <v>700</v>
      </c>
      <c r="AN903" s="1" t="s">
        <v>36</v>
      </c>
    </row>
    <row r="904" spans="1:40" hidden="1">
      <c r="A904" s="3" t="s">
        <v>34</v>
      </c>
      <c r="B904" s="5">
        <v>35017.937604166669</v>
      </c>
      <c r="C904" s="3">
        <v>10.746122995006242</v>
      </c>
      <c r="D904" s="20"/>
      <c r="F904" s="3">
        <v>3890</v>
      </c>
      <c r="H904" s="3">
        <v>570</v>
      </c>
      <c r="J904" s="3">
        <v>980.00000000000011</v>
      </c>
      <c r="L904" s="3">
        <v>260</v>
      </c>
      <c r="M904" s="3">
        <v>2080</v>
      </c>
      <c r="N904" s="3">
        <v>2340</v>
      </c>
      <c r="P904" s="3">
        <v>1170</v>
      </c>
      <c r="Q904" s="3">
        <v>70</v>
      </c>
      <c r="R904" s="3">
        <v>1239.9999999999998</v>
      </c>
      <c r="AN904" s="1" t="s">
        <v>36</v>
      </c>
    </row>
    <row r="905" spans="1:40" hidden="1">
      <c r="A905" s="3" t="s">
        <v>35</v>
      </c>
      <c r="B905" s="5">
        <v>35017.937604166669</v>
      </c>
      <c r="C905" s="3">
        <v>10.746122995006242</v>
      </c>
      <c r="D905" s="20"/>
      <c r="F905" s="3">
        <v>4440</v>
      </c>
      <c r="H905" s="3">
        <v>690</v>
      </c>
      <c r="J905" s="3">
        <v>1110</v>
      </c>
      <c r="L905" s="3">
        <v>306.97674418604652</v>
      </c>
      <c r="M905" s="3">
        <v>2333.0232558139533</v>
      </c>
      <c r="N905" s="3">
        <v>2640</v>
      </c>
      <c r="P905" s="3">
        <v>1260</v>
      </c>
      <c r="Q905" s="3">
        <v>90</v>
      </c>
      <c r="R905" s="3">
        <v>1350</v>
      </c>
      <c r="AN905" s="1" t="s">
        <v>36</v>
      </c>
    </row>
    <row r="906" spans="1:40" hidden="1">
      <c r="A906" s="3" t="s">
        <v>32</v>
      </c>
      <c r="B906" s="5">
        <v>36936.875196759262</v>
      </c>
      <c r="C906" s="3">
        <v>16</v>
      </c>
      <c r="D906" s="20"/>
      <c r="F906" s="3">
        <v>4470</v>
      </c>
      <c r="H906" s="3">
        <v>223.5</v>
      </c>
      <c r="J906" s="3">
        <v>1206.9000000000001</v>
      </c>
      <c r="L906" s="3">
        <v>402.29999999999995</v>
      </c>
      <c r="M906" s="3">
        <v>2592.6000000000004</v>
      </c>
      <c r="N906" s="3">
        <v>2994.9000000000005</v>
      </c>
      <c r="P906" s="3">
        <v>998.99999999999989</v>
      </c>
      <c r="Q906" s="3">
        <v>111.00000000000001</v>
      </c>
      <c r="R906" s="3">
        <v>1110</v>
      </c>
      <c r="AN906" s="1" t="s">
        <v>36</v>
      </c>
    </row>
    <row r="907" spans="1:40" hidden="1">
      <c r="A907" s="3" t="s">
        <v>33</v>
      </c>
      <c r="B907" s="5">
        <v>36936.875196759262</v>
      </c>
      <c r="C907" s="3">
        <v>16</v>
      </c>
      <c r="D907" s="20"/>
      <c r="F907" s="3">
        <v>5510</v>
      </c>
      <c r="H907" s="3">
        <v>330.6</v>
      </c>
      <c r="J907" s="3">
        <v>1322.4</v>
      </c>
      <c r="L907" s="3">
        <v>495.90000000000003</v>
      </c>
      <c r="M907" s="3">
        <v>3361.1</v>
      </c>
      <c r="N907" s="3">
        <v>3857</v>
      </c>
      <c r="P907" s="3">
        <v>1125</v>
      </c>
      <c r="Q907" s="3">
        <v>125</v>
      </c>
      <c r="R907" s="3">
        <v>1250</v>
      </c>
      <c r="AN907" s="1" t="s">
        <v>36</v>
      </c>
    </row>
    <row r="908" spans="1:40" hidden="1">
      <c r="A908" s="3" t="s">
        <v>34</v>
      </c>
      <c r="B908" s="5">
        <v>36936.875196759262</v>
      </c>
      <c r="C908" s="3">
        <v>16</v>
      </c>
      <c r="D908" s="20"/>
      <c r="F908" s="3">
        <v>9330</v>
      </c>
      <c r="H908" s="3">
        <v>373.2</v>
      </c>
      <c r="J908" s="3">
        <v>2239.1999999999998</v>
      </c>
      <c r="L908" s="3">
        <v>746.4</v>
      </c>
      <c r="M908" s="3">
        <v>5877.9</v>
      </c>
      <c r="N908" s="3">
        <v>6624.2999999999993</v>
      </c>
      <c r="P908" s="3">
        <v>2492.9</v>
      </c>
      <c r="Q908" s="3">
        <v>77.099999999999994</v>
      </c>
      <c r="R908" s="3">
        <v>2570</v>
      </c>
      <c r="AN908" s="1" t="s">
        <v>36</v>
      </c>
    </row>
    <row r="909" spans="1:40" hidden="1">
      <c r="A909" s="3" t="s">
        <v>35</v>
      </c>
      <c r="B909" s="5">
        <v>36936.875196759262</v>
      </c>
      <c r="C909" s="3">
        <v>16</v>
      </c>
      <c r="D909" s="20"/>
      <c r="F909" s="3">
        <v>10740</v>
      </c>
      <c r="H909" s="3">
        <v>537</v>
      </c>
      <c r="J909" s="3">
        <v>2148</v>
      </c>
      <c r="L909" s="3">
        <v>966.6</v>
      </c>
      <c r="M909" s="3">
        <v>7088.4</v>
      </c>
      <c r="N909" s="3">
        <v>8055</v>
      </c>
      <c r="P909" s="3">
        <v>2745.6</v>
      </c>
      <c r="Q909" s="3">
        <v>114.4</v>
      </c>
      <c r="R909" s="3">
        <v>2860</v>
      </c>
      <c r="AN909" s="1" t="s">
        <v>36</v>
      </c>
    </row>
    <row r="910" spans="1:40" hidden="1">
      <c r="A910" s="3" t="s">
        <v>39</v>
      </c>
      <c r="B910" s="5">
        <v>35581.421999999999</v>
      </c>
      <c r="C910" s="3">
        <v>10</v>
      </c>
      <c r="AD910" s="3">
        <v>102</v>
      </c>
      <c r="AF910" s="3">
        <v>132</v>
      </c>
      <c r="AH910" s="3">
        <v>10.199999999999999</v>
      </c>
      <c r="AI910" s="3">
        <v>13.2</v>
      </c>
      <c r="AN910" s="1" t="s">
        <v>51</v>
      </c>
    </row>
    <row r="911" spans="1:40" hidden="1">
      <c r="A911" s="3" t="s">
        <v>40</v>
      </c>
      <c r="B911" s="5">
        <v>35581.421999999999</v>
      </c>
      <c r="C911" s="3">
        <v>10</v>
      </c>
      <c r="AD911" s="3">
        <v>162</v>
      </c>
      <c r="AF911" s="3">
        <v>171</v>
      </c>
      <c r="AH911" s="3">
        <v>16.2</v>
      </c>
      <c r="AI911" s="3">
        <v>17.100000000000001</v>
      </c>
      <c r="AN911" s="1" t="s">
        <v>51</v>
      </c>
    </row>
    <row r="912" spans="1:40" hidden="1">
      <c r="A912" s="3" t="s">
        <v>41</v>
      </c>
      <c r="B912" s="5">
        <v>35581.421999999999</v>
      </c>
      <c r="C912" s="3">
        <v>10</v>
      </c>
      <c r="AD912" s="3">
        <v>160</v>
      </c>
      <c r="AF912" s="3">
        <v>200</v>
      </c>
      <c r="AH912" s="3">
        <v>16</v>
      </c>
      <c r="AI912" s="3">
        <v>20</v>
      </c>
      <c r="AN912" s="1" t="s">
        <v>51</v>
      </c>
    </row>
    <row r="913" spans="1:40" hidden="1">
      <c r="A913" s="3" t="s">
        <v>42</v>
      </c>
      <c r="B913" s="5">
        <v>35581.421999999999</v>
      </c>
      <c r="C913" s="3">
        <v>10</v>
      </c>
      <c r="AD913" s="3">
        <v>158</v>
      </c>
      <c r="AF913" s="3">
        <v>189</v>
      </c>
      <c r="AH913" s="3">
        <v>15.8</v>
      </c>
      <c r="AI913" s="3">
        <v>18.899999999999999</v>
      </c>
      <c r="AN913" s="1" t="s">
        <v>51</v>
      </c>
    </row>
    <row r="914" spans="1:40" hidden="1">
      <c r="A914" s="3" t="s">
        <v>43</v>
      </c>
      <c r="B914" s="5">
        <v>35534.421999999999</v>
      </c>
      <c r="C914" s="3">
        <v>10</v>
      </c>
      <c r="AD914" s="3">
        <v>94</v>
      </c>
      <c r="AF914" s="3">
        <v>113</v>
      </c>
      <c r="AH914" s="3">
        <v>9.4</v>
      </c>
      <c r="AI914" s="3">
        <v>11.3</v>
      </c>
      <c r="AN914" s="1" t="s">
        <v>51</v>
      </c>
    </row>
    <row r="915" spans="1:40" hidden="1">
      <c r="A915" s="3" t="s">
        <v>44</v>
      </c>
      <c r="B915" s="5">
        <v>35534.421999999999</v>
      </c>
      <c r="C915" s="3">
        <v>10</v>
      </c>
      <c r="AD915" s="3">
        <v>182</v>
      </c>
      <c r="AF915" s="3">
        <v>188</v>
      </c>
      <c r="AH915" s="3">
        <v>18.2</v>
      </c>
      <c r="AI915" s="3">
        <v>18.8</v>
      </c>
      <c r="AN915" s="1" t="s">
        <v>51</v>
      </c>
    </row>
    <row r="916" spans="1:40" hidden="1">
      <c r="A916" s="3" t="s">
        <v>45</v>
      </c>
      <c r="B916" s="5">
        <v>35534.421999999999</v>
      </c>
      <c r="C916" s="3">
        <v>10</v>
      </c>
      <c r="AD916" s="3">
        <v>151</v>
      </c>
      <c r="AF916" s="3">
        <v>169</v>
      </c>
      <c r="AH916" s="3">
        <v>15.1</v>
      </c>
      <c r="AI916" s="3">
        <v>16.899999999999999</v>
      </c>
      <c r="AN916" s="1" t="s">
        <v>51</v>
      </c>
    </row>
    <row r="917" spans="1:40" hidden="1">
      <c r="A917" s="3" t="s">
        <v>46</v>
      </c>
      <c r="B917" s="5">
        <v>35534.421999999999</v>
      </c>
      <c r="C917" s="3">
        <v>10</v>
      </c>
      <c r="AD917" s="3">
        <v>148</v>
      </c>
      <c r="AF917" s="3">
        <v>163</v>
      </c>
      <c r="AH917" s="3">
        <v>14.8</v>
      </c>
      <c r="AI917" s="3">
        <v>16.3</v>
      </c>
      <c r="AN917" s="1" t="s">
        <v>51</v>
      </c>
    </row>
    <row r="918" spans="1:40" hidden="1">
      <c r="A918" s="3" t="s">
        <v>47</v>
      </c>
      <c r="B918" s="5">
        <v>35550.421999999999</v>
      </c>
      <c r="C918" s="3">
        <v>10</v>
      </c>
      <c r="AD918" s="3">
        <v>91</v>
      </c>
      <c r="AF918" s="3">
        <v>106</v>
      </c>
      <c r="AH918" s="3">
        <v>9.1</v>
      </c>
      <c r="AI918" s="3">
        <v>10.6</v>
      </c>
      <c r="AN918" s="1" t="s">
        <v>51</v>
      </c>
    </row>
    <row r="919" spans="1:40" hidden="1">
      <c r="A919" s="3" t="s">
        <v>48</v>
      </c>
      <c r="B919" s="5">
        <v>35550.421999999999</v>
      </c>
      <c r="C919" s="3">
        <v>10</v>
      </c>
      <c r="AD919" s="3">
        <v>149</v>
      </c>
      <c r="AF919" s="3">
        <v>142</v>
      </c>
      <c r="AH919" s="3">
        <v>14.9</v>
      </c>
      <c r="AI919" s="3">
        <v>14.2</v>
      </c>
      <c r="AN919" s="1" t="s">
        <v>51</v>
      </c>
    </row>
    <row r="920" spans="1:40" hidden="1">
      <c r="A920" s="3" t="s">
        <v>49</v>
      </c>
      <c r="B920" s="5">
        <v>35550.421999999999</v>
      </c>
      <c r="C920" s="3">
        <v>10</v>
      </c>
      <c r="AD920" s="3">
        <v>130</v>
      </c>
      <c r="AF920" s="3">
        <v>146</v>
      </c>
      <c r="AH920" s="3">
        <v>13</v>
      </c>
      <c r="AI920" s="3">
        <v>14.6</v>
      </c>
      <c r="AN920" s="1" t="s">
        <v>51</v>
      </c>
    </row>
    <row r="921" spans="1:40" hidden="1">
      <c r="A921" s="3" t="s">
        <v>50</v>
      </c>
      <c r="B921" s="5">
        <v>35550.421999999999</v>
      </c>
      <c r="C921" s="3">
        <v>10</v>
      </c>
      <c r="AD921" s="3">
        <v>131</v>
      </c>
      <c r="AF921" s="3">
        <v>135</v>
      </c>
      <c r="AH921" s="3">
        <v>13.1</v>
      </c>
      <c r="AI921" s="3">
        <v>13.5</v>
      </c>
      <c r="AN921" s="1" t="s">
        <v>51</v>
      </c>
    </row>
    <row r="922" spans="1:40" hidden="1">
      <c r="A922" s="3" t="s">
        <v>39</v>
      </c>
      <c r="B922" s="5">
        <v>37407.633000000002</v>
      </c>
      <c r="C922" s="3">
        <v>15</v>
      </c>
      <c r="D922" s="20">
        <v>91.311647635224702</v>
      </c>
      <c r="E922" s="20">
        <v>845.45454545454538</v>
      </c>
      <c r="AA922" s="3">
        <v>19.399999999999999</v>
      </c>
      <c r="AD922" s="3">
        <v>216</v>
      </c>
      <c r="AE922" s="3">
        <v>11.5</v>
      </c>
      <c r="AF922" s="3">
        <v>279</v>
      </c>
      <c r="AH922" s="3">
        <v>14.4</v>
      </c>
      <c r="AI922" s="3">
        <v>18.600000000000001</v>
      </c>
      <c r="AN922" s="1" t="s">
        <v>51</v>
      </c>
    </row>
    <row r="923" spans="1:40" hidden="1">
      <c r="A923" s="3" t="s">
        <v>40</v>
      </c>
      <c r="B923" s="5">
        <v>37407.633000000002</v>
      </c>
      <c r="C923" s="3">
        <v>15</v>
      </c>
      <c r="D923" s="20">
        <v>83.390090024561502</v>
      </c>
      <c r="E923" s="20">
        <v>772.10884353741494</v>
      </c>
      <c r="AA923" s="3">
        <v>22</v>
      </c>
      <c r="AD923" s="3">
        <v>321</v>
      </c>
      <c r="AE923" s="3">
        <v>19.399999999999999</v>
      </c>
      <c r="AF923" s="3">
        <v>340.5</v>
      </c>
      <c r="AH923" s="3">
        <v>21.4</v>
      </c>
      <c r="AI923" s="3">
        <v>22.7</v>
      </c>
      <c r="AN923" s="1" t="s">
        <v>51</v>
      </c>
    </row>
    <row r="924" spans="1:40" hidden="1">
      <c r="A924" s="3" t="s">
        <v>41</v>
      </c>
      <c r="B924" s="5">
        <v>37407.633000000002</v>
      </c>
      <c r="C924" s="3">
        <v>15</v>
      </c>
      <c r="D924" s="20">
        <v>89.454678644045515</v>
      </c>
      <c r="E924" s="20">
        <v>828.26086956521738</v>
      </c>
      <c r="AA924" s="3">
        <v>21.4</v>
      </c>
      <c r="AD924" s="3">
        <v>306</v>
      </c>
      <c r="AE924" s="3">
        <v>14.6</v>
      </c>
      <c r="AF924" s="3">
        <v>381</v>
      </c>
      <c r="AH924" s="3">
        <v>20.399999999999999</v>
      </c>
      <c r="AI924" s="3">
        <v>25.4</v>
      </c>
      <c r="AN924" s="1" t="s">
        <v>51</v>
      </c>
    </row>
    <row r="925" spans="1:40" hidden="1">
      <c r="A925" s="3" t="s">
        <v>42</v>
      </c>
      <c r="B925" s="5">
        <v>37407.633000000002</v>
      </c>
      <c r="C925" s="3">
        <v>15</v>
      </c>
      <c r="D925" s="20">
        <v>97.513521745515348</v>
      </c>
      <c r="E925" s="20">
        <v>902.87769784172667</v>
      </c>
      <c r="AA925" s="3">
        <v>21</v>
      </c>
      <c r="AD925" s="3">
        <v>315</v>
      </c>
      <c r="AE925" s="3">
        <v>14.3</v>
      </c>
      <c r="AF925" s="3">
        <v>376.5</v>
      </c>
      <c r="AH925" s="3">
        <v>21</v>
      </c>
      <c r="AI925" s="3">
        <v>25.1</v>
      </c>
      <c r="AN925" s="1" t="s">
        <v>51</v>
      </c>
    </row>
    <row r="926" spans="1:40" hidden="1">
      <c r="A926" s="3" t="s">
        <v>43</v>
      </c>
      <c r="B926" s="5">
        <v>37360.633000000002</v>
      </c>
      <c r="C926" s="3">
        <v>15</v>
      </c>
      <c r="D926" s="20">
        <v>97.902021832150865</v>
      </c>
      <c r="E926" s="20">
        <v>906.47482014388481</v>
      </c>
      <c r="AA926" s="3">
        <v>18.600000000000001</v>
      </c>
      <c r="AD926" s="3">
        <v>208.5</v>
      </c>
      <c r="AE926" s="3">
        <v>15.7</v>
      </c>
      <c r="AF926" s="3">
        <v>252</v>
      </c>
      <c r="AH926" s="3">
        <v>13.9</v>
      </c>
      <c r="AI926" s="3">
        <v>16.8</v>
      </c>
      <c r="AN926" s="1" t="s">
        <v>51</v>
      </c>
    </row>
    <row r="927" spans="1:40" hidden="1">
      <c r="A927" s="3" t="s">
        <v>44</v>
      </c>
      <c r="B927" s="5">
        <v>37360.633000000002</v>
      </c>
      <c r="C927" s="3">
        <v>15</v>
      </c>
      <c r="D927" s="20">
        <v>87.693759773099728</v>
      </c>
      <c r="E927" s="20">
        <v>811.95652173913038</v>
      </c>
      <c r="AA927" s="3">
        <v>22</v>
      </c>
      <c r="AD927" s="3">
        <v>360</v>
      </c>
      <c r="AE927" s="3">
        <v>21</v>
      </c>
      <c r="AF927" s="3">
        <v>373.5</v>
      </c>
      <c r="AH927" s="3">
        <v>24</v>
      </c>
      <c r="AI927" s="3">
        <v>24.9</v>
      </c>
      <c r="AN927" s="1" t="s">
        <v>51</v>
      </c>
    </row>
    <row r="928" spans="1:40" hidden="1">
      <c r="A928" s="3" t="s">
        <v>45</v>
      </c>
      <c r="B928" s="5">
        <v>37360.633000000002</v>
      </c>
      <c r="C928" s="3">
        <v>15</v>
      </c>
      <c r="D928" s="20">
        <v>85.675475836400352</v>
      </c>
      <c r="E928" s="20">
        <v>793.26923076923083</v>
      </c>
      <c r="AA928" s="3">
        <v>20.5</v>
      </c>
      <c r="AD928" s="3">
        <v>292.5</v>
      </c>
      <c r="AE928" s="3">
        <v>19</v>
      </c>
      <c r="AF928" s="3">
        <v>330</v>
      </c>
      <c r="AH928" s="3">
        <v>19.5</v>
      </c>
      <c r="AI928" s="3">
        <v>22</v>
      </c>
      <c r="AN928" s="1" t="s">
        <v>51</v>
      </c>
    </row>
    <row r="929" spans="1:40" hidden="1">
      <c r="A929" s="3" t="s">
        <v>46</v>
      </c>
      <c r="B929" s="5">
        <v>37360.633000000002</v>
      </c>
      <c r="C929" s="3">
        <v>15</v>
      </c>
      <c r="D929" s="20">
        <v>88.841197230941816</v>
      </c>
      <c r="E929" s="20">
        <v>822.58064516129025</v>
      </c>
      <c r="AA929" s="3">
        <v>21.3</v>
      </c>
      <c r="AD929" s="3">
        <v>298.5</v>
      </c>
      <c r="AE929" s="3">
        <v>17.8</v>
      </c>
      <c r="AF929" s="3">
        <v>331.5</v>
      </c>
      <c r="AH929" s="3">
        <v>19.899999999999999</v>
      </c>
      <c r="AI929" s="3">
        <v>22.1</v>
      </c>
      <c r="AN929" s="1" t="s">
        <v>51</v>
      </c>
    </row>
    <row r="930" spans="1:40" hidden="1">
      <c r="A930" s="3" t="s">
        <v>47</v>
      </c>
      <c r="B930" s="5">
        <v>37376.633000000002</v>
      </c>
      <c r="C930" s="3">
        <v>15</v>
      </c>
      <c r="D930" s="20">
        <v>86.854142942618353</v>
      </c>
      <c r="E930" s="20">
        <v>804.18250950570336</v>
      </c>
      <c r="AA930" s="3">
        <v>18.100000000000001</v>
      </c>
      <c r="AD930" s="3">
        <v>181.5</v>
      </c>
      <c r="AE930" s="3">
        <v>15.6</v>
      </c>
      <c r="AF930" s="3">
        <v>211.5</v>
      </c>
      <c r="AH930" s="3">
        <v>12.1</v>
      </c>
      <c r="AI930" s="3">
        <v>14.1</v>
      </c>
      <c r="AN930" s="1" t="s">
        <v>51</v>
      </c>
    </row>
    <row r="931" spans="1:40" hidden="1">
      <c r="A931" s="3" t="s">
        <v>48</v>
      </c>
      <c r="B931" s="5">
        <v>37376.633000000002</v>
      </c>
      <c r="C931" s="3">
        <v>15</v>
      </c>
      <c r="D931" s="20">
        <v>86.402419267739504</v>
      </c>
      <c r="E931" s="20">
        <v>800</v>
      </c>
      <c r="AA931" s="3">
        <v>19.7</v>
      </c>
      <c r="AD931" s="3">
        <v>301.5</v>
      </c>
      <c r="AE931" s="3">
        <v>18.2</v>
      </c>
      <c r="AF931" s="3">
        <v>288</v>
      </c>
      <c r="AH931" s="3">
        <v>20.100000000000001</v>
      </c>
      <c r="AI931" s="3">
        <v>19.2</v>
      </c>
      <c r="AN931" s="1" t="s">
        <v>51</v>
      </c>
    </row>
    <row r="932" spans="1:40" hidden="1">
      <c r="A932" s="3" t="s">
        <v>49</v>
      </c>
      <c r="B932" s="5">
        <v>37376.633000000002</v>
      </c>
      <c r="C932" s="3">
        <v>15</v>
      </c>
      <c r="D932" s="20">
        <v>74.466632742978433</v>
      </c>
      <c r="E932" s="20">
        <v>689.48655256723725</v>
      </c>
      <c r="AA932" s="3">
        <v>19.7</v>
      </c>
      <c r="AD932" s="3">
        <v>252</v>
      </c>
      <c r="AE932" s="3">
        <v>16.2</v>
      </c>
      <c r="AF932" s="3">
        <v>282</v>
      </c>
      <c r="AH932" s="3">
        <v>16.8</v>
      </c>
      <c r="AI932" s="3">
        <v>18.8</v>
      </c>
      <c r="AN932" s="1" t="s">
        <v>51</v>
      </c>
    </row>
    <row r="933" spans="1:40" hidden="1">
      <c r="A933" s="3" t="s">
        <v>50</v>
      </c>
      <c r="B933" s="5">
        <v>37376.633000000002</v>
      </c>
      <c r="C933" s="3">
        <v>15</v>
      </c>
      <c r="D933" s="20">
        <v>90.743047134433695</v>
      </c>
      <c r="E933" s="20">
        <v>840.18987341772151</v>
      </c>
      <c r="AA933" s="3">
        <v>19.399999999999999</v>
      </c>
      <c r="AD933" s="3">
        <v>258</v>
      </c>
      <c r="AE933" s="3">
        <v>16.399999999999999</v>
      </c>
      <c r="AF933" s="3">
        <v>265.5</v>
      </c>
      <c r="AH933" s="3">
        <v>17.2</v>
      </c>
      <c r="AI933" s="3">
        <v>17.7</v>
      </c>
      <c r="AN933" s="1" t="s">
        <v>51</v>
      </c>
    </row>
    <row r="934" spans="1:40" hidden="1">
      <c r="A934" s="1" t="s">
        <v>52</v>
      </c>
      <c r="B934" s="5">
        <v>36022.211000000003</v>
      </c>
      <c r="C934" s="3">
        <v>0</v>
      </c>
      <c r="D934" s="20">
        <v>100</v>
      </c>
      <c r="E934" s="3">
        <v>1667</v>
      </c>
    </row>
    <row r="935" spans="1:40" hidden="1">
      <c r="A935" s="1" t="s">
        <v>52</v>
      </c>
      <c r="B935" s="5">
        <v>36752.695400000004</v>
      </c>
      <c r="C935" s="3">
        <v>2</v>
      </c>
      <c r="D935" s="20">
        <v>83.563287342531495</v>
      </c>
      <c r="E935" s="3">
        <v>1393</v>
      </c>
      <c r="N935" s="3">
        <v>760</v>
      </c>
      <c r="AA935" s="3">
        <v>3.3</v>
      </c>
      <c r="AB935" s="3">
        <v>3.8</v>
      </c>
      <c r="AD935" s="3">
        <v>2</v>
      </c>
    </row>
    <row r="936" spans="1:40" hidden="1">
      <c r="A936" s="1" t="s">
        <v>52</v>
      </c>
      <c r="B936" s="5">
        <v>37117.937600000005</v>
      </c>
      <c r="C936" s="3">
        <v>3</v>
      </c>
      <c r="D936" s="20">
        <v>81.763647270545889</v>
      </c>
      <c r="E936" s="3">
        <v>1363</v>
      </c>
      <c r="N936" s="3">
        <v>6460</v>
      </c>
      <c r="AA936" s="3">
        <v>5.5</v>
      </c>
      <c r="AB936" s="3">
        <v>9.1999999999999993</v>
      </c>
      <c r="AD936" s="3">
        <v>17</v>
      </c>
    </row>
    <row r="937" spans="1:40" hidden="1">
      <c r="A937" s="1" t="s">
        <v>52</v>
      </c>
      <c r="B937" s="5">
        <v>37483.179800000005</v>
      </c>
      <c r="C937" s="3">
        <v>4</v>
      </c>
      <c r="D937" s="20">
        <v>79.964007198560282</v>
      </c>
      <c r="E937" s="3">
        <v>1333</v>
      </c>
      <c r="N937" s="3">
        <v>15200</v>
      </c>
      <c r="AA937" s="3">
        <v>6.6</v>
      </c>
      <c r="AB937" s="3">
        <v>13.2</v>
      </c>
      <c r="AD937" s="3">
        <v>40</v>
      </c>
    </row>
    <row r="938" spans="1:40" hidden="1">
      <c r="A938" s="1" t="s">
        <v>52</v>
      </c>
      <c r="B938" s="5">
        <v>37848.422000000006</v>
      </c>
      <c r="C938" s="3">
        <v>5</v>
      </c>
      <c r="D938" s="20">
        <v>73.785242951409714</v>
      </c>
      <c r="E938" s="3">
        <v>1230</v>
      </c>
      <c r="N938" s="3">
        <v>30400</v>
      </c>
      <c r="AA938" s="3">
        <v>9.6</v>
      </c>
      <c r="AB938" s="3">
        <v>16.100000000000001</v>
      </c>
      <c r="AD938" s="3">
        <v>80</v>
      </c>
    </row>
    <row r="939" spans="1:40" hidden="1">
      <c r="A939" s="1" t="s">
        <v>52</v>
      </c>
      <c r="B939" s="5">
        <v>38578.9064</v>
      </c>
      <c r="C939" s="3">
        <v>7</v>
      </c>
      <c r="D939" s="20">
        <v>70.185962807438514</v>
      </c>
      <c r="E939" s="3">
        <v>1170</v>
      </c>
      <c r="N939" s="3">
        <v>59660</v>
      </c>
      <c r="AA939" s="3">
        <v>13.1</v>
      </c>
      <c r="AB939" s="3">
        <v>19.8</v>
      </c>
      <c r="AD939" s="3">
        <v>157</v>
      </c>
    </row>
    <row r="940" spans="1:40" hidden="1">
      <c r="A940" s="1" t="s">
        <v>52</v>
      </c>
      <c r="B940" s="5">
        <v>38944.1486</v>
      </c>
      <c r="C940" s="3">
        <v>8</v>
      </c>
      <c r="D940" s="20">
        <v>63.107378524295143</v>
      </c>
      <c r="E940" s="3">
        <v>1052</v>
      </c>
      <c r="N940" s="3">
        <v>73720</v>
      </c>
      <c r="AA940" s="3">
        <v>15.2</v>
      </c>
      <c r="AB940" s="3">
        <v>21.5</v>
      </c>
      <c r="AD940" s="3">
        <v>194</v>
      </c>
    </row>
    <row r="941" spans="1:40" hidden="1">
      <c r="A941" s="1" t="s">
        <v>52</v>
      </c>
      <c r="B941" s="5">
        <v>39309.390800000001</v>
      </c>
      <c r="C941" s="3">
        <v>9</v>
      </c>
      <c r="D941" s="20">
        <v>63.107378524295143</v>
      </c>
      <c r="E941" s="3">
        <v>1052</v>
      </c>
      <c r="N941" s="3">
        <v>82840</v>
      </c>
      <c r="AA941" s="3">
        <v>15.8</v>
      </c>
      <c r="AB941" s="3">
        <v>22.4</v>
      </c>
      <c r="AD941" s="3">
        <v>218</v>
      </c>
    </row>
    <row r="942" spans="1:40" hidden="1">
      <c r="A942" s="1" t="s">
        <v>52</v>
      </c>
      <c r="B942" s="5">
        <v>39674.633000000002</v>
      </c>
      <c r="C942" s="3">
        <v>10</v>
      </c>
      <c r="D942" s="20">
        <v>58.668266346730661</v>
      </c>
      <c r="E942" s="3">
        <v>978</v>
      </c>
      <c r="N942" s="3">
        <v>94240</v>
      </c>
      <c r="AA942" s="3">
        <v>16.399999999999999</v>
      </c>
      <c r="AB942" s="3">
        <v>23.4</v>
      </c>
      <c r="AD942" s="3">
        <v>248</v>
      </c>
    </row>
    <row r="943" spans="1:40" hidden="1"/>
    <row r="944" spans="1:40" hidden="1"/>
    <row r="945" spans="1:68" hidden="1"/>
    <row r="946" spans="1:68">
      <c r="A946" s="3" t="s">
        <v>72</v>
      </c>
      <c r="B946" s="5">
        <v>22812</v>
      </c>
      <c r="C946" s="3">
        <v>0</v>
      </c>
      <c r="D946" s="20">
        <v>100</v>
      </c>
      <c r="E946" s="3">
        <v>1495</v>
      </c>
    </row>
    <row r="947" spans="1:68">
      <c r="A947" s="3" t="s">
        <v>72</v>
      </c>
      <c r="B947" s="5">
        <v>29021.117399999999</v>
      </c>
      <c r="C947" s="3">
        <v>17</v>
      </c>
      <c r="D947" s="20">
        <f>E947/E$946*100</f>
        <v>41.80602006688963</v>
      </c>
      <c r="E947" s="3">
        <v>625</v>
      </c>
      <c r="AF947" s="3">
        <v>110.6</v>
      </c>
      <c r="AG947" s="3">
        <v>6.5058823529411764</v>
      </c>
      <c r="AK947" s="3">
        <v>9.0000000000000011E-3</v>
      </c>
    </row>
    <row r="948" spans="1:68">
      <c r="A948" s="3" t="s">
        <v>72</v>
      </c>
      <c r="B948" s="5">
        <v>29386.3596</v>
      </c>
      <c r="C948" s="3">
        <v>18</v>
      </c>
      <c r="D948" s="20">
        <f t="shared" ref="D948:D982" si="10">E948/E$946*100</f>
        <v>41.80602006688963</v>
      </c>
      <c r="E948" s="3">
        <v>625</v>
      </c>
      <c r="AF948" s="3">
        <v>119.16</v>
      </c>
      <c r="AG948" s="3">
        <v>6.62</v>
      </c>
      <c r="AK948" s="3">
        <v>7.4999999999999997E-3</v>
      </c>
    </row>
    <row r="949" spans="1:68">
      <c r="A949" s="3" t="s">
        <v>72</v>
      </c>
      <c r="B949" s="5">
        <v>29751.6018</v>
      </c>
      <c r="C949" s="3">
        <v>19</v>
      </c>
      <c r="D949" s="20">
        <f t="shared" si="10"/>
        <v>41.80602006688963</v>
      </c>
      <c r="E949" s="3">
        <v>625</v>
      </c>
      <c r="AF949" s="3">
        <v>127.61</v>
      </c>
      <c r="AG949" s="3">
        <v>6.7163157894736845</v>
      </c>
      <c r="AK949" s="3">
        <v>7.3000000000000001E-3</v>
      </c>
    </row>
    <row r="950" spans="1:68">
      <c r="A950" s="3" t="s">
        <v>72</v>
      </c>
      <c r="B950" s="5">
        <v>30116.844000000001</v>
      </c>
      <c r="C950" s="3">
        <v>20</v>
      </c>
      <c r="D950" s="20">
        <f t="shared" si="10"/>
        <v>41.80602006688963</v>
      </c>
      <c r="E950" s="3">
        <v>625</v>
      </c>
      <c r="AF950" s="3">
        <v>136.59</v>
      </c>
      <c r="AG950" s="3">
        <v>6.8295000000000003</v>
      </c>
      <c r="AK950" s="3">
        <v>7.4000000000000003E-3</v>
      </c>
    </row>
    <row r="951" spans="1:68">
      <c r="A951" s="3" t="s">
        <v>72</v>
      </c>
      <c r="B951" s="5">
        <v>30482.086200000002</v>
      </c>
      <c r="C951" s="3">
        <v>21</v>
      </c>
      <c r="D951" s="20">
        <f t="shared" si="10"/>
        <v>41.80602006688963</v>
      </c>
      <c r="E951" s="3">
        <v>625</v>
      </c>
      <c r="AF951" s="3">
        <v>147.47</v>
      </c>
      <c r="AG951" s="3">
        <v>7.0223809523809519</v>
      </c>
      <c r="AK951" s="3">
        <v>6.8000000000000005E-3</v>
      </c>
    </row>
    <row r="952" spans="1:68">
      <c r="A952" s="3" t="s">
        <v>72</v>
      </c>
      <c r="B952" s="5">
        <v>30847.328399999999</v>
      </c>
      <c r="C952" s="3">
        <v>22</v>
      </c>
      <c r="D952" s="20">
        <f t="shared" si="10"/>
        <v>41.80602006688963</v>
      </c>
      <c r="E952" s="3">
        <v>625</v>
      </c>
      <c r="AF952" s="3">
        <v>156.59</v>
      </c>
      <c r="AG952" s="3">
        <v>7.1177272727272731</v>
      </c>
      <c r="AK952" s="3">
        <v>6.8999999999999999E-3</v>
      </c>
    </row>
    <row r="953" spans="1:68">
      <c r="A953" s="3" t="s">
        <v>72</v>
      </c>
      <c r="B953" s="5">
        <v>31212.570599999999</v>
      </c>
      <c r="C953" s="3">
        <v>23</v>
      </c>
      <c r="D953" s="20">
        <f t="shared" si="10"/>
        <v>41.80602006688963</v>
      </c>
      <c r="E953" s="3">
        <v>625</v>
      </c>
      <c r="AF953" s="3">
        <v>165.34</v>
      </c>
      <c r="AG953" s="3">
        <v>7.1886956521739132</v>
      </c>
      <c r="AK953" s="3">
        <v>7.4000000000000003E-3</v>
      </c>
    </row>
    <row r="954" spans="1:68">
      <c r="A954" s="3" t="s">
        <v>72</v>
      </c>
      <c r="B954" s="5">
        <v>31577.8128</v>
      </c>
      <c r="C954" s="3">
        <v>24</v>
      </c>
      <c r="D954" s="20">
        <f t="shared" si="10"/>
        <v>41.80602006688963</v>
      </c>
      <c r="E954" s="3">
        <v>625</v>
      </c>
      <c r="AF954" s="3">
        <v>175.29</v>
      </c>
      <c r="AG954" s="3">
        <v>7.30375</v>
      </c>
      <c r="AK954" s="3">
        <v>8.199999999999999E-3</v>
      </c>
    </row>
    <row r="955" spans="1:68">
      <c r="A955" s="3" t="s">
        <v>72</v>
      </c>
      <c r="B955" s="5">
        <v>31943.055</v>
      </c>
      <c r="C955" s="3">
        <v>25</v>
      </c>
      <c r="D955" s="20">
        <f t="shared" si="10"/>
        <v>41.80602006688963</v>
      </c>
      <c r="E955" s="3">
        <v>625</v>
      </c>
      <c r="F955" s="3">
        <v>12982</v>
      </c>
      <c r="G955" s="3">
        <v>631</v>
      </c>
      <c r="I955" s="3">
        <v>545</v>
      </c>
      <c r="J955" s="3">
        <v>1205</v>
      </c>
      <c r="L955" s="3">
        <v>1518</v>
      </c>
      <c r="M955" s="3">
        <v>9084</v>
      </c>
      <c r="N955" s="3">
        <v>10602</v>
      </c>
      <c r="W955" s="3">
        <v>1457</v>
      </c>
      <c r="AF955" s="3">
        <v>184.82999999999998</v>
      </c>
      <c r="AG955" s="3">
        <v>7.3931999999999993</v>
      </c>
      <c r="BB955" s="3">
        <v>58771</v>
      </c>
      <c r="BC955" s="3">
        <v>79071</v>
      </c>
      <c r="BD955" s="3">
        <v>74362</v>
      </c>
      <c r="BE955" s="3">
        <v>50.610000000000007</v>
      </c>
      <c r="BF955" s="3">
        <v>45.195</v>
      </c>
      <c r="BG955" s="3">
        <v>41.097000000000008</v>
      </c>
      <c r="BH955" s="3">
        <v>2.4199999999999999E-2</v>
      </c>
      <c r="BI955" s="3">
        <v>1.09E-2</v>
      </c>
      <c r="BJ955" s="3">
        <v>9.0000000000000011E-3</v>
      </c>
      <c r="BK955" s="3">
        <v>8.9999999999999998E-4</v>
      </c>
      <c r="BL955" s="3">
        <v>5.9999999999999995E-4</v>
      </c>
      <c r="BM955" s="3">
        <v>5.9999999999999995E-4</v>
      </c>
      <c r="BN955" s="3">
        <v>26.888888888888889</v>
      </c>
      <c r="BO955" s="3">
        <v>18.166666666666668</v>
      </c>
      <c r="BP955" s="3">
        <v>15.000000000000002</v>
      </c>
    </row>
    <row r="956" spans="1:68">
      <c r="A956" s="3" t="s">
        <v>72</v>
      </c>
      <c r="B956" s="5">
        <v>32308.297200000001</v>
      </c>
      <c r="C956" s="3">
        <v>26</v>
      </c>
      <c r="D956" s="20">
        <f t="shared" si="10"/>
        <v>41.80602006688963</v>
      </c>
      <c r="E956" s="3">
        <v>625</v>
      </c>
      <c r="AF956" s="3">
        <v>193.64</v>
      </c>
      <c r="AG956" s="3">
        <v>7.4476923076923072</v>
      </c>
    </row>
    <row r="957" spans="1:68">
      <c r="A957" s="3" t="s">
        <v>72</v>
      </c>
      <c r="B957" s="5">
        <v>32673.539400000001</v>
      </c>
      <c r="C957" s="3">
        <v>27</v>
      </c>
      <c r="D957" s="20">
        <f t="shared" si="10"/>
        <v>41.80602006688963</v>
      </c>
      <c r="E957" s="3">
        <v>625</v>
      </c>
      <c r="AF957" s="3">
        <v>201.92</v>
      </c>
      <c r="AG957" s="3">
        <v>7.4785185185185181</v>
      </c>
      <c r="AK957" s="3">
        <v>7.0999999999999995E-3</v>
      </c>
    </row>
    <row r="958" spans="1:68">
      <c r="A958" s="3" t="s">
        <v>72</v>
      </c>
      <c r="B958" s="5">
        <v>33038.781600000002</v>
      </c>
      <c r="C958" s="3">
        <v>28</v>
      </c>
      <c r="D958" s="20">
        <f t="shared" si="10"/>
        <v>41.80602006688963</v>
      </c>
      <c r="E958" s="3">
        <v>625</v>
      </c>
      <c r="AF958" s="3">
        <v>205.76</v>
      </c>
      <c r="AG958" s="3">
        <v>7.3485714285714279</v>
      </c>
      <c r="AK958" s="3">
        <v>7.7000000000000002E-3</v>
      </c>
    </row>
    <row r="959" spans="1:68">
      <c r="A959" s="3" t="s">
        <v>72</v>
      </c>
      <c r="B959" s="5">
        <v>33404.023800000003</v>
      </c>
      <c r="C959" s="3">
        <v>29</v>
      </c>
      <c r="D959" s="20">
        <f t="shared" si="10"/>
        <v>41.80602006688963</v>
      </c>
      <c r="E959" s="3">
        <v>625</v>
      </c>
      <c r="F959" s="3">
        <v>13777</v>
      </c>
      <c r="I959" s="3">
        <v>423.00000000000006</v>
      </c>
      <c r="K959" s="3">
        <v>2209</v>
      </c>
      <c r="L959" s="3">
        <v>2420</v>
      </c>
      <c r="M959" s="3">
        <v>8725</v>
      </c>
      <c r="N959" s="3">
        <v>11145</v>
      </c>
      <c r="W959" s="3">
        <v>3927.0000000000005</v>
      </c>
      <c r="AF959" s="3">
        <v>215.7</v>
      </c>
      <c r="AG959" s="3">
        <v>7.440496723007934</v>
      </c>
      <c r="AK959" s="3">
        <v>7.1999999999999998E-3</v>
      </c>
      <c r="BH959" s="3">
        <v>2.2799999999999997E-2</v>
      </c>
      <c r="BI959" s="3">
        <v>8.1000000000000013E-3</v>
      </c>
      <c r="BJ959" s="3">
        <v>7.0999999999999995E-3</v>
      </c>
      <c r="BK959" s="3">
        <v>8.0000000000000004E-4</v>
      </c>
      <c r="BL959" s="3">
        <v>5.0000000000000001E-4</v>
      </c>
      <c r="BM959" s="3">
        <v>5.0000000000000001E-4</v>
      </c>
      <c r="BN959" s="3">
        <v>28.499999999999996</v>
      </c>
      <c r="BO959" s="3">
        <v>16.2</v>
      </c>
      <c r="BP959" s="3">
        <v>14.2</v>
      </c>
    </row>
    <row r="960" spans="1:68">
      <c r="A960" s="3" t="s">
        <v>72</v>
      </c>
      <c r="B960" s="5">
        <v>33769.266000000003</v>
      </c>
      <c r="C960" s="3">
        <v>30</v>
      </c>
      <c r="D960" s="20">
        <f t="shared" si="10"/>
        <v>41.80602006688963</v>
      </c>
      <c r="E960" s="3">
        <v>625</v>
      </c>
      <c r="AF960" s="3">
        <v>227.14999999999998</v>
      </c>
      <c r="AG960" s="3">
        <v>7.5741913971323767</v>
      </c>
      <c r="AK960" s="3">
        <v>6.0000000000000001E-3</v>
      </c>
    </row>
    <row r="961" spans="1:68">
      <c r="A961" s="3" t="s">
        <v>72</v>
      </c>
      <c r="B961" s="5">
        <v>34134.508199999997</v>
      </c>
      <c r="C961" s="3">
        <v>31</v>
      </c>
      <c r="D961" s="20">
        <f t="shared" si="10"/>
        <v>41.80602006688963</v>
      </c>
      <c r="E961" s="3">
        <v>625</v>
      </c>
      <c r="AF961" s="3">
        <v>233.27999999999997</v>
      </c>
      <c r="AG961" s="3">
        <v>7.52516129032258</v>
      </c>
      <c r="AK961" s="3">
        <v>8.199999999999999E-3</v>
      </c>
    </row>
    <row r="962" spans="1:68">
      <c r="A962" s="3" t="s">
        <v>72</v>
      </c>
      <c r="B962" s="5">
        <v>34499.750400000004</v>
      </c>
      <c r="C962" s="3">
        <v>32</v>
      </c>
      <c r="D962" s="20">
        <f t="shared" si="10"/>
        <v>41.80602006688963</v>
      </c>
      <c r="E962" s="3">
        <v>625</v>
      </c>
      <c r="AF962" s="3">
        <v>240.28999999999996</v>
      </c>
      <c r="AG962" s="3">
        <v>7.5090624999999989</v>
      </c>
      <c r="AK962" s="3">
        <v>7.0999999999999995E-3</v>
      </c>
    </row>
    <row r="963" spans="1:68">
      <c r="A963" s="3" t="s">
        <v>72</v>
      </c>
      <c r="B963" s="5">
        <v>34864.992599999998</v>
      </c>
      <c r="C963" s="3">
        <v>33</v>
      </c>
      <c r="D963" s="20">
        <f t="shared" si="10"/>
        <v>41.80602006688963</v>
      </c>
      <c r="E963" s="3">
        <v>625</v>
      </c>
      <c r="AF963" s="3">
        <v>245.75999999999996</v>
      </c>
      <c r="AG963" s="3">
        <v>7.4472727272727264</v>
      </c>
      <c r="AK963" s="3">
        <v>5.7999999999999996E-3</v>
      </c>
    </row>
    <row r="964" spans="1:68">
      <c r="A964" s="3" t="s">
        <v>72</v>
      </c>
      <c r="B964" s="5">
        <v>35230.234799999998</v>
      </c>
      <c r="C964" s="3">
        <v>34</v>
      </c>
      <c r="D964" s="20">
        <f t="shared" si="10"/>
        <v>41.80602006688963</v>
      </c>
      <c r="E964" s="3">
        <v>625</v>
      </c>
      <c r="F964" s="3">
        <v>17651</v>
      </c>
      <c r="I964" s="3">
        <v>528</v>
      </c>
      <c r="K964" s="3">
        <v>3285</v>
      </c>
      <c r="L964" s="3">
        <v>2894</v>
      </c>
      <c r="M964" s="3">
        <v>10944</v>
      </c>
      <c r="N964" s="3">
        <v>13838</v>
      </c>
      <c r="W964" s="3">
        <v>3336.9999999999995</v>
      </c>
      <c r="AF964" s="3">
        <v>256.16999999999996</v>
      </c>
      <c r="AG964" s="3">
        <v>7.5344117647058813</v>
      </c>
      <c r="AK964" s="3">
        <v>6.0000000000000001E-3</v>
      </c>
      <c r="BH964" s="3">
        <v>0.02</v>
      </c>
      <c r="BI964" s="3">
        <v>1.0800000000000001E-2</v>
      </c>
      <c r="BJ964" s="3">
        <v>9.0000000000000011E-3</v>
      </c>
      <c r="BK964" s="3">
        <v>7.000000000000001E-4</v>
      </c>
      <c r="BL964" s="3">
        <v>5.0000000000000001E-4</v>
      </c>
      <c r="BM964" s="3">
        <v>5.0000000000000001E-4</v>
      </c>
      <c r="BN964" s="3">
        <v>28.571428571428569</v>
      </c>
      <c r="BO964" s="3">
        <v>21.6</v>
      </c>
      <c r="BP964" s="3">
        <v>18</v>
      </c>
    </row>
    <row r="965" spans="1:68">
      <c r="A965" s="3" t="s">
        <v>73</v>
      </c>
      <c r="B965" s="5">
        <v>29021.117399999999</v>
      </c>
      <c r="C965" s="3">
        <v>17</v>
      </c>
      <c r="D965" s="20">
        <f t="shared" si="10"/>
        <v>41.80602006688963</v>
      </c>
      <c r="E965" s="3">
        <v>625</v>
      </c>
      <c r="AF965" s="3">
        <v>110.3</v>
      </c>
      <c r="AG965" s="3">
        <v>6.4882352941176471</v>
      </c>
      <c r="AK965" s="3">
        <v>1.01E-2</v>
      </c>
    </row>
    <row r="966" spans="1:68">
      <c r="A966" s="3" t="s">
        <v>73</v>
      </c>
      <c r="B966" s="5">
        <v>29386.3596</v>
      </c>
      <c r="C966" s="3">
        <v>18</v>
      </c>
      <c r="D966" s="20">
        <f t="shared" si="10"/>
        <v>41.80602006688963</v>
      </c>
      <c r="E966" s="3">
        <v>625</v>
      </c>
      <c r="AF966" s="3">
        <v>121.94</v>
      </c>
      <c r="AG966" s="3">
        <v>6.7744444444444447</v>
      </c>
      <c r="AK966" s="3">
        <v>9.3999999999999986E-3</v>
      </c>
    </row>
    <row r="967" spans="1:68">
      <c r="A967" s="3" t="s">
        <v>73</v>
      </c>
      <c r="B967" s="5">
        <v>29751.6018</v>
      </c>
      <c r="C967" s="3">
        <v>19</v>
      </c>
      <c r="D967" s="20">
        <f t="shared" si="10"/>
        <v>41.80602006688963</v>
      </c>
      <c r="E967" s="3">
        <v>625</v>
      </c>
      <c r="AF967" s="3">
        <v>135.66</v>
      </c>
      <c r="AG967" s="3">
        <v>7.14</v>
      </c>
      <c r="AK967" s="3">
        <v>0.01</v>
      </c>
    </row>
    <row r="968" spans="1:68">
      <c r="A968" s="3" t="s">
        <v>73</v>
      </c>
      <c r="B968" s="5">
        <v>30116.844000000001</v>
      </c>
      <c r="C968" s="3">
        <v>20</v>
      </c>
      <c r="D968" s="20">
        <f t="shared" si="10"/>
        <v>41.80602006688963</v>
      </c>
      <c r="E968" s="3">
        <v>625</v>
      </c>
      <c r="AF968" s="3">
        <v>152.26999999999998</v>
      </c>
      <c r="AG968" s="3">
        <v>7.6134999999999993</v>
      </c>
      <c r="AK968" s="3">
        <v>9.7999999999999997E-3</v>
      </c>
    </row>
    <row r="969" spans="1:68">
      <c r="A969" s="3" t="s">
        <v>73</v>
      </c>
      <c r="B969" s="5">
        <v>30482.086200000002</v>
      </c>
      <c r="C969" s="3">
        <v>21</v>
      </c>
      <c r="D969" s="20">
        <f t="shared" si="10"/>
        <v>41.80602006688963</v>
      </c>
      <c r="E969" s="3">
        <v>625</v>
      </c>
      <c r="AF969" s="3">
        <v>174.11999999999998</v>
      </c>
      <c r="AG969" s="3">
        <v>8.29142857142857</v>
      </c>
      <c r="AK969" s="3">
        <v>1.0500000000000001E-2</v>
      </c>
    </row>
    <row r="970" spans="1:68">
      <c r="A970" s="3" t="s">
        <v>73</v>
      </c>
      <c r="B970" s="5">
        <v>30847.328399999999</v>
      </c>
      <c r="C970" s="3">
        <v>22</v>
      </c>
      <c r="D970" s="20">
        <f t="shared" si="10"/>
        <v>41.80602006688963</v>
      </c>
      <c r="E970" s="3">
        <v>625</v>
      </c>
      <c r="AF970" s="3">
        <v>192.77999999999997</v>
      </c>
      <c r="AG970" s="3">
        <v>8.7627272727272718</v>
      </c>
      <c r="AK970" s="3">
        <v>1.1000000000000001E-2</v>
      </c>
    </row>
    <row r="971" spans="1:68">
      <c r="A971" s="3" t="s">
        <v>73</v>
      </c>
      <c r="B971" s="5">
        <v>31212.570599999999</v>
      </c>
      <c r="C971" s="3">
        <v>23</v>
      </c>
      <c r="D971" s="20">
        <f t="shared" si="10"/>
        <v>41.80602006688963</v>
      </c>
      <c r="E971" s="3">
        <v>625</v>
      </c>
      <c r="AF971" s="3">
        <v>219.14</v>
      </c>
      <c r="AG971" s="3">
        <v>9.5278260869565212</v>
      </c>
      <c r="AK971" s="3">
        <v>9.300000000000001E-3</v>
      </c>
    </row>
    <row r="972" spans="1:68">
      <c r="A972" s="3" t="s">
        <v>73</v>
      </c>
      <c r="B972" s="5">
        <v>31577.8128</v>
      </c>
      <c r="C972" s="3">
        <v>24</v>
      </c>
      <c r="D972" s="20">
        <f t="shared" si="10"/>
        <v>41.80602006688963</v>
      </c>
      <c r="E972" s="3">
        <v>625</v>
      </c>
      <c r="AF972" s="3">
        <v>252.42999999999998</v>
      </c>
      <c r="AG972" s="3">
        <v>10.517916666666666</v>
      </c>
      <c r="AK972" s="3">
        <v>1.11E-2</v>
      </c>
    </row>
    <row r="973" spans="1:68">
      <c r="A973" s="3" t="s">
        <v>73</v>
      </c>
      <c r="B973" s="5">
        <v>31943.055</v>
      </c>
      <c r="C973" s="3">
        <v>25</v>
      </c>
      <c r="D973" s="20">
        <f t="shared" si="10"/>
        <v>41.80602006688963</v>
      </c>
      <c r="E973" s="3">
        <v>625</v>
      </c>
      <c r="F973" s="3">
        <v>18719</v>
      </c>
      <c r="G973" s="3">
        <v>667</v>
      </c>
      <c r="I973" s="3">
        <v>1057</v>
      </c>
      <c r="J973" s="3">
        <v>1805</v>
      </c>
      <c r="L973" s="3">
        <v>2456</v>
      </c>
      <c r="M973" s="3">
        <v>12734</v>
      </c>
      <c r="N973" s="3">
        <v>15190</v>
      </c>
      <c r="W973" s="3">
        <v>1257</v>
      </c>
      <c r="AF973" s="3">
        <v>283.27999999999997</v>
      </c>
      <c r="AG973" s="3">
        <v>11.331199999999999</v>
      </c>
      <c r="BB973" s="3">
        <v>59608.000000000007</v>
      </c>
      <c r="BC973" s="3">
        <v>71183</v>
      </c>
      <c r="BD973" s="3">
        <v>57699</v>
      </c>
      <c r="BE973" s="3">
        <v>89.13600000000001</v>
      </c>
      <c r="BF973" s="3">
        <v>43.127000000000002</v>
      </c>
      <c r="BG973" s="3">
        <v>33.067</v>
      </c>
      <c r="BH973" s="3">
        <v>2.58E-2</v>
      </c>
      <c r="BI973" s="3">
        <v>1.3500000000000002E-2</v>
      </c>
      <c r="BJ973" s="3">
        <v>1.15E-2</v>
      </c>
      <c r="BK973" s="3">
        <v>1.5E-3</v>
      </c>
      <c r="BL973" s="3">
        <v>5.9999999999999995E-4</v>
      </c>
      <c r="BM973" s="3">
        <v>5.9999999999999995E-4</v>
      </c>
      <c r="BN973" s="3">
        <v>17.200000000000003</v>
      </c>
      <c r="BO973" s="3">
        <v>22.500000000000004</v>
      </c>
      <c r="BP973" s="3">
        <v>19.166666666666664</v>
      </c>
    </row>
    <row r="974" spans="1:68">
      <c r="A974" s="3" t="s">
        <v>73</v>
      </c>
      <c r="B974" s="5">
        <v>32308.297200000001</v>
      </c>
      <c r="C974" s="3">
        <v>26</v>
      </c>
      <c r="D974" s="20">
        <f t="shared" si="10"/>
        <v>41.80602006688963</v>
      </c>
      <c r="E974" s="3">
        <v>625</v>
      </c>
      <c r="AF974" s="3">
        <v>310.58999999999997</v>
      </c>
      <c r="AG974" s="3">
        <v>11.94576923076923</v>
      </c>
    </row>
    <row r="975" spans="1:68">
      <c r="A975" s="3" t="s">
        <v>73</v>
      </c>
      <c r="B975" s="5">
        <v>32673.539400000001</v>
      </c>
      <c r="C975" s="3">
        <v>27</v>
      </c>
      <c r="D975" s="20">
        <f t="shared" si="10"/>
        <v>41.80602006688963</v>
      </c>
      <c r="E975" s="3">
        <v>625</v>
      </c>
      <c r="AF975" s="3">
        <v>344</v>
      </c>
      <c r="AG975" s="3">
        <v>12.74074074074074</v>
      </c>
      <c r="AK975" s="3">
        <v>1.09E-2</v>
      </c>
    </row>
    <row r="976" spans="1:68">
      <c r="A976" s="3" t="s">
        <v>73</v>
      </c>
      <c r="B976" s="5">
        <v>33038.781600000002</v>
      </c>
      <c r="C976" s="3">
        <v>28</v>
      </c>
      <c r="D976" s="20">
        <f t="shared" si="10"/>
        <v>41.80602006688963</v>
      </c>
      <c r="E976" s="3">
        <v>625</v>
      </c>
      <c r="AF976" s="3">
        <v>374.32</v>
      </c>
      <c r="AG976" s="3">
        <v>13.368571428571428</v>
      </c>
      <c r="AK976" s="3">
        <v>1.1399999999999999E-2</v>
      </c>
    </row>
    <row r="977" spans="1:68">
      <c r="A977" s="3" t="s">
        <v>73</v>
      </c>
      <c r="B977" s="5">
        <v>33404.023800000003</v>
      </c>
      <c r="C977" s="3">
        <v>29</v>
      </c>
      <c r="D977" s="20">
        <f t="shared" si="10"/>
        <v>41.80602006688963</v>
      </c>
      <c r="E977" s="3">
        <v>625</v>
      </c>
      <c r="F977" s="3">
        <v>25530</v>
      </c>
      <c r="I977" s="3">
        <v>1050</v>
      </c>
      <c r="K977" s="3">
        <v>3394</v>
      </c>
      <c r="L977" s="3">
        <v>2863</v>
      </c>
      <c r="M977" s="3">
        <v>18223</v>
      </c>
      <c r="N977" s="3">
        <v>21086</v>
      </c>
      <c r="W977" s="3">
        <v>4821</v>
      </c>
      <c r="AF977" s="3">
        <v>407.74</v>
      </c>
      <c r="AG977" s="3">
        <v>14.06</v>
      </c>
      <c r="AK977" s="3">
        <v>9.3999999999999986E-3</v>
      </c>
      <c r="BH977" s="3">
        <v>3.4799999999999998E-2</v>
      </c>
      <c r="BI977" s="3">
        <v>8.1000000000000013E-3</v>
      </c>
      <c r="BJ977" s="3">
        <v>7.0999999999999995E-3</v>
      </c>
      <c r="BK977" s="3">
        <v>1.4000000000000002E-3</v>
      </c>
      <c r="BL977" s="3">
        <v>5.0000000000000001E-4</v>
      </c>
      <c r="BM977" s="3">
        <v>2.9999999999999997E-4</v>
      </c>
      <c r="BN977" s="3">
        <v>24.857142857142854</v>
      </c>
      <c r="BO977" s="3">
        <v>16.2</v>
      </c>
      <c r="BP977" s="3">
        <v>23.666666666666668</v>
      </c>
    </row>
    <row r="978" spans="1:68">
      <c r="A978" s="3" t="s">
        <v>73</v>
      </c>
      <c r="B978" s="5">
        <v>33769.266000000003</v>
      </c>
      <c r="C978" s="3">
        <v>30</v>
      </c>
      <c r="D978" s="20">
        <f t="shared" si="10"/>
        <v>41.80602006688963</v>
      </c>
      <c r="E978" s="3">
        <v>625</v>
      </c>
      <c r="AF978" s="3">
        <v>438.73</v>
      </c>
      <c r="AG978" s="3">
        <v>14.624333333333334</v>
      </c>
      <c r="AK978" s="3">
        <v>9.8999999999999991E-3</v>
      </c>
    </row>
    <row r="979" spans="1:68">
      <c r="A979" s="3" t="s">
        <v>73</v>
      </c>
      <c r="B979" s="5">
        <v>34134.508199999997</v>
      </c>
      <c r="C979" s="3">
        <v>31</v>
      </c>
      <c r="D979" s="20">
        <f t="shared" si="10"/>
        <v>41.80602006688963</v>
      </c>
      <c r="E979" s="3">
        <v>625</v>
      </c>
      <c r="AF979" s="3">
        <v>468.61</v>
      </c>
      <c r="AG979" s="3">
        <v>15.116451612903226</v>
      </c>
      <c r="AK979" s="3">
        <v>8.5000000000000006E-3</v>
      </c>
    </row>
    <row r="980" spans="1:68">
      <c r="A980" s="3" t="s">
        <v>73</v>
      </c>
      <c r="B980" s="5">
        <v>34499.750400000004</v>
      </c>
      <c r="C980" s="3">
        <v>32</v>
      </c>
      <c r="D980" s="20">
        <f t="shared" si="10"/>
        <v>41.80602006688963</v>
      </c>
      <c r="E980" s="3">
        <v>625</v>
      </c>
      <c r="AF980" s="3">
        <v>495.43</v>
      </c>
      <c r="AG980" s="3">
        <v>15.4821875</v>
      </c>
      <c r="AK980" s="3">
        <v>8.1000000000000013E-3</v>
      </c>
    </row>
    <row r="981" spans="1:68">
      <c r="A981" s="3" t="s">
        <v>73</v>
      </c>
      <c r="B981" s="5">
        <v>34864.992599999998</v>
      </c>
      <c r="C981" s="3">
        <v>33</v>
      </c>
      <c r="D981" s="20">
        <f t="shared" si="10"/>
        <v>41.80602006688963</v>
      </c>
      <c r="E981" s="3">
        <v>625</v>
      </c>
      <c r="AF981" s="3">
        <v>512.85</v>
      </c>
      <c r="AG981" s="3">
        <v>15.540909090909091</v>
      </c>
      <c r="AK981" s="3">
        <v>6.0999999999999995E-3</v>
      </c>
    </row>
    <row r="982" spans="1:68">
      <c r="A982" s="3" t="s">
        <v>73</v>
      </c>
      <c r="B982" s="5">
        <v>35230.234799999998</v>
      </c>
      <c r="C982" s="3">
        <v>34</v>
      </c>
      <c r="D982" s="20">
        <f t="shared" si="10"/>
        <v>41.80602006688963</v>
      </c>
      <c r="E982" s="3">
        <v>625</v>
      </c>
      <c r="F982" s="3">
        <v>34106</v>
      </c>
      <c r="I982" s="3">
        <v>1071</v>
      </c>
      <c r="K982" s="3">
        <v>4645</v>
      </c>
      <c r="L982" s="3">
        <v>4635</v>
      </c>
      <c r="M982" s="3">
        <v>23755</v>
      </c>
      <c r="N982" s="3">
        <v>28390</v>
      </c>
      <c r="W982" s="3">
        <v>4924</v>
      </c>
      <c r="AF982" s="3">
        <v>528.84</v>
      </c>
      <c r="AG982" s="3">
        <v>15.554117647058824</v>
      </c>
      <c r="AK982" s="3">
        <v>6.9999999999999993E-3</v>
      </c>
      <c r="BH982" s="3">
        <v>2.9500000000000002E-2</v>
      </c>
      <c r="BI982" s="3">
        <v>1.0700000000000001E-2</v>
      </c>
      <c r="BJ982" s="3">
        <v>9.1000000000000004E-3</v>
      </c>
      <c r="BK982" s="3">
        <v>1.2999999999999999E-3</v>
      </c>
      <c r="BL982" s="3">
        <v>5.9999999999999995E-4</v>
      </c>
      <c r="BM982" s="3">
        <v>5.0000000000000001E-4</v>
      </c>
      <c r="BN982" s="3">
        <v>22.692307692307693</v>
      </c>
      <c r="BO982" s="3">
        <v>17.833333333333336</v>
      </c>
      <c r="BP982" s="3">
        <v>18.2</v>
      </c>
    </row>
  </sheetData>
  <sortState xmlns:xlrd2="http://schemas.microsoft.com/office/spreadsheetml/2017/richdata2" ref="A16:BG405">
    <sortCondition ref="A46:A405"/>
    <sortCondition ref="C46:C405"/>
  </sortState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2020-09-30T06:53:32Z</dcterms:modified>
</cp:coreProperties>
</file>